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9435" windowHeight="9450" tabRatio="778" firstSheet="9" activeTab="17"/>
  </bookViews>
  <sheets>
    <sheet name="Palt" sheetId="1" r:id="rId1"/>
    <sheet name="Track" sheetId="2" r:id="rId2"/>
    <sheet name="Ozone" sheetId="3" r:id="rId3"/>
    <sheet name="EVY_T" sheetId="4" r:id="rId4"/>
    <sheet name="EVY_RH" sheetId="5" r:id="rId5"/>
    <sheet name="EVY_O3" sheetId="6" r:id="rId6"/>
    <sheet name="EVY_CO" sheetId="7" r:id="rId7"/>
    <sheet name="EVY_SO2" sheetId="8" r:id="rId8"/>
    <sheet name="EVY_Bap" sheetId="9" r:id="rId9"/>
    <sheet name="EVY_Bscat" sheetId="10" r:id="rId10"/>
    <sheet name="N70_T" sheetId="11" r:id="rId11"/>
    <sheet name="N70_RH" sheetId="12" r:id="rId12"/>
    <sheet name="N70_O3" sheetId="13" r:id="rId13"/>
    <sheet name="N70_CO" sheetId="14" r:id="rId14"/>
    <sheet name="N70_SO2" sheetId="15" r:id="rId15"/>
    <sheet name="N70_Bap" sheetId="16" r:id="rId16"/>
    <sheet name="N70_Bscat" sheetId="17" r:id="rId17"/>
    <sheet name="Data" sheetId="18" r:id="rId18"/>
    <sheet name="TrackData" sheetId="19" r:id="rId19"/>
    <sheet name="Notes" sheetId="20" r:id="rId20"/>
    <sheet name="COts" sheetId="21" r:id="rId21"/>
    <sheet name="SO2ts" sheetId="22" r:id="rId22"/>
  </sheets>
  <definedNames/>
  <calcPr fullCalcOnLoad="1"/>
</workbook>
</file>

<file path=xl/sharedStrings.xml><?xml version="1.0" encoding="utf-8"?>
<sst xmlns="http://schemas.openxmlformats.org/spreadsheetml/2006/main" count="1862" uniqueCount="1779">
  <si>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</si>
  <si>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</si>
  <si>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</si>
  <si>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</si>
  <si>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</si>
  <si>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</si>
  <si>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</si>
  <si>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</si>
  <si>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</si>
  <si>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</si>
  <si>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</si>
  <si>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</si>
  <si>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</si>
  <si>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</si>
  <si>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</si>
  <si>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</si>
  <si>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</si>
  <si>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</si>
  <si>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</si>
  <si>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</si>
  <si>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</si>
  <si>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</si>
  <si>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</si>
  <si>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</si>
  <si>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</si>
  <si>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</si>
  <si>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</si>
  <si>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</si>
  <si>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</si>
  <si>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</si>
  <si>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</si>
  <si>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</si>
  <si>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</si>
  <si>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</si>
  <si>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</si>
  <si>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</si>
  <si>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</si>
  <si>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</si>
  <si>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</si>
  <si>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</si>
  <si>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</si>
  <si>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</si>
  <si>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</si>
  <si>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</si>
  <si>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</si>
  <si>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</si>
  <si>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</si>
  <si>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</si>
  <si>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</si>
  <si>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</si>
  <si>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</si>
  <si>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</si>
  <si>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</si>
  <si>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</si>
  <si>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</si>
  <si>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</si>
  <si>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</si>
  <si>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</si>
  <si>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</si>
  <si>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</si>
  <si>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</si>
  <si>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</si>
  <si>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</si>
  <si>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</si>
  <si>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</si>
  <si>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N3858.78981</t>
  </si>
  <si>
    <t>W07655.35796</t>
  </si>
  <si>
    <t>N3858.79335</t>
  </si>
  <si>
    <t>W07655.36472</t>
  </si>
  <si>
    <t>W07655.36407</t>
  </si>
  <si>
    <t>N3858.79432</t>
  </si>
  <si>
    <t>W07655.36890</t>
  </si>
  <si>
    <t>N3858.79271</t>
  </si>
  <si>
    <t>W07655.36793</t>
  </si>
  <si>
    <t>W07655.36665</t>
  </si>
  <si>
    <t>N3858.78852</t>
  </si>
  <si>
    <t>N3858.78241</t>
  </si>
  <si>
    <t>W07655.33156</t>
  </si>
  <si>
    <t>N3858.77340</t>
  </si>
  <si>
    <t>W07655.31257</t>
  </si>
  <si>
    <t>N3858.74282</t>
  </si>
  <si>
    <t>W07655.27556</t>
  </si>
  <si>
    <t>N3858.70548</t>
  </si>
  <si>
    <t>W07655.23629</t>
  </si>
  <si>
    <t>N3858.67265</t>
  </si>
  <si>
    <t>W07655.19381</t>
  </si>
  <si>
    <t>N3858.67619</t>
  </si>
  <si>
    <t>W07655.19316</t>
  </si>
  <si>
    <t>N3858.67651</t>
  </si>
  <si>
    <t>N3858.67684</t>
  </si>
  <si>
    <t>W07655.19284</t>
  </si>
  <si>
    <t>N3858.67458</t>
  </si>
  <si>
    <t>W07655.19155</t>
  </si>
  <si>
    <t>N3858.67555</t>
  </si>
  <si>
    <t>W07655.19348</t>
  </si>
  <si>
    <t>N3858.67748</t>
  </si>
  <si>
    <t>W07655.19187</t>
  </si>
  <si>
    <t>N3858.67973</t>
  </si>
  <si>
    <t>W07655.18994</t>
  </si>
  <si>
    <t>N3858.67491</t>
  </si>
  <si>
    <t>W07655.19059</t>
  </si>
  <si>
    <t>W07655.18833</t>
  </si>
  <si>
    <t>W07655.18801</t>
  </si>
  <si>
    <t>W07655.19220</t>
  </si>
  <si>
    <t>N3858.67394</t>
  </si>
  <si>
    <t>N3858.67362</t>
  </si>
  <si>
    <t>W07655.19252</t>
  </si>
  <si>
    <t>N3858.67780</t>
  </si>
  <si>
    <t>N3858.67845</t>
  </si>
  <si>
    <t>W07655.18930</t>
  </si>
  <si>
    <t>W07655.19027</t>
  </si>
  <si>
    <t>W07655.18962</t>
  </si>
  <si>
    <t>N3858.67877</t>
  </si>
  <si>
    <t>N3858.67716</t>
  </si>
  <si>
    <t>W07655.18898</t>
  </si>
  <si>
    <t>N3858.68005</t>
  </si>
  <si>
    <t>W07655.18769</t>
  </si>
  <si>
    <t>N3858.67909</t>
  </si>
  <si>
    <t>N3858.67523</t>
  </si>
  <si>
    <t>W07655.19123</t>
  </si>
  <si>
    <t>N3858.67330</t>
  </si>
  <si>
    <t>N3858.67201</t>
  </si>
  <si>
    <t>N3858.67297</t>
  </si>
  <si>
    <t>N3858.67426</t>
  </si>
  <si>
    <t>N3858.67136</t>
  </si>
  <si>
    <t>W07655.18640</t>
  </si>
  <si>
    <t>W07655.18512</t>
  </si>
  <si>
    <t>N3858.67169</t>
  </si>
  <si>
    <t>W07655.18447</t>
  </si>
  <si>
    <t>W07655.16838</t>
  </si>
  <si>
    <t>N3858.64851</t>
  </si>
  <si>
    <t>W07655.13104</t>
  </si>
  <si>
    <t>N3858.66171</t>
  </si>
  <si>
    <t>W07655.13651</t>
  </si>
  <si>
    <t>N3858.74765</t>
  </si>
  <si>
    <t>W07655.24434</t>
  </si>
  <si>
    <t>N3858.92306</t>
  </si>
  <si>
    <t>W07655.44518</t>
  </si>
  <si>
    <t>N3859.11618</t>
  </si>
  <si>
    <t>W07655.67886</t>
  </si>
  <si>
    <t>N3859.36917</t>
  </si>
  <si>
    <t>W07655.96499</t>
  </si>
  <si>
    <t>N3859.59705</t>
  </si>
  <si>
    <t>W07656.22281</t>
  </si>
  <si>
    <t>N3859.82010</t>
  </si>
  <si>
    <t>W07656.55079</t>
  </si>
  <si>
    <t>N3859.87932</t>
  </si>
  <si>
    <t>W07656.94282</t>
  </si>
  <si>
    <t>N3859.72966</t>
  </si>
  <si>
    <t>W07657.28722</t>
  </si>
  <si>
    <t>N3859.42743</t>
  </si>
  <si>
    <t>W07657.49096</t>
  </si>
  <si>
    <t>N3859.09204</t>
  </si>
  <si>
    <t>W07657.43817</t>
  </si>
  <si>
    <t>N3858.78048</t>
  </si>
  <si>
    <t>W07657.19033</t>
  </si>
  <si>
    <t>N3858.44542</t>
  </si>
  <si>
    <t>W07656.97855</t>
  </si>
  <si>
    <t>N3858.15091</t>
  </si>
  <si>
    <t>W07656.78833</t>
  </si>
  <si>
    <t>N3857.92142</t>
  </si>
  <si>
    <t>W07656.57171</t>
  </si>
  <si>
    <t>N3857.77755</t>
  </si>
  <si>
    <t>W07656.29458</t>
  </si>
  <si>
    <t>N3857.68453</t>
  </si>
  <si>
    <t>W07655.90545</t>
  </si>
  <si>
    <t>N3857.66875</t>
  </si>
  <si>
    <t>W07655.46128</t>
  </si>
  <si>
    <t>N3857.68807</t>
  </si>
  <si>
    <t>W07655.08695</t>
  </si>
  <si>
    <t>N3857.69901</t>
  </si>
  <si>
    <t>W07654.71551</t>
  </si>
  <si>
    <t>N3857.72991</t>
  </si>
  <si>
    <t>W07654.31415</t>
  </si>
  <si>
    <t>N3857.77948</t>
  </si>
  <si>
    <t>W07653.90345</t>
  </si>
  <si>
    <t>N3857.80362</t>
  </si>
  <si>
    <t>W07653.46378</t>
  </si>
  <si>
    <t>N3857.82196</t>
  </si>
  <si>
    <t>W07653.00577</t>
  </si>
  <si>
    <t>N3857.83902</t>
  </si>
  <si>
    <t>W07652.58734</t>
  </si>
  <si>
    <t>N3857.85608</t>
  </si>
  <si>
    <t>W07652.10905</t>
  </si>
  <si>
    <t>N3857.87121</t>
  </si>
  <si>
    <t>W07651.67485</t>
  </si>
  <si>
    <t>N3857.89309</t>
  </si>
  <si>
    <t>W07651.19592</t>
  </si>
  <si>
    <t>N3857.91015</t>
  </si>
  <si>
    <t>W07650.73404</t>
  </si>
  <si>
    <t>N3857.92238</t>
  </si>
  <si>
    <t>W07650.24642</t>
  </si>
  <si>
    <t>N3857.93075</t>
  </si>
  <si>
    <t>W07649.75911</t>
  </si>
  <si>
    <t>N3857.93944</t>
  </si>
  <si>
    <t>W07649.22771</t>
  </si>
  <si>
    <t>N3857.95393</t>
  </si>
  <si>
    <t>W07648.71370</t>
  </si>
  <si>
    <t>N3857.97260</t>
  </si>
  <si>
    <t>W07648.23251</t>
  </si>
  <si>
    <t>N3857.98998</t>
  </si>
  <si>
    <t>W07647.71334</t>
  </si>
  <si>
    <t>N3858.01122</t>
  </si>
  <si>
    <t>W07647.19256</t>
  </si>
  <si>
    <t>N3858.03568</t>
  </si>
  <si>
    <t>W07646.71041</t>
  </si>
  <si>
    <t>N3858.05371</t>
  </si>
  <si>
    <t>W07646.19607</t>
  </si>
  <si>
    <t>N3858.07527</t>
  </si>
  <si>
    <t>W07645.67207</t>
  </si>
  <si>
    <t>N3858.08718</t>
  </si>
  <si>
    <t>W07645.17608</t>
  </si>
  <si>
    <t>N3858.10424</t>
  </si>
  <si>
    <t>W07644.65079</t>
  </si>
  <si>
    <t>N3858.12291</t>
  </si>
  <si>
    <t>W07644.17218</t>
  </si>
  <si>
    <t>N3858.14190</t>
  </si>
  <si>
    <t>W07643.68037</t>
  </si>
  <si>
    <t>N3858.15992</t>
  </si>
  <si>
    <t>W07643.15509</t>
  </si>
  <si>
    <t>N3858.17891</t>
  </si>
  <si>
    <t>W07642.66585</t>
  </si>
  <si>
    <t>N3858.20080</t>
  </si>
  <si>
    <t>W07642.11643</t>
  </si>
  <si>
    <t>N3858.22011</t>
  </si>
  <si>
    <t>W07641.67225</t>
  </si>
  <si>
    <t>N3858.23846</t>
  </si>
  <si>
    <t>W07641.23226</t>
  </si>
  <si>
    <t>N3858.26034</t>
  </si>
  <si>
    <t>W07640.69443</t>
  </si>
  <si>
    <t>N3858.28287</t>
  </si>
  <si>
    <t>W07640.19296</t>
  </si>
  <si>
    <t>N3858.30637</t>
  </si>
  <si>
    <t>W07639.65545</t>
  </si>
  <si>
    <t>N3858.32729</t>
  </si>
  <si>
    <t>W07639.23219</t>
  </si>
  <si>
    <t>N3858.36559</t>
  </si>
  <si>
    <t>W07638.71528</t>
  </si>
  <si>
    <t>N3858.40100</t>
  </si>
  <si>
    <t>W07638.22508</t>
  </si>
  <si>
    <t>N3858.43383</t>
  </si>
  <si>
    <t>W07637.74679</t>
  </si>
  <si>
    <t>N3858.46569</t>
  </si>
  <si>
    <t>W07637.25626</t>
  </si>
  <si>
    <t>N3858.49724</t>
  </si>
  <si>
    <t>W07636.79696</t>
  </si>
  <si>
    <t>N3858.53103</t>
  </si>
  <si>
    <t>W07636.25398</t>
  </si>
  <si>
    <t>N3858.56354</t>
  </si>
  <si>
    <t>W07635.73674</t>
  </si>
  <si>
    <t>N3858.59508</t>
  </si>
  <si>
    <t>W07635.19086</t>
  </si>
  <si>
    <t>N3858.62437</t>
  </si>
  <si>
    <t>W07634.75376</t>
  </si>
  <si>
    <t>N3858.65463</t>
  </si>
  <si>
    <t>W07634.23975</t>
  </si>
  <si>
    <t>N3858.72286</t>
  </si>
  <si>
    <t>W07633.71736</t>
  </si>
  <si>
    <t>N3858.94238</t>
  </si>
  <si>
    <t>W07633.27962</t>
  </si>
  <si>
    <t>N3859.21854</t>
  </si>
  <si>
    <t>W07632.93104</t>
  </si>
  <si>
    <t>N3859.50339</t>
  </si>
  <si>
    <t>W07632.62109</t>
  </si>
  <si>
    <t>N3859.78856</t>
  </si>
  <si>
    <t>W07632.33044</t>
  </si>
  <si>
    <t>N3900.10238</t>
  </si>
  <si>
    <t>W07631.99538</t>
  </si>
  <si>
    <t>N3900.38272</t>
  </si>
  <si>
    <t>W07631.66804</t>
  </si>
  <si>
    <t>N3900.65598</t>
  </si>
  <si>
    <t>W07631.34296</t>
  </si>
  <si>
    <t>N3900.93890</t>
  </si>
  <si>
    <t>W07630.99792</t>
  </si>
  <si>
    <t>N3901.23180</t>
  </si>
  <si>
    <t>W07630.62263</t>
  </si>
  <si>
    <t>N3901.46741</t>
  </si>
  <si>
    <t>W07630.27276</t>
  </si>
  <si>
    <t>N3901.70848</t>
  </si>
  <si>
    <t>W07629.91195</t>
  </si>
  <si>
    <t>N3902.01973</t>
  </si>
  <si>
    <t>W07629.44202</t>
  </si>
  <si>
    <t>N3902.26080</t>
  </si>
  <si>
    <t>W07629.07478</t>
  </si>
  <si>
    <t>N3902.50607</t>
  </si>
  <si>
    <t>W07628.70431</t>
  </si>
  <si>
    <t>N3902.75261</t>
  </si>
  <si>
    <t>W07628.32741</t>
  </si>
  <si>
    <t>N3902.99337</t>
  </si>
  <si>
    <t>W07627.94406</t>
  </si>
  <si>
    <t>N3903.22736</t>
  </si>
  <si>
    <t>W07627.56523</t>
  </si>
  <si>
    <t>N3903.49677</t>
  </si>
  <si>
    <t>W07627.15228</t>
  </si>
  <si>
    <t>N3903.73366</t>
  </si>
  <si>
    <t>W07626.77505</t>
  </si>
  <si>
    <t>N3903.97441</t>
  </si>
  <si>
    <t>W07626.39750</t>
  </si>
  <si>
    <t>N3904.21517</t>
  </si>
  <si>
    <t>W07626.02350</t>
  </si>
  <si>
    <t>N3904.42985</t>
  </si>
  <si>
    <t>W07625.66687</t>
  </si>
  <si>
    <t>N3904.67930</t>
  </si>
  <si>
    <t>W07625.24619</t>
  </si>
  <si>
    <t>N3904.91265</t>
  </si>
  <si>
    <t>W07624.85512</t>
  </si>
  <si>
    <t>N3905.15180</t>
  </si>
  <si>
    <t>W07624.45247</t>
  </si>
  <si>
    <t>N3905.38225</t>
  </si>
  <si>
    <t>W07624.06076</t>
  </si>
  <si>
    <t>N3905.62204</t>
  </si>
  <si>
    <t>W07623.66809</t>
  </si>
  <si>
    <t>N3905.87857</t>
  </si>
  <si>
    <t>W07623.24709</t>
  </si>
  <si>
    <t>N3906.10033</t>
  </si>
  <si>
    <t>W07622.88241</t>
  </si>
  <si>
    <t>N3906.35589</t>
  </si>
  <si>
    <t>W07622.47236</t>
  </si>
  <si>
    <t>N3906.59633</t>
  </si>
  <si>
    <t>W07622.09706</t>
  </si>
  <si>
    <t>N3906.84384</t>
  </si>
  <si>
    <t>W07621.70889</t>
  </si>
  <si>
    <t>N3907.10616</t>
  </si>
  <si>
    <t>W07621.29176</t>
  </si>
  <si>
    <t>N3907.34434</t>
  </si>
  <si>
    <t>W07620.93577</t>
  </si>
  <si>
    <t>N3907.59186</t>
  </si>
  <si>
    <t>W07620.55050</t>
  </si>
  <si>
    <t>N3907.86415</t>
  </si>
  <si>
    <t>W07620.12500</t>
  </si>
  <si>
    <t>N3908.10684</t>
  </si>
  <si>
    <t>W07619.75195</t>
  </si>
  <si>
    <t>N3908.34727</t>
  </si>
  <si>
    <t>W07619.38406</t>
  </si>
  <si>
    <t>N3908.59157</t>
  </si>
  <si>
    <t>W07619.00812</t>
  </si>
  <si>
    <t>N3908.84455</t>
  </si>
  <si>
    <t>W07618.62189</t>
  </si>
  <si>
    <t>N3909.10559</t>
  </si>
  <si>
    <t>W07618.21312</t>
  </si>
  <si>
    <t>N3909.33990</t>
  </si>
  <si>
    <t>W07617.85649</t>
  </si>
  <si>
    <t>N3909.58838</t>
  </si>
  <si>
    <t>W07617.48216</t>
  </si>
  <si>
    <t>N3909.83107</t>
  </si>
  <si>
    <t>W07617.11813</t>
  </si>
  <si>
    <t>N3910.09339</t>
  </si>
  <si>
    <t>W07616.72385</t>
  </si>
  <si>
    <t>N3910.33447</t>
  </si>
  <si>
    <t>W07616.35789</t>
  </si>
  <si>
    <t>N3910.57168</t>
  </si>
  <si>
    <t>W07615.98485</t>
  </si>
  <si>
    <t>N3910.80632</t>
  </si>
  <si>
    <t>W07615.59861</t>
  </si>
  <si>
    <t>N3911.05577</t>
  </si>
  <si>
    <t>W07615.20078</t>
  </si>
  <si>
    <t>N3911.29202</t>
  </si>
  <si>
    <t>W07614.82613</t>
  </si>
  <si>
    <t>N3911.53342</t>
  </si>
  <si>
    <t>W07614.45148</t>
  </si>
  <si>
    <t>N3911.75872</t>
  </si>
  <si>
    <t>W07614.10676</t>
  </si>
  <si>
    <t>N3912.00302</t>
  </si>
  <si>
    <t>W07613.72278</t>
  </si>
  <si>
    <t>N3912.23798</t>
  </si>
  <si>
    <t>W07613.33171</t>
  </si>
  <si>
    <t>N3912.46071</t>
  </si>
  <si>
    <t>W07612.95513</t>
  </si>
  <si>
    <t>N3912.71530</t>
  </si>
  <si>
    <t>W07612.54861</t>
  </si>
  <si>
    <t>N3912.92645</t>
  </si>
  <si>
    <t>W07612.20872</t>
  </si>
  <si>
    <t>N3913.15368</t>
  </si>
  <si>
    <t>W07611.83794</t>
  </si>
  <si>
    <t>N3913.40538</t>
  </si>
  <si>
    <t>W07611.43271</t>
  </si>
  <si>
    <t>N3913.63294</t>
  </si>
  <si>
    <t>W07611.04389</t>
  </si>
  <si>
    <t>N3913.85696</t>
  </si>
  <si>
    <t>W07610.65025</t>
  </si>
  <si>
    <t>N3914.09868</t>
  </si>
  <si>
    <t>W07610.24148</t>
  </si>
  <si>
    <t>N3914.32173</t>
  </si>
  <si>
    <t>W07609.87520</t>
  </si>
  <si>
    <t>N3914.57987</t>
  </si>
  <si>
    <t>W07609.44294</t>
  </si>
  <si>
    <t>N3914.79809</t>
  </si>
  <si>
    <t>W07609.07183</t>
  </si>
  <si>
    <t>N3915.02308</t>
  </si>
  <si>
    <t>W07608.70072</t>
  </si>
  <si>
    <t>N3915.26126</t>
  </si>
  <si>
    <t>W07608.31158</t>
  </si>
  <si>
    <t>N3915.51360</t>
  </si>
  <si>
    <t>W07607.89605</t>
  </si>
  <si>
    <t>N3915.74277</t>
  </si>
  <si>
    <t>W07607.49276</t>
  </si>
  <si>
    <t>N3915.96099</t>
  </si>
  <si>
    <t>W07607.10587</t>
  </si>
  <si>
    <t>N3916.18662</t>
  </si>
  <si>
    <t>W07606.72704</t>
  </si>
  <si>
    <t>N3916.42029</t>
  </si>
  <si>
    <t>W07606.32471</t>
  </si>
  <si>
    <t>N3916.63787</t>
  </si>
  <si>
    <t>W07605.94523</t>
  </si>
  <si>
    <t>N3916.87605</t>
  </si>
  <si>
    <t>W07605.54097</t>
  </si>
  <si>
    <t>N3917.10844</t>
  </si>
  <si>
    <t>W07605.15280</t>
  </si>
  <si>
    <t>N3917.36207</t>
  </si>
  <si>
    <t>W07604.73824</t>
  </si>
  <si>
    <t>N3917.61312</t>
  </si>
  <si>
    <t>W07604.32206</t>
  </si>
  <si>
    <t>N3917.83746</t>
  </si>
  <si>
    <t>W07603.94838</t>
  </si>
  <si>
    <t>N3918.07371</t>
  </si>
  <si>
    <t>W07603.54894</t>
  </si>
  <si>
    <t>N3918.32348</t>
  </si>
  <si>
    <t>W07603.13020</t>
  </si>
  <si>
    <t>N3918.54750</t>
  </si>
  <si>
    <t>W07602.74074</t>
  </si>
  <si>
    <t>N3918.80628</t>
  </si>
  <si>
    <t>W07602.28755</t>
  </si>
  <si>
    <t>N3919.03094</t>
  </si>
  <si>
    <t>W07601.89906</t>
  </si>
  <si>
    <t>N3919.28071</t>
  </si>
  <si>
    <t>W07601.47967</t>
  </si>
  <si>
    <t>N3919.51470</t>
  </si>
  <si>
    <t>W07601.08957</t>
  </si>
  <si>
    <t>N3919.74194</t>
  </si>
  <si>
    <t>W07600.71911</t>
  </si>
  <si>
    <t>N3920.00008</t>
  </si>
  <si>
    <t>W07600.29585</t>
  </si>
  <si>
    <t>N3920.23439</t>
  </si>
  <si>
    <t>W07559.90962</t>
  </si>
  <si>
    <t>N3920.46324</t>
  </si>
  <si>
    <t>W07559.51662</t>
  </si>
  <si>
    <t>N3920.71269</t>
  </si>
  <si>
    <t>W07559.08596</t>
  </si>
  <si>
    <t>N3920.94218</t>
  </si>
  <si>
    <t>W07558.66979</t>
  </si>
  <si>
    <t>N3921.16265</t>
  </si>
  <si>
    <t>W07558.27873</t>
  </si>
  <si>
    <t>N3921.39150</t>
  </si>
  <si>
    <t>W07557.88026</t>
  </si>
  <si>
    <t>N3921.63869</t>
  </si>
  <si>
    <t>W07557.46505</t>
  </si>
  <si>
    <t>N3921.88621</t>
  </si>
  <si>
    <t>W07557.04341</t>
  </si>
  <si>
    <t>N3922.09767</t>
  </si>
  <si>
    <t>W07556.69515</t>
  </si>
  <si>
    <t>N3922.35581</t>
  </si>
  <si>
    <t>W07556.27608</t>
  </si>
  <si>
    <t>N3922.58047</t>
  </si>
  <si>
    <t>W07555.91398</t>
  </si>
  <si>
    <t>N3922.82412</t>
  </si>
  <si>
    <t>W07555.51809</t>
  </si>
  <si>
    <t>N3923.07872</t>
  </si>
  <si>
    <t>W07555.08260</t>
  </si>
  <si>
    <t>N3923.31207</t>
  </si>
  <si>
    <t>W07554.69701</t>
  </si>
  <si>
    <t>N3923.55282</t>
  </si>
  <si>
    <t>W07554.30015</t>
  </si>
  <si>
    <t>N3923.78296</t>
  </si>
  <si>
    <t>W07553.93548</t>
  </si>
  <si>
    <t>N3924.03144</t>
  </si>
  <si>
    <t>W07553.54795</t>
  </si>
  <si>
    <t>N3924.28024</t>
  </si>
  <si>
    <t>W07553.14176</t>
  </si>
  <si>
    <t>N3924.52099</t>
  </si>
  <si>
    <t>W07552.75295</t>
  </si>
  <si>
    <t>N3924.76432</t>
  </si>
  <si>
    <t>W07552.36767</t>
  </si>
  <si>
    <t>N3925.02471</t>
  </si>
  <si>
    <t>W07551.94442</t>
  </si>
  <si>
    <t>N3925.26772</t>
  </si>
  <si>
    <t>W07551.56140</t>
  </si>
  <si>
    <t>N3925.49978</t>
  </si>
  <si>
    <t>W07551.18932</t>
  </si>
  <si>
    <t>N3925.76371</t>
  </si>
  <si>
    <t>W07550.76157</t>
  </si>
  <si>
    <t>N3926.00222</t>
  </si>
  <si>
    <t>W07550.37050</t>
  </si>
  <si>
    <t>N3926.23686</t>
  </si>
  <si>
    <t>W07549.99038</t>
  </si>
  <si>
    <t>N3926.47825</t>
  </si>
  <si>
    <t>W07549.59481</t>
  </si>
  <si>
    <t>N3926.72770</t>
  </si>
  <si>
    <t>W07549.20149</t>
  </si>
  <si>
    <t>N3926.97167</t>
  </si>
  <si>
    <t>W07548.81943</t>
  </si>
  <si>
    <t>N3927.25588</t>
  </si>
  <si>
    <t>W07548.46538</t>
  </si>
  <si>
    <t>N3927.55328</t>
  </si>
  <si>
    <t>W07548.12195</t>
  </si>
  <si>
    <t>N3927.88867</t>
  </si>
  <si>
    <t>W07547.75824</t>
  </si>
  <si>
    <t>N3928.17481</t>
  </si>
  <si>
    <t>W07547.45022</t>
  </si>
  <si>
    <t>N3928.49764</t>
  </si>
  <si>
    <t>W07547.08844</t>
  </si>
  <si>
    <t>N3928.72552</t>
  </si>
  <si>
    <t>W07546.65457</t>
  </si>
  <si>
    <t>N3928.88001</t>
  </si>
  <si>
    <t>W07546.17434</t>
  </si>
  <si>
    <t>N3929.00554</t>
  </si>
  <si>
    <t>W07545.69123</t>
  </si>
  <si>
    <t>N3929.25048</t>
  </si>
  <si>
    <t>W07545.25188</t>
  </si>
  <si>
    <t>N3929.64863</t>
  </si>
  <si>
    <t>W07545.18010</t>
  </si>
  <si>
    <t>N3930.03165</t>
  </si>
  <si>
    <t>W07545.40573</t>
  </si>
  <si>
    <t>N3930.39439</t>
  </si>
  <si>
    <t>W07545.68736</t>
  </si>
  <si>
    <t>N3930.75262</t>
  </si>
  <si>
    <t>W07545.88241</t>
  </si>
  <si>
    <t>N3931.09444</t>
  </si>
  <si>
    <t>W07545.78618</t>
  </si>
  <si>
    <t>N3931.33970</t>
  </si>
  <si>
    <t>W07545.40734</t>
  </si>
  <si>
    <t>N3931.26793</t>
  </si>
  <si>
    <t>W07544.93452</t>
  </si>
  <si>
    <t>N3930.94445</t>
  </si>
  <si>
    <t>W07544.75009</t>
  </si>
  <si>
    <t>N3930.57173</t>
  </si>
  <si>
    <t>W07544.77906</t>
  </si>
  <si>
    <t>N3930.16973</t>
  </si>
  <si>
    <t>W07544.80771</t>
  </si>
  <si>
    <t>N3929.86621</t>
  </si>
  <si>
    <t>W07544.70954</t>
  </si>
  <si>
    <t>N3929.67920</t>
  </si>
  <si>
    <t>W07544.37737</t>
  </si>
  <si>
    <t>N3929.71364</t>
  </si>
  <si>
    <t>W07543.96410</t>
  </si>
  <si>
    <t>N3929.78284</t>
  </si>
  <si>
    <t>W07543.62678</t>
  </si>
  <si>
    <t>N3929.91062</t>
  </si>
  <si>
    <t>W07543.33228</t>
  </si>
  <si>
    <t>N3930.12692</t>
  </si>
  <si>
    <t>W07543.12113</t>
  </si>
  <si>
    <t>N3930.40340</t>
  </si>
  <si>
    <t>W07543.01910</t>
  </si>
  <si>
    <t>N3930.72655</t>
  </si>
  <si>
    <t>W07543.04260</t>
  </si>
  <si>
    <t>N3931.01269</t>
  </si>
  <si>
    <t>W07543.15203</t>
  </si>
  <si>
    <t>N3931.32780</t>
  </si>
  <si>
    <t>W07543.26694</t>
  </si>
  <si>
    <t>N3931.66414</t>
  </si>
  <si>
    <t>W07543.39279</t>
  </si>
  <si>
    <t>N3931.91842</t>
  </si>
  <si>
    <t>W07543.60168</t>
  </si>
  <si>
    <t>N3932.08386</t>
  </si>
  <si>
    <t>W07544.05840</t>
  </si>
  <si>
    <t>N3931.96863</t>
  </si>
  <si>
    <t>W07544.56309</t>
  </si>
  <si>
    <t>N3931.61265</t>
  </si>
  <si>
    <t>W07544.85888</t>
  </si>
  <si>
    <t>N3931.23993</t>
  </si>
  <si>
    <t>W07544.97121</t>
  </si>
  <si>
    <t>N3930.88330</t>
  </si>
  <si>
    <t>W07545.03172</t>
  </si>
  <si>
    <t>N3930.54148</t>
  </si>
  <si>
    <t>W07544.98216</t>
  </si>
  <si>
    <t>N3930.20674</t>
  </si>
  <si>
    <t>W07544.76940</t>
  </si>
  <si>
    <t>N3929.98852</t>
  </si>
  <si>
    <t>W07544.43949</t>
  </si>
  <si>
    <t>N3929.89517</t>
  </si>
  <si>
    <t>W07544.04746</t>
  </si>
  <si>
    <t>N3929.92479</t>
  </si>
  <si>
    <t>W07543.66991</t>
  </si>
  <si>
    <t>N3930.02875</t>
  </si>
  <si>
    <t>W07543.25181</t>
  </si>
  <si>
    <t>N3930.19097</t>
  </si>
  <si>
    <t>W07542.94314</t>
  </si>
  <si>
    <t>N3930.44460</t>
  </si>
  <si>
    <t>W07542.74584</t>
  </si>
  <si>
    <t>N3930.74393</t>
  </si>
  <si>
    <t>W07542.65829</t>
  </si>
  <si>
    <t>N3931.09283</t>
  </si>
  <si>
    <t>W07542.67471</t>
  </si>
  <si>
    <t>N3931.39925</t>
  </si>
  <si>
    <t>W07542.77320</t>
  </si>
  <si>
    <t>N3931.69891</t>
  </si>
  <si>
    <t>W07542.98466</t>
  </si>
  <si>
    <t>N3931.94352</t>
  </si>
  <si>
    <t>W07543.38699</t>
  </si>
  <si>
    <t>N3932.05618</t>
  </si>
  <si>
    <t>W07543.87043</t>
  </si>
  <si>
    <t>N3932.04555</t>
  </si>
  <si>
    <t>W07544.35452</t>
  </si>
  <si>
    <t>N3931.89718</t>
  </si>
  <si>
    <t>W07544.86435</t>
  </si>
  <si>
    <t>N3931.63582</t>
  </si>
  <si>
    <t>W07545.23225</t>
  </si>
  <si>
    <t>N3931.24701</t>
  </si>
  <si>
    <t>W07545.45948</t>
  </si>
  <si>
    <t>N3930.85723</t>
  </si>
  <si>
    <t>W07545.50165</t>
  </si>
  <si>
    <t>N3930.49320</t>
  </si>
  <si>
    <t>W07545.41346</t>
  </si>
  <si>
    <t>N3930.15685</t>
  </si>
  <si>
    <t>W07545.17914</t>
  </si>
  <si>
    <t>N3929.93412</t>
  </si>
  <si>
    <t>W07544.89300</t>
  </si>
  <si>
    <t>N3929.75999</t>
  </si>
  <si>
    <t>W07544.53251</t>
  </si>
  <si>
    <t>N3929.65860</t>
  </si>
  <si>
    <t>W07544.13565</t>
  </si>
  <si>
    <t>N3929.62159</t>
  </si>
  <si>
    <t>W07543.73235</t>
  </si>
  <si>
    <t>N3929.62610</t>
  </si>
  <si>
    <t>W07543.32133</t>
  </si>
  <si>
    <t>N3929.66086</t>
  </si>
  <si>
    <t>W07542.90902</t>
  </si>
  <si>
    <t>N3929.77930</t>
  </si>
  <si>
    <t>W07542.49414</t>
  </si>
  <si>
    <t>N3929.94732</t>
  </si>
  <si>
    <t>W07542.18386</t>
  </si>
  <si>
    <t>N3930.19193</t>
  </si>
  <si>
    <t>W07541.95469</t>
  </si>
  <si>
    <t>N3930.52732</t>
  </si>
  <si>
    <t>W07541.86876</t>
  </si>
  <si>
    <t>N3930.86721</t>
  </si>
  <si>
    <t>W07541.87712</t>
  </si>
  <si>
    <t>N3931.24636</t>
  </si>
  <si>
    <t>W07541.98270</t>
  </si>
  <si>
    <t>N3931.55278</t>
  </si>
  <si>
    <t>W07542.23826</t>
  </si>
  <si>
    <t>N3931.78484</t>
  </si>
  <si>
    <t>W07542.69434</t>
  </si>
  <si>
    <t>N3931.88108</t>
  </si>
  <si>
    <t>W07543.12467</t>
  </si>
  <si>
    <t>N3931.88301</t>
  </si>
  <si>
    <t>W07543.61841</t>
  </si>
  <si>
    <t>N3931.75201</t>
  </si>
  <si>
    <t>N3931.53186</t>
  </si>
  <si>
    <t>W07544.55279</t>
  </si>
  <si>
    <t>N3931.23285</t>
  </si>
  <si>
    <t>W07544.89461</t>
  </si>
  <si>
    <t>N3930.91452</t>
  </si>
  <si>
    <t>W07545.10768</t>
  </si>
  <si>
    <t>N3930.48451</t>
  </si>
  <si>
    <t>W07545.18043</t>
  </si>
  <si>
    <t>N3930.09891</t>
  </si>
  <si>
    <t>W07545.09352</t>
  </si>
  <si>
    <t>N3929.70334</t>
  </si>
  <si>
    <t>W07544.87916</t>
  </si>
  <si>
    <t>N3929.39886</t>
  </si>
  <si>
    <t>W07544.59753</t>
  </si>
  <si>
    <t>N3929.16518</t>
  </si>
  <si>
    <t>W07544.22642</t>
  </si>
  <si>
    <t>N3929.01680</t>
  </si>
  <si>
    <t>W07543.83600</t>
  </si>
  <si>
    <t>N3928.96498</t>
  </si>
  <si>
    <t>W07543.34998</t>
  </si>
  <si>
    <t>W07542.84883</t>
  </si>
  <si>
    <t>N3929.15070</t>
  </si>
  <si>
    <t>W07542.42011</t>
  </si>
  <si>
    <t>N3929.36056</t>
  </si>
  <si>
    <t>W07542.06509</t>
  </si>
  <si>
    <t>N3929.60517</t>
  </si>
  <si>
    <t>W07541.78958</t>
  </si>
  <si>
    <t>N3929.90901</t>
  </si>
  <si>
    <t>W07541.52533</t>
  </si>
  <si>
    <t>N3930.17166</t>
  </si>
  <si>
    <t>W07541.34122</t>
  </si>
  <si>
    <t>N3930.51316</t>
  </si>
  <si>
    <t>W07541.20893</t>
  </si>
  <si>
    <t>N3930.83373</t>
  </si>
  <si>
    <t>W07541.18544</t>
  </si>
  <si>
    <t>N3931.16976</t>
  </si>
  <si>
    <t>W07541.28425</t>
  </si>
  <si>
    <t>N3931.46008</t>
  </si>
  <si>
    <t>W07541.47576</t>
  </si>
  <si>
    <t>N3931.72208</t>
  </si>
  <si>
    <t>W07541.77960</t>
  </si>
  <si>
    <t>W07542.11144</t>
  </si>
  <si>
    <t>N3931.97635</t>
  </si>
  <si>
    <t>W07542.51152</t>
  </si>
  <si>
    <t>N3931.96638</t>
  </si>
  <si>
    <t>W07542.93864</t>
  </si>
  <si>
    <t>N3931.81928</t>
  </si>
  <si>
    <t>W07543.43399</t>
  </si>
  <si>
    <t>N3931.61361</t>
  </si>
  <si>
    <t>W07543.82602</t>
  </si>
  <si>
    <t>N3931.29143</t>
  </si>
  <si>
    <t>W07544.17814</t>
  </si>
  <si>
    <t>N3930.90647</t>
  </si>
  <si>
    <t>W07544.40924</t>
  </si>
  <si>
    <t>N3930.51798</t>
  </si>
  <si>
    <t>W07544.43434</t>
  </si>
  <si>
    <t>N3930.12563</t>
  </si>
  <si>
    <t>W07544.21032</t>
  </si>
  <si>
    <t>N3929.79797</t>
  </si>
  <si>
    <t>W07543.90455</t>
  </si>
  <si>
    <t>N3929.52503</t>
  </si>
  <si>
    <t>W07543.53698</t>
  </si>
  <si>
    <t>N3929.33127</t>
  </si>
  <si>
    <t>W07543.10601</t>
  </si>
  <si>
    <t>N3929.21475</t>
  </si>
  <si>
    <t>W07542.64992</t>
  </si>
  <si>
    <t>N3929.17355</t>
  </si>
  <si>
    <t>W07542.22538</t>
  </si>
  <si>
    <t>N3929.19737</t>
  </si>
  <si>
    <t>W07541.82595</t>
  </si>
  <si>
    <t>N3929.33062</t>
  </si>
  <si>
    <t>W07541.39626</t>
  </si>
  <si>
    <t>N3929.49960</t>
  </si>
  <si>
    <t>W07541.05090</t>
  </si>
  <si>
    <t>N3929.74808</t>
  </si>
  <si>
    <t>W07540.75607</t>
  </si>
  <si>
    <t>N3930.02939</t>
  </si>
  <si>
    <t>W07540.53141</t>
  </si>
  <si>
    <t>N3930.31231</t>
  </si>
  <si>
    <t>W07540.28936</t>
  </si>
  <si>
    <t>N3930.57463</t>
  </si>
  <si>
    <t>W07540.13229</t>
  </si>
  <si>
    <t>N3930.88362</t>
  </si>
  <si>
    <t>W07540.08047</t>
  </si>
  <si>
    <t>N3931.24282</t>
  </si>
  <si>
    <t>W07540.16673</t>
  </si>
  <si>
    <t>N3931.51995</t>
  </si>
  <si>
    <t>W07540.32606</t>
  </si>
  <si>
    <t>N3931.80577</t>
  </si>
  <si>
    <t>W07540.58258</t>
  </si>
  <si>
    <t>N3932.05425</t>
  </si>
  <si>
    <t>W07540.89447</t>
  </si>
  <si>
    <t>N3932.22516</t>
  </si>
  <si>
    <t>W07541.23854</t>
  </si>
  <si>
    <t>N3932.35937</t>
  </si>
  <si>
    <t>W07541.70815</t>
  </si>
  <si>
    <t>N3932.39993</t>
  </si>
  <si>
    <t>W07542.13623</t>
  </si>
  <si>
    <t>N3932.36549</t>
  </si>
  <si>
    <t>W07542.57686</t>
  </si>
  <si>
    <t>N3932.22548</t>
  </si>
  <si>
    <t>W07543.08090</t>
  </si>
  <si>
    <t>N3931.98665</t>
  </si>
  <si>
    <t>W07543.46488</t>
  </si>
  <si>
    <t>N3931.70052</t>
  </si>
  <si>
    <t>W07543.73429</t>
  </si>
  <si>
    <t>N3931.30655</t>
  </si>
  <si>
    <t>W07543.95090</t>
  </si>
  <si>
    <t>N3930.91388</t>
  </si>
  <si>
    <t>W07544.05519</t>
  </si>
  <si>
    <t>N3930.47389</t>
  </si>
  <si>
    <t>W07544.05969</t>
  </si>
  <si>
    <t>N3930.07188</t>
  </si>
  <si>
    <t>W07543.96056</t>
  </si>
  <si>
    <t>N3929.70045</t>
  </si>
  <si>
    <t>W07543.77291</t>
  </si>
  <si>
    <t>N3929.37118</t>
  </si>
  <si>
    <t>W07543.53248</t>
  </si>
  <si>
    <t>N3929.00490</t>
  </si>
  <si>
    <t>W07543.17746</t>
  </si>
  <si>
    <t>N3928.74998</t>
  </si>
  <si>
    <t>W07542.81955</t>
  </si>
  <si>
    <t>N3928.49056</t>
  </si>
  <si>
    <t>W07542.32162</t>
  </si>
  <si>
    <t>N3928.36567</t>
  </si>
  <si>
    <t>W07541.82402</t>
  </si>
  <si>
    <t>N3928.34250</t>
  </si>
  <si>
    <t>W07541.25850</t>
  </si>
  <si>
    <t>N3928.40365</t>
  </si>
  <si>
    <t>W07540.79984</t>
  </si>
  <si>
    <t>N3928.54720</t>
  </si>
  <si>
    <t>W07540.32670</t>
  </si>
  <si>
    <t>N3928.74547</t>
  </si>
  <si>
    <t>W07539.95527</t>
  </si>
  <si>
    <t>N3929.00361</t>
  </si>
  <si>
    <t>W07539.63405</t>
  </si>
  <si>
    <t>N3929.30906</t>
  </si>
  <si>
    <t>W07539.40359</t>
  </si>
  <si>
    <t>N3929.64315</t>
  </si>
  <si>
    <t>W07539.28997</t>
  </si>
  <si>
    <t>N3930.01394</t>
  </si>
  <si>
    <t>W07539.29802</t>
  </si>
  <si>
    <t>N3930.29686</t>
  </si>
  <si>
    <t>W07539.42870</t>
  </si>
  <si>
    <t>N3930.56852</t>
  </si>
  <si>
    <t>W07539.71323</t>
  </si>
  <si>
    <t>N3930.73653</t>
  </si>
  <si>
    <t>W07540.07275</t>
  </si>
  <si>
    <t>N3930.88523</t>
  </si>
  <si>
    <t>W07540.44418</t>
  </si>
  <si>
    <t>N3931.15817</t>
  </si>
  <si>
    <t>W07540.78278</t>
  </si>
  <si>
    <t>N3931.52510</t>
  </si>
  <si>
    <t>W07541.00197</t>
  </si>
  <si>
    <t>N3931.89975</t>
  </si>
  <si>
    <t>W07541.10433</t>
  </si>
  <si>
    <t>N3932.29243</t>
  </si>
  <si>
    <t>W07541.18833</t>
  </si>
  <si>
    <t>N3932.67544</t>
  </si>
  <si>
    <t>W07541.22663</t>
  </si>
  <si>
    <t>N3933.10417</t>
  </si>
  <si>
    <t>W07541.17996</t>
  </si>
  <si>
    <t>N3933.50393</t>
  </si>
  <si>
    <t>W07541.07117</t>
  </si>
  <si>
    <t>N3933.89274</t>
  </si>
  <si>
    <t>W07540.88353</t>
  </si>
  <si>
    <t>N3934.31406</t>
  </si>
  <si>
    <t>W07540.63054</t>
  </si>
  <si>
    <t>N3934.65910</t>
  </si>
  <si>
    <t>W07540.43227</t>
  </si>
  <si>
    <t>N3935.06143</t>
  </si>
  <si>
    <t>W07540.25975</t>
  </si>
  <si>
    <t>N3935.47825</t>
  </si>
  <si>
    <t>W07540.07243</t>
  </si>
  <si>
    <t>N3935.91534</t>
  </si>
  <si>
    <t>W07539.83907</t>
  </si>
  <si>
    <t>N3936.29611</t>
  </si>
  <si>
    <t>W07539.59349</t>
  </si>
  <si>
    <t>N3936.67462</t>
  </si>
  <si>
    <t>W07539.34276</t>
  </si>
  <si>
    <t>N3937.05764</t>
  </si>
  <si>
    <t>W07539.08398</t>
  </si>
  <si>
    <t>N3937.39495</t>
  </si>
  <si>
    <t>W07538.84741</t>
  </si>
  <si>
    <t>N3937.83945</t>
  </si>
  <si>
    <t>W07538.54067</t>
  </si>
  <si>
    <t>N3938.22311</t>
  </si>
  <si>
    <t>W07538.27288</t>
  </si>
  <si>
    <t>N3938.60613</t>
  </si>
  <si>
    <t>W07538.00026</t>
  </si>
  <si>
    <t>N3939.01876</t>
  </si>
  <si>
    <t>W07537.69610</t>
  </si>
  <si>
    <t>N3939.36187</t>
  </si>
  <si>
    <t>W07537.43506</t>
  </si>
  <si>
    <t>N3939.74038</t>
  </si>
  <si>
    <t>W07537.14152</t>
  </si>
  <si>
    <t>N3940.11568</t>
  </si>
  <si>
    <t>W07536.84702</t>
  </si>
  <si>
    <t>N3940.52091</t>
  </si>
  <si>
    <t>W07536.51904</t>
  </si>
  <si>
    <t>N3940.93611</t>
  </si>
  <si>
    <t>W07536.20908</t>
  </si>
  <si>
    <t>N3941.28952</t>
  </si>
  <si>
    <t>W07535.97702</t>
  </si>
  <si>
    <t>N3941.68187</t>
  </si>
  <si>
    <t>W07535.72660</t>
  </si>
  <si>
    <t>N3942.10223</t>
  </si>
  <si>
    <t>W07535.46557</t>
  </si>
  <si>
    <t>N3942.52226</t>
  </si>
  <si>
    <t>W07535.20390</t>
  </si>
  <si>
    <t>N3942.91269</t>
  </si>
  <si>
    <t>W07534.94705</t>
  </si>
  <si>
    <t>N3943.34366</t>
  </si>
  <si>
    <t>W07534.66606</t>
  </si>
  <si>
    <t>N3943.70705</t>
  </si>
  <si>
    <t>W07534.42949</t>
  </si>
  <si>
    <t>N3944.10938</t>
  </si>
  <si>
    <t>W07534.16459</t>
  </si>
  <si>
    <t>N3944.54905</t>
  </si>
  <si>
    <t>W07533.87073</t>
  </si>
  <si>
    <t>N3944.95428</t>
  </si>
  <si>
    <t>W07533.60069</t>
  </si>
  <si>
    <t>N3945.32313</t>
  </si>
  <si>
    <t>W07533.35221</t>
  </si>
  <si>
    <t>N3945.73190</t>
  </si>
  <si>
    <t>W07533.09021</t>
  </si>
  <si>
    <t>N3946.12780</t>
  </si>
  <si>
    <t>W07532.84302</t>
  </si>
  <si>
    <t>N3946.51114</t>
  </si>
  <si>
    <t>W07532.61610</t>
  </si>
  <si>
    <t>N3946.93761</t>
  </si>
  <si>
    <t>W07532.37374</t>
  </si>
  <si>
    <t>N3947.34348</t>
  </si>
  <si>
    <t>W07532.16581</t>
  </si>
  <si>
    <t>N3947.78250</t>
  </si>
  <si>
    <t>W07531.97495</t>
  </si>
  <si>
    <t>N3948.22443</t>
  </si>
  <si>
    <t>W07531.81433</t>
  </si>
  <si>
    <t>N3948.62869</t>
  </si>
  <si>
    <t>W07531.67175</t>
  </si>
  <si>
    <t>N3949.13949</t>
  </si>
  <si>
    <t>W07531.48829</t>
  </si>
  <si>
    <t>N3949.55147</t>
  </si>
  <si>
    <t>W07531.36437</t>
  </si>
  <si>
    <t>N3949.95831</t>
  </si>
  <si>
    <t>W07531.25010</t>
  </si>
  <si>
    <t>N3950.33103</t>
  </si>
  <si>
    <t>W07531.15612</t>
  </si>
  <si>
    <t>N3950.78551</t>
  </si>
  <si>
    <t>W07531.03317</t>
  </si>
  <si>
    <t>N3951.19846</t>
  </si>
  <si>
    <t>W07530.92470</t>
  </si>
  <si>
    <t>N3951.56699</t>
  </si>
  <si>
    <t>W07530.83361</t>
  </si>
  <si>
    <t>N3952.01471</t>
  </si>
  <si>
    <t>W07530.72160</t>
  </si>
  <si>
    <t>N3952.41994</t>
  </si>
  <si>
    <t>W07530.60444</t>
  </si>
  <si>
    <t>N3952.86089</t>
  </si>
  <si>
    <t>W07530.48342</t>
  </si>
  <si>
    <t>N3953.26548</t>
  </si>
  <si>
    <t>W07530.37206</t>
  </si>
  <si>
    <t>N3953.70482</t>
  </si>
  <si>
    <t>W07530.23655</t>
  </si>
  <si>
    <t>N3954.11134</t>
  </si>
  <si>
    <t>W07530.11328</t>
  </si>
  <si>
    <t>N3954.52429</t>
  </si>
  <si>
    <t>W07529.99483</t>
  </si>
  <si>
    <t>N3954.93435</t>
  </si>
  <si>
    <t>W07529.87993</t>
  </si>
  <si>
    <t>N3955.35309</t>
  </si>
  <si>
    <t>W07529.76502</t>
  </si>
  <si>
    <t>N3955.80885</t>
  </si>
  <si>
    <t>W07529.63402</t>
  </si>
  <si>
    <t>N3956.29519</t>
  </si>
  <si>
    <t>W07529.49852</t>
  </si>
  <si>
    <t>N3956.71877</t>
  </si>
  <si>
    <t>W07529.39391</t>
  </si>
  <si>
    <t>N3957.28750</t>
  </si>
  <si>
    <t>W07529.23362</t>
  </si>
  <si>
    <t>N3957.73940</t>
  </si>
  <si>
    <t>W07529.11260</t>
  </si>
  <si>
    <t>N3958.18744</t>
  </si>
  <si>
    <t>W07528.95843</t>
  </si>
  <si>
    <t>N3958.55919</t>
  </si>
  <si>
    <t>W07528.81970</t>
  </si>
  <si>
    <t>N3958.97150</t>
  </si>
  <si>
    <t>W07528.65619</t>
  </si>
  <si>
    <t>N3959.38864</t>
  </si>
  <si>
    <t>W07528.48979</t>
  </si>
  <si>
    <t>N3959.80738</t>
  </si>
  <si>
    <t>W07528.33304</t>
  </si>
  <si>
    <t>N4000.17882</t>
  </si>
  <si>
    <t>W07528.18595</t>
  </si>
  <si>
    <t>N4000.73918</t>
  </si>
  <si>
    <t>W07527.95775</t>
  </si>
  <si>
    <t>N4001.17241</t>
  </si>
  <si>
    <t>W07527.78812</t>
  </si>
  <si>
    <t>N4001.56702</t>
  </si>
  <si>
    <t>W07527.61045</t>
  </si>
  <si>
    <t>N4001.97096</t>
  </si>
  <si>
    <t>W07527.41540</t>
  </si>
  <si>
    <t>N4002.32533</t>
  </si>
  <si>
    <t>W07527.21005</t>
  </si>
  <si>
    <t>N4002.74601</t>
  </si>
  <si>
    <t>W07526.96962</t>
  </si>
  <si>
    <t>N4003.17184</t>
  </si>
  <si>
    <t>W07526.71824</t>
  </si>
  <si>
    <t>N4003.66687</t>
  </si>
  <si>
    <t>W07526.42148</t>
  </si>
  <si>
    <t>N4004.05472</t>
  </si>
  <si>
    <t>W07526.20423</t>
  </si>
  <si>
    <t>N4004.45415</t>
  </si>
  <si>
    <t>W07525.97731</t>
  </si>
  <si>
    <t>N4004.81464</t>
  </si>
  <si>
    <t>W07525.77711</t>
  </si>
  <si>
    <t>N4005.24079</t>
  </si>
  <si>
    <t>W07525.55181</t>
  </si>
  <si>
    <t>N4005.63282</t>
  </si>
  <si>
    <t>W07525.33294</t>
  </si>
  <si>
    <t>N4005.99299</t>
  </si>
  <si>
    <t>W07525.12920</t>
  </si>
  <si>
    <t>N4006.41914</t>
  </si>
  <si>
    <t>W07524.89778</t>
  </si>
  <si>
    <t>N4006.80827</t>
  </si>
  <si>
    <t>W07524.71560</t>
  </si>
  <si>
    <t>N4007.25277</t>
  </si>
  <si>
    <t>W07524.52377</t>
  </si>
  <si>
    <t>N4007.69372</t>
  </si>
  <si>
    <t>W07524.34191</t>
  </si>
  <si>
    <t>N4008.13564</t>
  </si>
  <si>
    <t>W07524.18034</t>
  </si>
  <si>
    <t>N4008.55117</t>
  </si>
  <si>
    <t>W07524.03936</t>
  </si>
  <si>
    <t>N4008.92904</t>
  </si>
  <si>
    <t>W07523.91770</t>
  </si>
  <si>
    <t>N4009.33266</t>
  </si>
  <si>
    <t>W07523.78509</t>
  </si>
  <si>
    <t>N4009.70602</t>
  </si>
  <si>
    <t>W07523.65151</t>
  </si>
  <si>
    <t>N4010.18753</t>
  </si>
  <si>
    <t>W07523.48221</t>
  </si>
  <si>
    <t>N4010.59373</t>
  </si>
  <si>
    <t>W07523.33255</t>
  </si>
  <si>
    <t>N4010.97256</t>
  </si>
  <si>
    <t>W07523.19704</t>
  </si>
  <si>
    <t>N4011.34818</t>
  </si>
  <si>
    <t>W07523.05091</t>
  </si>
  <si>
    <t>N4011.75469</t>
  </si>
  <si>
    <t>W07522.90092</t>
  </si>
  <si>
    <t>N4012.12452</t>
  </si>
  <si>
    <t>W07522.75512</t>
  </si>
  <si>
    <t>N4012.57770</t>
  </si>
  <si>
    <t>W07522.60062</t>
  </si>
  <si>
    <t>N4012.99162</t>
  </si>
  <si>
    <t>W07522.47735</t>
  </si>
  <si>
    <t>N4013.40554</t>
  </si>
  <si>
    <t>W07522.37178</t>
  </si>
  <si>
    <t>N4013.78727</t>
  </si>
  <si>
    <t>W07522.31384</t>
  </si>
  <si>
    <t>N4014.23338</t>
  </si>
  <si>
    <t>W07522.24239</t>
  </si>
  <si>
    <t>N4014.59193</t>
  </si>
  <si>
    <t>W07522.11815</t>
  </si>
  <si>
    <t>N4015.02581</t>
  </si>
  <si>
    <t>W07521.91312</t>
  </si>
  <si>
    <t>N4015.41398</t>
  </si>
  <si>
    <t>W07521.70777</t>
  </si>
  <si>
    <t>N4015.75387</t>
  </si>
  <si>
    <t>W07521.48858</t>
  </si>
  <si>
    <t>N4016.16779</t>
  </si>
  <si>
    <t>W07521.21821</t>
  </si>
  <si>
    <t>N4016.57816</t>
  </si>
  <si>
    <t>W07520.94077</t>
  </si>
  <si>
    <t>N4016.95571</t>
  </si>
  <si>
    <t>W07520.69422</t>
  </si>
  <si>
    <t>N4017.36641</t>
  </si>
  <si>
    <t>W07520.41677</t>
  </si>
  <si>
    <t>N4017.73334</t>
  </si>
  <si>
    <t>W07520.17634</t>
  </si>
  <si>
    <t>N4018.09608</t>
  </si>
  <si>
    <t>W07519.89825</t>
  </si>
  <si>
    <t>N4018.42438</t>
  </si>
  <si>
    <t>W07519.55224</t>
  </si>
  <si>
    <t>N4018.71470</t>
  </si>
  <si>
    <t>W07519.24357</t>
  </si>
  <si>
    <t>N4019.02369</t>
  </si>
  <si>
    <t>W07518.91109</t>
  </si>
  <si>
    <t>N4019.34588</t>
  </si>
  <si>
    <t>W07518.55896</t>
  </si>
  <si>
    <t>N4019.65809</t>
  </si>
  <si>
    <t>W07518.22197</t>
  </si>
  <si>
    <t>N4019.97384</t>
  </si>
  <si>
    <t>W07517.89528</t>
  </si>
  <si>
    <t>N4020.26609</t>
  </si>
  <si>
    <t>W07517.64809</t>
  </si>
  <si>
    <t>N4020.59311</t>
  </si>
  <si>
    <t>W07517.43984</t>
  </si>
  <si>
    <t>N4020.85575</t>
  </si>
  <si>
    <t>W07517.13954</t>
  </si>
  <si>
    <t>N4021.11035</t>
  </si>
  <si>
    <t>W07516.69086</t>
  </si>
  <si>
    <t>N4021.31956</t>
  </si>
  <si>
    <t>W07516.25119</t>
  </si>
  <si>
    <t>N4021.55484</t>
  </si>
  <si>
    <t>W07515.84468</t>
  </si>
  <si>
    <t>N4021.89634</t>
  </si>
  <si>
    <t>W07515.50607</t>
  </si>
  <si>
    <t>N4022.26069</t>
  </si>
  <si>
    <t>W07515.30266</t>
  </si>
  <si>
    <t>N4022.64983</t>
  </si>
  <si>
    <t>W07515.26822</t>
  </si>
  <si>
    <t>N4023.02673</t>
  </si>
  <si>
    <t>W07515.46616</t>
  </si>
  <si>
    <t>N4023.29452</t>
  </si>
  <si>
    <t>W07515.88427</t>
  </si>
  <si>
    <t>N4023.39527</t>
  </si>
  <si>
    <t>W07516.43466</t>
  </si>
  <si>
    <t>N4023.30901</t>
  </si>
  <si>
    <t>W07517.01659</t>
  </si>
  <si>
    <t>N4023.07501</t>
  </si>
  <si>
    <t>W07517.54638</t>
  </si>
  <si>
    <t>N4022.71645</t>
  </si>
  <si>
    <t>W07517.96319</t>
  </si>
  <si>
    <t>N4022.27260</t>
  </si>
  <si>
    <t>W07518.21714</t>
  </si>
  <si>
    <t>N4021.78143</t>
  </si>
  <si>
    <t>W07518.20105</t>
  </si>
  <si>
    <t>N4021.35915</t>
  </si>
  <si>
    <t>W07517.93455</t>
  </si>
  <si>
    <t>N4021.06786</t>
  </si>
  <si>
    <t>W07517.38544</t>
  </si>
  <si>
    <t>N4021.04984</t>
  </si>
  <si>
    <t>W07516.80351</t>
  </si>
  <si>
    <t>N4021.22461</t>
  </si>
  <si>
    <t>W07516.31750</t>
  </si>
  <si>
    <t>N4021.56739</t>
  </si>
  <si>
    <t>W07516.01784</t>
  </si>
  <si>
    <t>N4021.97101</t>
  </si>
  <si>
    <t>W07515.94059</t>
  </si>
  <si>
    <t>N4022.35275</t>
  </si>
  <si>
    <t>W07516.07610</t>
  </si>
  <si>
    <t>N4022.69006</t>
  </si>
  <si>
    <t>W07516.50386</t>
  </si>
  <si>
    <t>N4022.83297</t>
  </si>
  <si>
    <t>W07517.10800</t>
  </si>
  <si>
    <t>N4022.80529</t>
  </si>
  <si>
    <t>W07517.65163</t>
  </si>
  <si>
    <t>N4022.58739</t>
  </si>
  <si>
    <t>W07518.26768</t>
  </si>
  <si>
    <t>N4022.20404</t>
  </si>
  <si>
    <t>W07518.66196</t>
  </si>
  <si>
    <t>N4021.71159</t>
  </si>
  <si>
    <t>W07518.75691</t>
  </si>
  <si>
    <t>N4021.26484</t>
  </si>
  <si>
    <t>W07518.53837</t>
  </si>
  <si>
    <t>N4020.94394</t>
  </si>
  <si>
    <t>W07518.09258</t>
  </si>
  <si>
    <t>N4020.79556</t>
  </si>
  <si>
    <t>W07517.59240</t>
  </si>
  <si>
    <t>N4020.77464</t>
  </si>
  <si>
    <t>W07517.02785</t>
  </si>
  <si>
    <t>N4020.96744</t>
  </si>
  <si>
    <t>W07516.46008</t>
  </si>
  <si>
    <t>N4021.30926</t>
  </si>
  <si>
    <t>W07516.07320</t>
  </si>
  <si>
    <t>N4021.71384</t>
  </si>
  <si>
    <t>W07515.91195</t>
  </si>
  <si>
    <t>N4022.15126</t>
  </si>
  <si>
    <t>W07515.93641</t>
  </si>
  <si>
    <t>N4022.52044</t>
  </si>
  <si>
    <t>W07516.14980</t>
  </si>
  <si>
    <t>N4022.84069</t>
  </si>
  <si>
    <t>W07516.55890</t>
  </si>
  <si>
    <t>N4023.04282</t>
  </si>
  <si>
    <t>W07517.06197</t>
  </si>
  <si>
    <t>N4023.10366</t>
  </si>
  <si>
    <t>W07517.65227</t>
  </si>
  <si>
    <t>N4022.98231</t>
  </si>
  <si>
    <t>W07518.30437</t>
  </si>
  <si>
    <t>N4022.66302</t>
  </si>
  <si>
    <t>W07518.86087</t>
  </si>
  <si>
    <t>N4022.24009</t>
  </si>
  <si>
    <t>W07519.21428</t>
  </si>
  <si>
    <t>N4021.74442</t>
  </si>
  <si>
    <t>W07519.29217</t>
  </si>
  <si>
    <t>N4021.28029</t>
  </si>
  <si>
    <t>W07519.09744</t>
  </si>
  <si>
    <t>N4020.87249</t>
  </si>
  <si>
    <t>W07518.59662</t>
  </si>
  <si>
    <t>N4020.72572</t>
  </si>
  <si>
    <t>W07518.08582</t>
  </si>
  <si>
    <t>N4020.69514</t>
  </si>
  <si>
    <t>W07517.44435</t>
  </si>
  <si>
    <t>N4020.81005</t>
  </si>
  <si>
    <t>W07516.97957</t>
  </si>
  <si>
    <t>N4021.08395</t>
  </si>
  <si>
    <t>W07516.51190</t>
  </si>
  <si>
    <t>N4021.44348</t>
  </si>
  <si>
    <t>W07516.25087</t>
  </si>
  <si>
    <t>N4021.80525</t>
  </si>
  <si>
    <t>W07516.17040</t>
  </si>
  <si>
    <t>N4022.24878</t>
  </si>
  <si>
    <t>W07516.28853</t>
  </si>
  <si>
    <t>N4022.59736</t>
  </si>
  <si>
    <t>W07516.62295</t>
  </si>
  <si>
    <t>N4022.82267</t>
  </si>
  <si>
    <t>W07517.10735</t>
  </si>
  <si>
    <t>N4022.88736</t>
  </si>
  <si>
    <t>W07517.75656</t>
  </si>
  <si>
    <t>N4022.72707</t>
  </si>
  <si>
    <t>W07518.35458</t>
  </si>
  <si>
    <t>N4022.38847</t>
  </si>
  <si>
    <t>W07518.82128</t>
  </si>
  <si>
    <t>N4021.88894</t>
  </si>
  <si>
    <t>W07519.10099</t>
  </si>
  <si>
    <t>N4021.41226</t>
  </si>
  <si>
    <t>W07519.07749</t>
  </si>
  <si>
    <t>N4020.95682</t>
  </si>
  <si>
    <t>W07518.84317</t>
  </si>
  <si>
    <t>N4020.60952</t>
  </si>
  <si>
    <t>W07518.39900</t>
  </si>
  <si>
    <t>N4020.43958</t>
  </si>
  <si>
    <t>W07517.76557</t>
  </si>
  <si>
    <t>N4020.48722</t>
  </si>
  <si>
    <t>W07517.17527</t>
  </si>
  <si>
    <t>N4020.69836</t>
  </si>
  <si>
    <t>W07516.63325</t>
  </si>
  <si>
    <t>N4021.06915</t>
  </si>
  <si>
    <t>W07516.23059</t>
  </si>
  <si>
    <t>N4021.38232</t>
  </si>
  <si>
    <t>W07515.93255</t>
  </si>
  <si>
    <t>N4021.81169</t>
  </si>
  <si>
    <t>W07515.70981</t>
  </si>
  <si>
    <t>N4022.23237</t>
  </si>
  <si>
    <t>W07515.62259</t>
  </si>
  <si>
    <t>N4022.65176</t>
  </si>
  <si>
    <t>W07515.63868</t>
  </si>
  <si>
    <t>N4023.09658</t>
  </si>
  <si>
    <t>W07515.82955</t>
  </si>
  <si>
    <t>N4023.42262</t>
  </si>
  <si>
    <t>W07516.19358</t>
  </si>
  <si>
    <t>N4023.62604</t>
  </si>
  <si>
    <t>W07516.65385</t>
  </si>
  <si>
    <t>N4023.72293</t>
  </si>
  <si>
    <t>W07517.30852</t>
  </si>
  <si>
    <t>N4023.62669</t>
  </si>
  <si>
    <t>W07517.98862</t>
  </si>
  <si>
    <t>N4023.38239</t>
  </si>
  <si>
    <t>W07518.48397</t>
  </si>
  <si>
    <t>N4022.83715</t>
  </si>
  <si>
    <t>W07518.90143</t>
  </si>
  <si>
    <t>N4022.27099</t>
  </si>
  <si>
    <t>W07518.90014</t>
  </si>
  <si>
    <t>N4021.84001</t>
  </si>
  <si>
    <t>W07518.51777</t>
  </si>
  <si>
    <t>N4021.59314</t>
  </si>
  <si>
    <t>W07517.97896</t>
  </si>
  <si>
    <t>N4021.59186</t>
  </si>
  <si>
    <t>W07517.34264</t>
  </si>
  <si>
    <t>N4021.75601</t>
  </si>
  <si>
    <t>W07516.83860</t>
  </si>
  <si>
    <t>N4022.02670</t>
  </si>
  <si>
    <t>W07516.38380</t>
  </si>
  <si>
    <t>N4022.44641</t>
  </si>
  <si>
    <t>W07516.13693</t>
  </si>
  <si>
    <t>W07516.11408</t>
  </si>
  <si>
    <t>N4023.26877</t>
  </si>
  <si>
    <t>W07516.26954</t>
  </si>
  <si>
    <t>N4023.58613</t>
  </si>
  <si>
    <t>W07516.68989</t>
  </si>
  <si>
    <t>N4023.73226</t>
  </si>
  <si>
    <t>W07517.16722</t>
  </si>
  <si>
    <t>N4023.74932</t>
  </si>
  <si>
    <t>W07517.69958</t>
  </si>
  <si>
    <t>N4023.60255</t>
  </si>
  <si>
    <t>W07518.32883</t>
  </si>
  <si>
    <t>N4023.29613</t>
  </si>
  <si>
    <t>W07518.81388</t>
  </si>
  <si>
    <t>N4022.84391</t>
  </si>
  <si>
    <t>W07519.17115</t>
  </si>
  <si>
    <t>N4022.40875</t>
  </si>
  <si>
    <t>W07519.32243</t>
  </si>
  <si>
    <t>N4021.90761</t>
  </si>
  <si>
    <t>W07519.31503</t>
  </si>
  <si>
    <t>N4021.46665</t>
  </si>
  <si>
    <t>W07519.14122</t>
  </si>
  <si>
    <t>W07518.80970</t>
  </si>
  <si>
    <t>N4020.78365</t>
  </si>
  <si>
    <t>W07518.31370</t>
  </si>
  <si>
    <t>N4020.68742</t>
  </si>
  <si>
    <t>W07517.65485</t>
  </si>
  <si>
    <t>N4020.77754</t>
  </si>
  <si>
    <t>W07517.08965</t>
  </si>
  <si>
    <t>N4021.02763</t>
  </si>
  <si>
    <t>W07516.56276</t>
  </si>
  <si>
    <t>N4021.32889</t>
  </si>
  <si>
    <t>W07516.17877</t>
  </si>
  <si>
    <t>N4021.66910</t>
  </si>
  <si>
    <t>W07515.88781</t>
  </si>
  <si>
    <t>N4022.06403</t>
  </si>
  <si>
    <t>W07515.68696</t>
  </si>
  <si>
    <t>N4022.44995</t>
  </si>
  <si>
    <t>W07515.65156</t>
  </si>
  <si>
    <t>N4022.86902</t>
  </si>
  <si>
    <t>W07515.72044</t>
  </si>
  <si>
    <t>N4023.25011</t>
  </si>
  <si>
    <t>W07515.86753</t>
  </si>
  <si>
    <t>N4023.56392</t>
  </si>
  <si>
    <t>W07516.08543</t>
  </si>
  <si>
    <t>N4023.87517</t>
  </si>
  <si>
    <t>W07516.48937</t>
  </si>
  <si>
    <t>N4024.02162</t>
  </si>
  <si>
    <t>W07517.00210</t>
  </si>
  <si>
    <t>N4024.01389</t>
  </si>
  <si>
    <t>W07517.56279</t>
  </si>
  <si>
    <t>N4023.84459</t>
  </si>
  <si>
    <t>W07518.16532</t>
  </si>
  <si>
    <t>N4023.54365</t>
  </si>
  <si>
    <t>W07518.64490</t>
  </si>
  <si>
    <t>N4023.18348</t>
  </si>
  <si>
    <t>W07518.97417</t>
  </si>
  <si>
    <t>N4022.73061</t>
  </si>
  <si>
    <t>W07519.09712</t>
  </si>
  <si>
    <t>N4022.22464</t>
  </si>
  <si>
    <t>W07518.88019</t>
  </si>
  <si>
    <t>N4021.93303</t>
  </si>
  <si>
    <t>W07518.40383</t>
  </si>
  <si>
    <t>N4021.81459</t>
  </si>
  <si>
    <t>W07517.74046</t>
  </si>
  <si>
    <t>N4021.88508</t>
  </si>
  <si>
    <t>W07517.11025</t>
  </si>
  <si>
    <t>N4022.08785</t>
  </si>
  <si>
    <t>W07516.58046</t>
  </si>
  <si>
    <t>N4022.38171</t>
  </si>
  <si>
    <t>W07516.18875</t>
  </si>
  <si>
    <t>N4022.78984</t>
  </si>
  <si>
    <t>W07515.94735</t>
  </si>
  <si>
    <t>N4023.21309</t>
  </si>
  <si>
    <t>W07515.93383</t>
  </si>
  <si>
    <t>N4023.61574</t>
  </si>
  <si>
    <t>W07516.06515</t>
  </si>
  <si>
    <t>N4023.94083</t>
  </si>
  <si>
    <t>W07516.36771</t>
  </si>
  <si>
    <t>N4024.20926</t>
  </si>
  <si>
    <t>W07516.84085</t>
  </si>
  <si>
    <t>N4024.32353</t>
  </si>
  <si>
    <t>W07517.44982</t>
  </si>
  <si>
    <t>N4024.27106</t>
  </si>
  <si>
    <t>W07517.99280</t>
  </si>
  <si>
    <t>N4024.02934</t>
  </si>
  <si>
    <t>W07518.59598</t>
  </si>
  <si>
    <t>N4023.64085</t>
  </si>
  <si>
    <t>W07519.01408</t>
  </si>
  <si>
    <t>N4023.20118</t>
  </si>
  <si>
    <t>W07519.15989</t>
  </si>
  <si>
    <t>N4022.65433</t>
  </si>
  <si>
    <t>W07519.07588</t>
  </si>
  <si>
    <t>N4022.23462</t>
  </si>
  <si>
    <t>W07518.62977</t>
  </si>
  <si>
    <t>N4022.06468</t>
  </si>
  <si>
    <t>W07518.11318</t>
  </si>
  <si>
    <t>N4022.05695</t>
  </si>
  <si>
    <t>W07517.53157</t>
  </si>
  <si>
    <t>N4022.21434</t>
  </si>
  <si>
    <t>W07517.03107</t>
  </si>
  <si>
    <t>N4022.53267</t>
  </si>
  <si>
    <t>W07516.64773</t>
  </si>
  <si>
    <t>N4022.88221</t>
  </si>
  <si>
    <t>W07516.57595</t>
  </si>
  <si>
    <t>N4023.25912</t>
  </si>
  <si>
    <t>W07516.74525</t>
  </si>
  <si>
    <t>N4023.54815</t>
  </si>
  <si>
    <t>W07517.09898</t>
  </si>
  <si>
    <t>N4023.67851</t>
  </si>
  <si>
    <t>W07517.61719</t>
  </si>
  <si>
    <t>N4023.67625</t>
  </si>
  <si>
    <t>W07518.15760</t>
  </si>
  <si>
    <t>N4023.49215</t>
  </si>
  <si>
    <t>W07518.76657</t>
  </si>
  <si>
    <t>N4023.06954</t>
  </si>
  <si>
    <t>W07519.22008</t>
  </si>
  <si>
    <t>N4022.66045</t>
  </si>
  <si>
    <t>W07519.40386</t>
  </si>
  <si>
    <t>N4022.13323</t>
  </si>
  <si>
    <t>W07519.24389</t>
  </si>
  <si>
    <t>N4021.83551</t>
  </si>
  <si>
    <t>W07518.84221</t>
  </si>
  <si>
    <t>N4021.69228</t>
  </si>
  <si>
    <t>W07518.24869</t>
  </si>
  <si>
    <t>N4021.69196</t>
  </si>
  <si>
    <t>W07517.73982</t>
  </si>
  <si>
    <t>N4021.76534</t>
  </si>
  <si>
    <t>W07517.15853</t>
  </si>
  <si>
    <t>N4021.89731</t>
  </si>
  <si>
    <t>W07516.70985</t>
  </si>
  <si>
    <t>N4022.17669</t>
  </si>
  <si>
    <t>W07516.25731</t>
  </si>
  <si>
    <t>N4022.55938</t>
  </si>
  <si>
    <t>W07516.01494</t>
  </si>
  <si>
    <t>N4022.97845</t>
  </si>
  <si>
    <t>W07515.96763</t>
  </si>
  <si>
    <t>N4023.40363</t>
  </si>
  <si>
    <t>W07516.10571</t>
  </si>
  <si>
    <t>N4023.76412</t>
  </si>
  <si>
    <t>W07516.42114</t>
  </si>
  <si>
    <t>N4023.97173</t>
  </si>
  <si>
    <t>W07516.86499</t>
  </si>
  <si>
    <t>N4024.00842</t>
  </si>
  <si>
    <t>W07517.48619</t>
  </si>
  <si>
    <t>N4023.73837</t>
  </si>
  <si>
    <t>W07518.08743</t>
  </si>
  <si>
    <t>N4023.27939</t>
  </si>
  <si>
    <t>W07518.42185</t>
  </si>
  <si>
    <t>N4022.79402</t>
  </si>
  <si>
    <t>W07518.34911</t>
  </si>
  <si>
    <t>N4022.44094</t>
  </si>
  <si>
    <t>W07518.00246</t>
  </si>
  <si>
    <t>N4022.34116</t>
  </si>
  <si>
    <t>W07517.39253</t>
  </si>
  <si>
    <t>N4022.54522</t>
  </si>
  <si>
    <t>W07516.82830</t>
  </si>
  <si>
    <t>N4022.92502</t>
  </si>
  <si>
    <t>W07516.49195</t>
  </si>
  <si>
    <t>N4023.41233</t>
  </si>
  <si>
    <t>W07516.64580</t>
  </si>
  <si>
    <t>N4023.80049</t>
  </si>
  <si>
    <t>W07516.94031</t>
  </si>
  <si>
    <t>N4024.05477</t>
  </si>
  <si>
    <t>W07517.44241</t>
  </si>
  <si>
    <t>N4024.07762</t>
  </si>
  <si>
    <t>W07518.06748</t>
  </si>
  <si>
    <t>N4023.84813</t>
  </si>
  <si>
    <t>W07518.61915</t>
  </si>
  <si>
    <t>N4023.40782</t>
  </si>
  <si>
    <t>W07519.01054</t>
  </si>
  <si>
    <t>N4022.98135</t>
  </si>
  <si>
    <t>W07519.08940</t>
  </si>
  <si>
    <t>N4022.54200</t>
  </si>
  <si>
    <t>W07518.92428</t>
  </si>
  <si>
    <t>N4022.23494</t>
  </si>
  <si>
    <t>W07518.53804</t>
  </si>
  <si>
    <t>N4022.10266</t>
  </si>
  <si>
    <t>W07518.00407</t>
  </si>
  <si>
    <t>N4022.22142</t>
  </si>
  <si>
    <t>W07517.44531</t>
  </si>
  <si>
    <t>N4022.45767</t>
  </si>
  <si>
    <t>W07516.99148</t>
  </si>
  <si>
    <t>N4022.81784</t>
  </si>
  <si>
    <t>W07516.76843</t>
  </si>
  <si>
    <t>N4023.26974</t>
  </si>
  <si>
    <t>W07516.65320</t>
  </si>
  <si>
    <t>N4023.65598</t>
  </si>
  <si>
    <t>W07516.73206</t>
  </si>
  <si>
    <t>N4024.00424</t>
  </si>
  <si>
    <t>W07517.14018</t>
  </si>
  <si>
    <t>N4024.08663</t>
  </si>
  <si>
    <t>W07517.73596</t>
  </si>
  <si>
    <t>N4023.92409</t>
  </si>
  <si>
    <t>W07518.35619</t>
  </si>
  <si>
    <t>N4023.55781</t>
  </si>
  <si>
    <t>W07518.79554</t>
  </si>
  <si>
    <t>N4023.11782</t>
  </si>
  <si>
    <t>W07518.91752</t>
  </si>
  <si>
    <t>N4022.72772</t>
  </si>
  <si>
    <t>W07518.73599</t>
  </si>
  <si>
    <t>N4022.47441</t>
  </si>
  <si>
    <t>W07518.28216</t>
  </si>
  <si>
    <t>N4022.38204</t>
  </si>
  <si>
    <t>W07517.77136</t>
  </si>
  <si>
    <t>N4022.48149</t>
  </si>
  <si>
    <t>W07517.22258</t>
  </si>
  <si>
    <t>N4022.58996</t>
  </si>
  <si>
    <t>W07516.71983</t>
  </si>
  <si>
    <t>N4022.71871</t>
  </si>
  <si>
    <t>W07516.21128</t>
  </si>
  <si>
    <t>N4022.91955</t>
  </si>
  <si>
    <t>W07515.72623</t>
  </si>
  <si>
    <t>N4023.22757</t>
  </si>
  <si>
    <t>W07515.27369</t>
  </si>
  <si>
    <t>N4023.49665</t>
  </si>
  <si>
    <t>W07514.92350</t>
  </si>
  <si>
    <t>N4023.76863</t>
  </si>
  <si>
    <t>W07514.60904</t>
  </si>
  <si>
    <t>N4024.14618</t>
  </si>
  <si>
    <t>W07514.45712</t>
  </si>
  <si>
    <t>N4024.49733</t>
  </si>
  <si>
    <t>W07514.61547</t>
  </si>
  <si>
    <t>N4024.73358</t>
  </si>
  <si>
    <t>W07515.08282</t>
  </si>
  <si>
    <t>N4024.70011</t>
  </si>
  <si>
    <t>W07515.60553</t>
  </si>
  <si>
    <t>N4024.45839</t>
  </si>
  <si>
    <t>W07516.18457</t>
  </si>
  <si>
    <t>N4024.29939</t>
  </si>
  <si>
    <t>W07516.67380</t>
  </si>
  <si>
    <t>N4024.21441</t>
  </si>
  <si>
    <t>W07517.24897</t>
  </si>
  <si>
    <t>N4024.16259</t>
  </si>
  <si>
    <t>W07517.74175</t>
  </si>
  <si>
    <t>N4024.11399</t>
  </si>
  <si>
    <t>W07518.16661</t>
  </si>
  <si>
    <t>N4024.03352</t>
  </si>
  <si>
    <t>W07518.65295</t>
  </si>
  <si>
    <t>N4023.95081</t>
  </si>
  <si>
    <t>W07519.12126</t>
  </si>
  <si>
    <t>N4023.85038</t>
  </si>
  <si>
    <t>W07519.58861</t>
  </si>
  <si>
    <t>N4023.69299</t>
  </si>
  <si>
    <t>W07520.00092</t>
  </si>
  <si>
    <t>N4023.37628</t>
  </si>
  <si>
    <t>W07520.16121</t>
  </si>
  <si>
    <t>N4023.08048</t>
  </si>
  <si>
    <t>W07519.95393</t>
  </si>
  <si>
    <t>N4022.92309</t>
  </si>
  <si>
    <t>W07519.57767</t>
  </si>
  <si>
    <t>N4022.91118</t>
  </si>
  <si>
    <t>W07519.09905</t>
  </si>
  <si>
    <t>N4022.98746</t>
  </si>
  <si>
    <t>W07518.69093</t>
  </si>
  <si>
    <t>N4023.07919</t>
  </si>
  <si>
    <t>W07518.34943</t>
  </si>
  <si>
    <t>N4023.19249</t>
  </si>
  <si>
    <t>W07517.98057</t>
  </si>
  <si>
    <t>N4023.31029</t>
  </si>
  <si>
    <t>W07517.56344</t>
  </si>
  <si>
    <t>N4023.41780</t>
  </si>
  <si>
    <t>W07517.19587</t>
  </si>
  <si>
    <t>N4023.54011</t>
  </si>
  <si>
    <t>W07516.82411</t>
  </si>
  <si>
    <t>N4023.72936</t>
  </si>
  <si>
    <t>N4023.96851</t>
  </si>
  <si>
    <t>W07516.26503</t>
  </si>
  <si>
    <t>N4024.25465</t>
  </si>
  <si>
    <t>W07516.34550</t>
  </si>
  <si>
    <t>N4024.57555</t>
  </si>
  <si>
    <t>W07516.46362</t>
  </si>
  <si>
    <t>N4024.87520</t>
  </si>
  <si>
    <t>W07516.39989</t>
  </si>
  <si>
    <t>N4025.09825</t>
  </si>
  <si>
    <t>W07516.18392</t>
  </si>
  <si>
    <t>N4025.22571</t>
  </si>
  <si>
    <t>W07515.80412</t>
  </si>
  <si>
    <t>N4025.16971</t>
  </si>
  <si>
    <t>W07515.36574</t>
  </si>
  <si>
    <t>N4024.94472</t>
  </si>
  <si>
    <t>W07514.98047</t>
  </si>
  <si>
    <t>N4024.57201</t>
  </si>
  <si>
    <t>W07514.80183</t>
  </si>
  <si>
    <t>N4024.22182</t>
  </si>
  <si>
    <t>W07514.70399</t>
  </si>
  <si>
    <t>N4023.87742</t>
  </si>
  <si>
    <t>W07514.60582</t>
  </si>
  <si>
    <t>N4023.51532</t>
  </si>
  <si>
    <t>W07514.45905</t>
  </si>
  <si>
    <t>N4023.19796</t>
  </si>
  <si>
    <t>W07514.26078</t>
  </si>
  <si>
    <t>N4022.88382</t>
  </si>
  <si>
    <t>W07514.05060</t>
  </si>
  <si>
    <t>N4022.55842</t>
  </si>
  <si>
    <t>W07513.77187</t>
  </si>
  <si>
    <t>N4022.27389</t>
  </si>
  <si>
    <t>W07513.47993</t>
  </si>
  <si>
    <t>N4021.96232</t>
  </si>
  <si>
    <t>W07513.19959</t>
  </si>
  <si>
    <t>N4021.62855</t>
  </si>
  <si>
    <t>W07512.91281</t>
  </si>
  <si>
    <t>N4021.23137</t>
  </si>
  <si>
    <t>W07512.57453</t>
  </si>
  <si>
    <t>N4020.87796</t>
  </si>
  <si>
    <t>W07512.23625</t>
  </si>
  <si>
    <t>N4020.52359</t>
  </si>
  <si>
    <t>W07511.87801</t>
  </si>
  <si>
    <t>N4020.12673</t>
  </si>
  <si>
    <t>W07511.53362</t>
  </si>
  <si>
    <t>N4019.72761</t>
  </si>
  <si>
    <t>W07511.19147</t>
  </si>
  <si>
    <t>N4019.31337</t>
  </si>
  <si>
    <t>W07510.81940</t>
  </si>
  <si>
    <t>N4018.98732</t>
  </si>
  <si>
    <t>W07510.54420</t>
  </si>
  <si>
    <t>N4018.60430</t>
  </si>
  <si>
    <t>W07510.23746</t>
  </si>
  <si>
    <t>N4018.21227</t>
  </si>
  <si>
    <t>W07509.93781</t>
  </si>
  <si>
    <t>N4017.89491</t>
  </si>
  <si>
    <t>W07509.62882</t>
  </si>
  <si>
    <t>N4017.52992</t>
  </si>
  <si>
    <t>W07509.24194</t>
  </si>
  <si>
    <t>N4017.19035</t>
  </si>
  <si>
    <t>W07508.96835</t>
  </si>
  <si>
    <t>N4016.80701</t>
  </si>
  <si>
    <t>W07508.65839</t>
  </si>
  <si>
    <t>N4016.44234</t>
  </si>
  <si>
    <t>W07508.33750</t>
  </si>
  <si>
    <t>N4016.08925</t>
  </si>
  <si>
    <t>W07507.99922</t>
  </si>
  <si>
    <t>N4015.63735</t>
  </si>
  <si>
    <t>W07507.63004</t>
  </si>
  <si>
    <t>N4015.26463</t>
  </si>
  <si>
    <t>W07507.28371</t>
  </si>
  <si>
    <t>N4014.89899</t>
  </si>
  <si>
    <t>W07506.93127</t>
  </si>
  <si>
    <t>N4014.53883</t>
  </si>
  <si>
    <t>W07506.55887</t>
  </si>
  <si>
    <t>N4014.14165</t>
  </si>
  <si>
    <t>W07506.13819</t>
  </si>
  <si>
    <t>N4013.74575</t>
  </si>
  <si>
    <t>W07505.79798</t>
  </si>
  <si>
    <t>N4013.37046</t>
  </si>
  <si>
    <t>W07505.50991</t>
  </si>
  <si>
    <t>N4013.01447</t>
  </si>
  <si>
    <t>W07505.28106</t>
  </si>
  <si>
    <t>N4012.61729</t>
  </si>
  <si>
    <t>W07505.02872</t>
  </si>
  <si>
    <t>N4012.18728</t>
  </si>
  <si>
    <t>W07504.76640</t>
  </si>
  <si>
    <t>N4011.79010</t>
  </si>
  <si>
    <t>W07504.55429</t>
  </si>
  <si>
    <t>N4011.39002</t>
  </si>
  <si>
    <t>W07504.33156</t>
  </si>
  <si>
    <t>N4010.98351</t>
  </si>
  <si>
    <t>W07504.11173</t>
  </si>
  <si>
    <t>N4010.58632</t>
  </si>
  <si>
    <t>W07503.87387</t>
  </si>
  <si>
    <t>N4010.18045</t>
  </si>
  <si>
    <t>W07503.66723</t>
  </si>
  <si>
    <t>N4009.70023</t>
  </si>
  <si>
    <t>W07503.69266</t>
  </si>
  <si>
    <t>N4009.27698</t>
  </si>
  <si>
    <t>W07503.86454</t>
  </si>
  <si>
    <t>N4008.77905</t>
  </si>
  <si>
    <t>W07504.10915</t>
  </si>
  <si>
    <t>N4008.34003</t>
  </si>
  <si>
    <t>W07504.23726</t>
  </si>
  <si>
    <t>N4007.88201</t>
  </si>
  <si>
    <t>W07504.29004</t>
  </si>
  <si>
    <t>N4007.42110</t>
  </si>
  <si>
    <t>W07504.24369</t>
  </si>
  <si>
    <t>N4006.96599</t>
  </si>
  <si>
    <t>W07503.97397</t>
  </si>
  <si>
    <t>N4006.69465</t>
  </si>
  <si>
    <t>W07503.51435</t>
  </si>
  <si>
    <t>N4006.27784</t>
  </si>
  <si>
    <t>W07503.16770</t>
  </si>
  <si>
    <t>N4005.89965</t>
  </si>
  <si>
    <t>W07502.92501</t>
  </si>
  <si>
    <t>N4005.51791</t>
  </si>
  <si>
    <t>W07502.72481</t>
  </si>
  <si>
    <t>N4005.07792</t>
  </si>
  <si>
    <t>W07502.52912</t>
  </si>
  <si>
    <t>N4004.63472</t>
  </si>
  <si>
    <t>W07502.23847</t>
  </si>
  <si>
    <t>N4004.25202</t>
  </si>
  <si>
    <t>W07501.93367</t>
  </si>
  <si>
    <t>N4003.88960</t>
  </si>
  <si>
    <t>W07501.61084</t>
  </si>
  <si>
    <t>N4003.56999</t>
  </si>
  <si>
    <t>W07501.32019</t>
  </si>
  <si>
    <t>N4003.20853</t>
  </si>
  <si>
    <t>W07500.98481</t>
  </si>
  <si>
    <t>N4002.84772</t>
  </si>
  <si>
    <t>W07500.66133</t>
  </si>
  <si>
    <t>N4002.52811</t>
  </si>
  <si>
    <t>W07500.35492</t>
  </si>
  <si>
    <t>N4002.19369</t>
  </si>
  <si>
    <t>W07500.07490</t>
  </si>
  <si>
    <t>N4001.90047</t>
  </si>
  <si>
    <t>W07459.80710</t>
  </si>
  <si>
    <t>N4001.64266</t>
  </si>
  <si>
    <t>W07459.49457</t>
  </si>
  <si>
    <t>N4001.54867</t>
  </si>
  <si>
    <t>W07459.01113</t>
  </si>
  <si>
    <t>N4001.72280</t>
  </si>
  <si>
    <t>W07458.65386</t>
  </si>
  <si>
    <t>N4002.04209</t>
  </si>
  <si>
    <t>W07458.46428</t>
  </si>
  <si>
    <t>N4002.41224</t>
  </si>
  <si>
    <t>W07458.52994</t>
  </si>
  <si>
    <t>N4002.79558</t>
  </si>
  <si>
    <t>W07458.79774</t>
  </si>
  <si>
    <t>N4003.11584</t>
  </si>
  <si>
    <t>W07459.05877</t>
  </si>
  <si>
    <t>N4003.44542</t>
  </si>
  <si>
    <t>W07459.31787</t>
  </si>
  <si>
    <t>N4003.79400</t>
  </si>
  <si>
    <t>W07459.60497</t>
  </si>
  <si>
    <t>N4004.10750</t>
  </si>
  <si>
    <t>W07459.89916</t>
  </si>
  <si>
    <t>N4004.37722</t>
  </si>
  <si>
    <t>W07500.20976</t>
  </si>
  <si>
    <t>N4004.68171</t>
  </si>
  <si>
    <t>W07500.59567</t>
  </si>
  <si>
    <t>N4004.91120</t>
  </si>
  <si>
    <t>W07500.92269</t>
  </si>
  <si>
    <t>N4005.05089</t>
  </si>
  <si>
    <t>W07501.34626</t>
  </si>
  <si>
    <t>N4004.96495</t>
  </si>
  <si>
    <t>W07501.84773</t>
  </si>
  <si>
    <t>N4004.65210</t>
  </si>
  <si>
    <t>W07502.20757</t>
  </si>
  <si>
    <t>N4004.23432</t>
  </si>
  <si>
    <t>W07502.20049</t>
  </si>
  <si>
    <t>N4003.89829</t>
  </si>
  <si>
    <t>W07502.00544</t>
  </si>
  <si>
    <t>N4003.55196</t>
  </si>
  <si>
    <t>W07501.66909</t>
  </si>
  <si>
    <t>N4003.24941</t>
  </si>
  <si>
    <t>W07501.35141</t>
  </si>
  <si>
    <t>N4002.96424</t>
  </si>
  <si>
    <t>W07501.06174</t>
  </si>
  <si>
    <t>N4002.69323</t>
  </si>
  <si>
    <t>W07500.75661</t>
  </si>
  <si>
    <t>N4002.56416</t>
  </si>
  <si>
    <t>W07500.32499</t>
  </si>
  <si>
    <t>N4002.68679</t>
  </si>
  <si>
    <t>W07459.93778</t>
  </si>
  <si>
    <t>N4002.91628</t>
  </si>
  <si>
    <t>W07459.63394</t>
  </si>
  <si>
    <t>N4003.21561</t>
  </si>
  <si>
    <t>W07459.38900</t>
  </si>
  <si>
    <t>N4003.53716</t>
  </si>
  <si>
    <t>W07459.36647</t>
  </si>
  <si>
    <t>N4003.82233</t>
  </si>
  <si>
    <t>W07459.59500</t>
  </si>
  <si>
    <t>N4004.05858</t>
  </si>
  <si>
    <t>W07459.87437</t>
  </si>
  <si>
    <t>N4004.31414</t>
  </si>
  <si>
    <t>W07500.16470</t>
  </si>
  <si>
    <t>N4004.55168</t>
  </si>
  <si>
    <t>W07500.40095</t>
  </si>
  <si>
    <t>N4004.73417</t>
  </si>
  <si>
    <t>W07500.58731</t>
  </si>
  <si>
    <t>N4004.85648</t>
  </si>
  <si>
    <t>W07500.72281</t>
  </si>
  <si>
    <t>N4004.94435</t>
  </si>
  <si>
    <t>W07500.81969</t>
  </si>
  <si>
    <t>N4004.99456</t>
  </si>
  <si>
    <t>W07500.85606</t>
  </si>
  <si>
    <t>N4005.02353</t>
  </si>
  <si>
    <t>W07500.80811</t>
  </si>
  <si>
    <t>N4005.05314</t>
  </si>
  <si>
    <t>W07500.75886</t>
  </si>
  <si>
    <t>N4005.09756</t>
  </si>
  <si>
    <t>W07500.69191</t>
  </si>
  <si>
    <t>N4005.14519</t>
  </si>
  <si>
    <t>W07500.61981</t>
  </si>
  <si>
    <t>N4005.19251</t>
  </si>
  <si>
    <t>W07500.55287</t>
  </si>
  <si>
    <t>N4005.21472</t>
  </si>
  <si>
    <t>W07500.51971</t>
  </si>
  <si>
    <t>N4005.39593</t>
  </si>
  <si>
    <t>W07500.42830</t>
  </si>
  <si>
    <t>N4005.39013</t>
  </si>
  <si>
    <t>W07500.43024</t>
  </si>
  <si>
    <t>N4005.39239</t>
  </si>
  <si>
    <t>W07500.43088</t>
  </si>
  <si>
    <t>N4005.39496</t>
  </si>
  <si>
    <t>W07500.42412</t>
  </si>
  <si>
    <t>W07500.42509</t>
  </si>
  <si>
    <t>N4005.39561</t>
  </si>
  <si>
    <t>W07500.42734</t>
  </si>
  <si>
    <t>W07500.42702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</si>
  <si>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</si>
  <si>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</si>
  <si>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</si>
  <si>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</si>
  <si>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</si>
  <si>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START:flight48.txt</t>
  </si>
  <si>
    <t>RAMMPP 2001 Study RF-48 Flight Notes 07/27/2001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</si>
  <si>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</si>
  <si>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</si>
  <si>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</si>
  <si>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</si>
  <si>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1105   Ground power on Aztec instruments</t>
  </si>
  <si>
    <t xml:space="preserve">1130   Put in a new (fresh) SO2 zeroing filter.  TEI thumbwheel </t>
  </si>
  <si>
    <t xml:space="preserve">       settings: TEI 48 S/G  ZERO 465  RANGE 22  SPAN 659  TIME 00; </t>
  </si>
  <si>
    <t xml:space="preserve">       TEI 43C RANGE 50.0  ZERO  REMOTE; TEI 49 SPAN 500  OFFSET 59  </t>
  </si>
  <si>
    <t xml:space="preserve">       P/T ON</t>
  </si>
  <si>
    <t>1221   Rustrak time = GPS + 00:00:03.  PSAP DAS = GPS-90</t>
  </si>
  <si>
    <t>1222   Engine on</t>
  </si>
  <si>
    <t>1223   Research power on</t>
  </si>
  <si>
    <t>122315 Start Rustrak DAS</t>
  </si>
  <si>
    <t>122341 PSAP pump on.  CGS AWOS Altimeter 30.25"Hg, T 32, Td 18</t>
  </si>
  <si>
    <t>1227   Neph program on</t>
  </si>
  <si>
    <t>123340 Takeoff from CGS rnwy 33</t>
  </si>
  <si>
    <t xml:space="preserve">123355 TEI pumps on sequentially.  Will head direct W29(Bay bridge) </t>
  </si>
  <si>
    <t xml:space="preserve">       @ 1.4Kft then direct EVY to avoid Abdereen R-4001B restricted </t>
  </si>
  <si>
    <t xml:space="preserve">       area</t>
  </si>
  <si>
    <t xml:space="preserve">1240   RH probe reads 98%.  Wonder if that is real.  Maybe it is the </t>
  </si>
  <si>
    <t xml:space="preserve">       CH 1,5 Rustrak DAS module.  Can swap it with the spare @ PNE</t>
  </si>
  <si>
    <t>124300*Time fix</t>
  </si>
  <si>
    <t xml:space="preserve">124410 TEI zeros off @ 1.4Kft.  Status: 62.3%; 1011.5mbarind; </t>
  </si>
  <si>
    <t xml:space="preserve">       0.131V(0.7ppbvSO2); 0V(MEAS); 17.5C; 25.6ppbvO3; </t>
  </si>
  <si>
    <t xml:space="preserve">       3.827V(1.93ppmvCO)</t>
  </si>
  <si>
    <t>130200 TEI zeros on @ 1.6Kft direct EVY</t>
  </si>
  <si>
    <t>130800 TEI zeros off</t>
  </si>
  <si>
    <t xml:space="preserve">131204*Low pass to ~15Kft AGL rnwy 35 EVY.  Nav/time fix mid-field.  </t>
  </si>
  <si>
    <t xml:space="preserve">       Spiral @ 300ft/min over EVY</t>
  </si>
  <si>
    <t xml:space="preserve">       Current wx(EVY area): Clear.  Very little haze.  Stratified </t>
  </si>
  <si>
    <t xml:space="preserve">       pollution layer noticed to the W ~5.0Kft.  Some scattered </t>
  </si>
  <si>
    <t xml:space="preserve">       cirrus</t>
  </si>
  <si>
    <t xml:space="preserve">1327   Looks like we may have picked up that visually observed haze </t>
  </si>
  <si>
    <t xml:space="preserve">       layer in the neph Bscat, but I didn't notice any increased </t>
  </si>
  <si>
    <t xml:space="preserve">       SO2 - perhaps fully processed sulfate aerosol?</t>
  </si>
  <si>
    <t xml:space="preserve">133420 Level @ 9.5Kft over EVY.  TEI zeros off.  Status @ 9.5Kft </t>
  </si>
  <si>
    <t xml:space="preserve">       direct N70: 23.7; 757.2; 0.092(0.4); 5V(BG); 7.6; 53.5; </t>
  </si>
  <si>
    <t xml:space="preserve">       4.474(2.24)</t>
  </si>
  <si>
    <t xml:space="preserve">       Winds this morning PHL area: 060 @ 9 - 3000ft; 350 @ 14 - </t>
  </si>
  <si>
    <t xml:space="preserve">       6000ft; 330 @ 13 - 9000ft</t>
  </si>
  <si>
    <t>134010 TEI zeros off @ 9.5Kft direct N70</t>
  </si>
  <si>
    <t xml:space="preserve">134945 TEI zeros on @ 9.5Kft direct N70.  Haze still very light W </t>
  </si>
  <si>
    <t xml:space="preserve">       of PHL</t>
  </si>
  <si>
    <t>135600 TEI zeros off @ 9.5Kft direct N70</t>
  </si>
  <si>
    <t>1412   RH probe reads 13%.  Is that right?</t>
  </si>
  <si>
    <t>1416   Replace Neph PC DAS battery</t>
  </si>
  <si>
    <t>1419   Can see a clear pollution layer over the PHL area</t>
  </si>
  <si>
    <t>1423   PHL alt ATIS 'N' (1354Z) altimeter 30.27</t>
  </si>
  <si>
    <t xml:space="preserve">143745 Low pass ~20ft AGL rnwy 8 N70.  Nav/time fix mid-field.  Have </t>
  </si>
  <si>
    <t xml:space="preserve">       seen quite a bit of structure in Bscat during the vertical </t>
  </si>
  <si>
    <t xml:space="preserve">       survey spiral over N70</t>
  </si>
  <si>
    <t>143830 TEI zeros on.  Head to PNE @ 1.5Kft</t>
  </si>
  <si>
    <t xml:space="preserve">144400 TEI zeros off @ 1.8Kft direct PNE.  Try to get a bit of CO, </t>
  </si>
  <si>
    <t xml:space="preserve">       SO2 data in bound to PNE.  Big balloon is not up and small </t>
  </si>
  <si>
    <t xml:space="preserve">       balloon is about halfway up and stationary.  Bag the </t>
  </si>
  <si>
    <t xml:space="preserve">       intercomparison</t>
  </si>
  <si>
    <t>144925 TEI zeros on</t>
  </si>
  <si>
    <t>1453   Conclude PSAP program gracefully</t>
  </si>
  <si>
    <t>1454   Conclude neph program</t>
  </si>
  <si>
    <t>145655 Land rnwy 33 PNE.  TEI pumps off.  Taxi.  PSAP pump off</t>
  </si>
  <si>
    <t>145800 Conclude Rustrak</t>
  </si>
  <si>
    <t>145820 Research power off</t>
  </si>
  <si>
    <t>145830 GPS-90 off</t>
  </si>
  <si>
    <t>1507   Engine off</t>
  </si>
  <si>
    <t>Raw Data Files:</t>
  </si>
  <si>
    <t>GPS    01072748.trk</t>
  </si>
  <si>
    <t>DAS    1072748x.dta (x: 1=RH,2=Pr,3=SO2,4=Mode,5=T,7=O3,8=CO)</t>
  </si>
  <si>
    <t>PSAP   12081224.psp</t>
  </si>
  <si>
    <t>NEPH   01072748.dat</t>
  </si>
  <si>
    <t>END:flight48.txt</t>
  </si>
  <si>
    <t>Latest Revision: 03/18/2002</t>
  </si>
  <si>
    <t>RF-48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</si>
</sst>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vertAlign val="subscript"/>
      <sz val="10"/>
      <color indexed="20"/>
      <name val="Arial"/>
      <family val="2"/>
    </font>
    <font>
      <b/>
      <sz val="12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21" fontId="1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RF-48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Data!$D$9:$D$940</c:f>
              <c:strCache>
                <c:ptCount val="932"/>
                <c:pt idx="0">
                  <c:v>0.5158564814814816</c:v>
                </c:pt>
                <c:pt idx="1">
                  <c:v>0.5159722222222222</c:v>
                </c:pt>
                <c:pt idx="2">
                  <c:v>0.516087949</c:v>
                </c:pt>
                <c:pt idx="3">
                  <c:v>0.516203701</c:v>
                </c:pt>
                <c:pt idx="4">
                  <c:v>0.516319454</c:v>
                </c:pt>
                <c:pt idx="5">
                  <c:v>0.516435206</c:v>
                </c:pt>
                <c:pt idx="6">
                  <c:v>0.516550899</c:v>
                </c:pt>
                <c:pt idx="7">
                  <c:v>0.516666651</c:v>
                </c:pt>
                <c:pt idx="8">
                  <c:v>0.516782403</c:v>
                </c:pt>
                <c:pt idx="9">
                  <c:v>0.516898155</c:v>
                </c:pt>
                <c:pt idx="10">
                  <c:v>0.517013907</c:v>
                </c:pt>
                <c:pt idx="11">
                  <c:v>0.5171296</c:v>
                </c:pt>
                <c:pt idx="12">
                  <c:v>0.517245352</c:v>
                </c:pt>
                <c:pt idx="13">
                  <c:v>0.517361104</c:v>
                </c:pt>
                <c:pt idx="14">
                  <c:v>0.517476857</c:v>
                </c:pt>
                <c:pt idx="15">
                  <c:v>0.517592609</c:v>
                </c:pt>
                <c:pt idx="16">
                  <c:v>0.517708361</c:v>
                </c:pt>
                <c:pt idx="17">
                  <c:v>0.517824054</c:v>
                </c:pt>
                <c:pt idx="18">
                  <c:v>0.517939806</c:v>
                </c:pt>
                <c:pt idx="19">
                  <c:v>0.518055558</c:v>
                </c:pt>
                <c:pt idx="20">
                  <c:v>0.51817131</c:v>
                </c:pt>
                <c:pt idx="21">
                  <c:v>0.518287063</c:v>
                </c:pt>
                <c:pt idx="22">
                  <c:v>0.518402755</c:v>
                </c:pt>
                <c:pt idx="23">
                  <c:v>0.518518507</c:v>
                </c:pt>
                <c:pt idx="24">
                  <c:v>0.51863426</c:v>
                </c:pt>
                <c:pt idx="25">
                  <c:v>0.518750012</c:v>
                </c:pt>
                <c:pt idx="26">
                  <c:v>0.518865764</c:v>
                </c:pt>
                <c:pt idx="27">
                  <c:v>0.518981457</c:v>
                </c:pt>
                <c:pt idx="28">
                  <c:v>0.519097209</c:v>
                </c:pt>
                <c:pt idx="29">
                  <c:v>0.519212961</c:v>
                </c:pt>
                <c:pt idx="30">
                  <c:v>0.519328713</c:v>
                </c:pt>
                <c:pt idx="31">
                  <c:v>0.519444466</c:v>
                </c:pt>
                <c:pt idx="32">
                  <c:v>0.519560158</c:v>
                </c:pt>
                <c:pt idx="33">
                  <c:v>0.51967591</c:v>
                </c:pt>
                <c:pt idx="34">
                  <c:v>0.519791663</c:v>
                </c:pt>
                <c:pt idx="35">
                  <c:v>0.519907415</c:v>
                </c:pt>
                <c:pt idx="36">
                  <c:v>0.520023167</c:v>
                </c:pt>
                <c:pt idx="37">
                  <c:v>0.52013886</c:v>
                </c:pt>
                <c:pt idx="38">
                  <c:v>0.520254612</c:v>
                </c:pt>
                <c:pt idx="39">
                  <c:v>0.520370364</c:v>
                </c:pt>
                <c:pt idx="40">
                  <c:v>0.520486116</c:v>
                </c:pt>
                <c:pt idx="41">
                  <c:v>0.520601869</c:v>
                </c:pt>
                <c:pt idx="42">
                  <c:v>0.520717621</c:v>
                </c:pt>
                <c:pt idx="43">
                  <c:v>0.520833313</c:v>
                </c:pt>
                <c:pt idx="44">
                  <c:v>0.520949066</c:v>
                </c:pt>
                <c:pt idx="45">
                  <c:v>0.521064818</c:v>
                </c:pt>
                <c:pt idx="46">
                  <c:v>0.52118057</c:v>
                </c:pt>
                <c:pt idx="47">
                  <c:v>0.521296322</c:v>
                </c:pt>
                <c:pt idx="48">
                  <c:v>0.521412015</c:v>
                </c:pt>
                <c:pt idx="49">
                  <c:v>0.521527767</c:v>
                </c:pt>
                <c:pt idx="50">
                  <c:v>0.521643519</c:v>
                </c:pt>
                <c:pt idx="51">
                  <c:v>0.521759272</c:v>
                </c:pt>
                <c:pt idx="52">
                  <c:v>0.521875024</c:v>
                </c:pt>
                <c:pt idx="53">
                  <c:v>0.521990716</c:v>
                </c:pt>
                <c:pt idx="54">
                  <c:v>0.522106469</c:v>
                </c:pt>
                <c:pt idx="55">
                  <c:v>0.522222221</c:v>
                </c:pt>
                <c:pt idx="56">
                  <c:v>0.522337973</c:v>
                </c:pt>
                <c:pt idx="57">
                  <c:v>0.522453725</c:v>
                </c:pt>
                <c:pt idx="58">
                  <c:v>0.522569418</c:v>
                </c:pt>
                <c:pt idx="59">
                  <c:v>0.52268517</c:v>
                </c:pt>
                <c:pt idx="60">
                  <c:v>0.522800922</c:v>
                </c:pt>
                <c:pt idx="61">
                  <c:v>0.522916675</c:v>
                </c:pt>
                <c:pt idx="62">
                  <c:v>0.523032427</c:v>
                </c:pt>
                <c:pt idx="63">
                  <c:v>0.523148119</c:v>
                </c:pt>
                <c:pt idx="64">
                  <c:v>0.523263872</c:v>
                </c:pt>
                <c:pt idx="65">
                  <c:v>0.523379624</c:v>
                </c:pt>
                <c:pt idx="66">
                  <c:v>0.523495376</c:v>
                </c:pt>
                <c:pt idx="67">
                  <c:v>0.523611128</c:v>
                </c:pt>
                <c:pt idx="68">
                  <c:v>0.523726881</c:v>
                </c:pt>
                <c:pt idx="69">
                  <c:v>0.523842573</c:v>
                </c:pt>
                <c:pt idx="70">
                  <c:v>0.523958325</c:v>
                </c:pt>
                <c:pt idx="71">
                  <c:v>0.524074078</c:v>
                </c:pt>
                <c:pt idx="72">
                  <c:v>0.52418983</c:v>
                </c:pt>
                <c:pt idx="73">
                  <c:v>0.524305582</c:v>
                </c:pt>
                <c:pt idx="74">
                  <c:v>0.524421275</c:v>
                </c:pt>
                <c:pt idx="75">
                  <c:v>0.524537027</c:v>
                </c:pt>
                <c:pt idx="76">
                  <c:v>0.524652779</c:v>
                </c:pt>
                <c:pt idx="77">
                  <c:v>0.524768531</c:v>
                </c:pt>
                <c:pt idx="78">
                  <c:v>0.524884284</c:v>
                </c:pt>
                <c:pt idx="79">
                  <c:v>0.524999976</c:v>
                </c:pt>
                <c:pt idx="80">
                  <c:v>0.525115728</c:v>
                </c:pt>
                <c:pt idx="81">
                  <c:v>0.525231481</c:v>
                </c:pt>
                <c:pt idx="82">
                  <c:v>0.525347233</c:v>
                </c:pt>
                <c:pt idx="83">
                  <c:v>0.525462985</c:v>
                </c:pt>
                <c:pt idx="84">
                  <c:v>0.525578678</c:v>
                </c:pt>
                <c:pt idx="85">
                  <c:v>0.52569443</c:v>
                </c:pt>
                <c:pt idx="86">
                  <c:v>0.525810182</c:v>
                </c:pt>
                <c:pt idx="87">
                  <c:v>0.525925934</c:v>
                </c:pt>
                <c:pt idx="88">
                  <c:v>0.526041687</c:v>
                </c:pt>
                <c:pt idx="89">
                  <c:v>0.526157379</c:v>
                </c:pt>
                <c:pt idx="90">
                  <c:v>0.526273131</c:v>
                </c:pt>
                <c:pt idx="91">
                  <c:v>0.526388884</c:v>
                </c:pt>
                <c:pt idx="92">
                  <c:v>0.526504636</c:v>
                </c:pt>
                <c:pt idx="93">
                  <c:v>0.526620388</c:v>
                </c:pt>
                <c:pt idx="94">
                  <c:v>0.52673614</c:v>
                </c:pt>
                <c:pt idx="95">
                  <c:v>0.526851833</c:v>
                </c:pt>
                <c:pt idx="96">
                  <c:v>0.526967585</c:v>
                </c:pt>
                <c:pt idx="97">
                  <c:v>0.527083337</c:v>
                </c:pt>
                <c:pt idx="98">
                  <c:v>0.52719909</c:v>
                </c:pt>
                <c:pt idx="99">
                  <c:v>0.527314842</c:v>
                </c:pt>
                <c:pt idx="100">
                  <c:v>0.527430534</c:v>
                </c:pt>
                <c:pt idx="101">
                  <c:v>0.527546287</c:v>
                </c:pt>
                <c:pt idx="102">
                  <c:v>0.527662039</c:v>
                </c:pt>
                <c:pt idx="103">
                  <c:v>0.527777791</c:v>
                </c:pt>
                <c:pt idx="104">
                  <c:v>0.527893543</c:v>
                </c:pt>
                <c:pt idx="105">
                  <c:v>0.528009236</c:v>
                </c:pt>
                <c:pt idx="106">
                  <c:v>0.528124988</c:v>
                </c:pt>
                <c:pt idx="107">
                  <c:v>0.52824074</c:v>
                </c:pt>
                <c:pt idx="108">
                  <c:v>0.528356493</c:v>
                </c:pt>
                <c:pt idx="109">
                  <c:v>0.528472245</c:v>
                </c:pt>
                <c:pt idx="110">
                  <c:v>0.528587937</c:v>
                </c:pt>
                <c:pt idx="111">
                  <c:v>0.52870369</c:v>
                </c:pt>
                <c:pt idx="112">
                  <c:v>0.528819442</c:v>
                </c:pt>
                <c:pt idx="113">
                  <c:v>0.528935194</c:v>
                </c:pt>
                <c:pt idx="114">
                  <c:v>0.529050946</c:v>
                </c:pt>
                <c:pt idx="115">
                  <c:v>0.529166639</c:v>
                </c:pt>
                <c:pt idx="116">
                  <c:v>0.529282391</c:v>
                </c:pt>
                <c:pt idx="117">
                  <c:v>0.529398143</c:v>
                </c:pt>
                <c:pt idx="118">
                  <c:v>0.529513896</c:v>
                </c:pt>
                <c:pt idx="119">
                  <c:v>0.529629648</c:v>
                </c:pt>
                <c:pt idx="120">
                  <c:v>0.5297454</c:v>
                </c:pt>
                <c:pt idx="121">
                  <c:v>0.529861093</c:v>
                </c:pt>
                <c:pt idx="122">
                  <c:v>0.529976845</c:v>
                </c:pt>
                <c:pt idx="123">
                  <c:v>0.530092597</c:v>
                </c:pt>
                <c:pt idx="124">
                  <c:v>0.530208349</c:v>
                </c:pt>
                <c:pt idx="125">
                  <c:v>0.530324101</c:v>
                </c:pt>
                <c:pt idx="126">
                  <c:v>0.530439794</c:v>
                </c:pt>
                <c:pt idx="127">
                  <c:v>0.530555546</c:v>
                </c:pt>
                <c:pt idx="128">
                  <c:v>0.530671299</c:v>
                </c:pt>
                <c:pt idx="129">
                  <c:v>0.530787051</c:v>
                </c:pt>
                <c:pt idx="130">
                  <c:v>0.530902803</c:v>
                </c:pt>
                <c:pt idx="131">
                  <c:v>0.531018496</c:v>
                </c:pt>
                <c:pt idx="132">
                  <c:v>0.531134248</c:v>
                </c:pt>
                <c:pt idx="133">
                  <c:v>0.53125</c:v>
                </c:pt>
                <c:pt idx="134">
                  <c:v>0.531365752</c:v>
                </c:pt>
                <c:pt idx="135">
                  <c:v>0.531481504</c:v>
                </c:pt>
                <c:pt idx="136">
                  <c:v>0.531597197</c:v>
                </c:pt>
                <c:pt idx="137">
                  <c:v>0.531712949</c:v>
                </c:pt>
                <c:pt idx="138">
                  <c:v>0.531828701</c:v>
                </c:pt>
                <c:pt idx="139">
                  <c:v>0.531944454</c:v>
                </c:pt>
                <c:pt idx="140">
                  <c:v>0.532060206</c:v>
                </c:pt>
                <c:pt idx="141">
                  <c:v>0.532175899</c:v>
                </c:pt>
                <c:pt idx="142">
                  <c:v>0.532291651</c:v>
                </c:pt>
                <c:pt idx="143">
                  <c:v>0.532407403</c:v>
                </c:pt>
                <c:pt idx="144">
                  <c:v>0.532523155</c:v>
                </c:pt>
                <c:pt idx="145">
                  <c:v>0.532638907</c:v>
                </c:pt>
                <c:pt idx="146">
                  <c:v>0.5327546</c:v>
                </c:pt>
                <c:pt idx="147">
                  <c:v>0.532870352</c:v>
                </c:pt>
                <c:pt idx="148">
                  <c:v>0.532986104</c:v>
                </c:pt>
                <c:pt idx="149">
                  <c:v>0.533101857</c:v>
                </c:pt>
                <c:pt idx="150">
                  <c:v>0.533217609</c:v>
                </c:pt>
                <c:pt idx="151">
                  <c:v>0.533333361</c:v>
                </c:pt>
                <c:pt idx="152">
                  <c:v>0.533449054</c:v>
                </c:pt>
                <c:pt idx="153">
                  <c:v>0.533564806</c:v>
                </c:pt>
                <c:pt idx="154">
                  <c:v>0.533680558</c:v>
                </c:pt>
                <c:pt idx="155">
                  <c:v>0.53379631</c:v>
                </c:pt>
                <c:pt idx="156">
                  <c:v>0.533912063</c:v>
                </c:pt>
                <c:pt idx="157">
                  <c:v>0.534027755</c:v>
                </c:pt>
                <c:pt idx="158">
                  <c:v>0.534143507</c:v>
                </c:pt>
                <c:pt idx="159">
                  <c:v>0.53425926</c:v>
                </c:pt>
                <c:pt idx="160">
                  <c:v>0.534375012</c:v>
                </c:pt>
                <c:pt idx="161">
                  <c:v>0.534490764</c:v>
                </c:pt>
                <c:pt idx="162">
                  <c:v>0.534606457</c:v>
                </c:pt>
                <c:pt idx="163">
                  <c:v>0.534722209</c:v>
                </c:pt>
                <c:pt idx="164">
                  <c:v>0.534837961</c:v>
                </c:pt>
                <c:pt idx="165">
                  <c:v>0.534953713</c:v>
                </c:pt>
                <c:pt idx="166">
                  <c:v>0.535069466</c:v>
                </c:pt>
                <c:pt idx="167">
                  <c:v>0.535185158</c:v>
                </c:pt>
                <c:pt idx="168">
                  <c:v>0.53530091</c:v>
                </c:pt>
                <c:pt idx="169">
                  <c:v>0.535416663</c:v>
                </c:pt>
                <c:pt idx="170">
                  <c:v>0.535532415</c:v>
                </c:pt>
                <c:pt idx="171">
                  <c:v>0.535648167</c:v>
                </c:pt>
                <c:pt idx="172">
                  <c:v>0.53576386</c:v>
                </c:pt>
                <c:pt idx="173">
                  <c:v>0.535879612</c:v>
                </c:pt>
                <c:pt idx="174">
                  <c:v>0.535995364</c:v>
                </c:pt>
                <c:pt idx="175">
                  <c:v>0.536111116</c:v>
                </c:pt>
                <c:pt idx="176">
                  <c:v>0.536226869</c:v>
                </c:pt>
                <c:pt idx="177">
                  <c:v>0.536342621</c:v>
                </c:pt>
                <c:pt idx="178">
                  <c:v>0.536458313</c:v>
                </c:pt>
                <c:pt idx="179">
                  <c:v>0.536574066</c:v>
                </c:pt>
                <c:pt idx="180">
                  <c:v>0.536689818</c:v>
                </c:pt>
                <c:pt idx="181">
                  <c:v>0.53680557</c:v>
                </c:pt>
                <c:pt idx="182">
                  <c:v>0.536921322</c:v>
                </c:pt>
                <c:pt idx="183">
                  <c:v>0.537037015</c:v>
                </c:pt>
                <c:pt idx="184">
                  <c:v>0.537152767</c:v>
                </c:pt>
                <c:pt idx="185">
                  <c:v>0.537268519</c:v>
                </c:pt>
                <c:pt idx="186">
                  <c:v>0.537384272</c:v>
                </c:pt>
                <c:pt idx="187">
                  <c:v>0.537500024</c:v>
                </c:pt>
                <c:pt idx="188">
                  <c:v>0.537615716</c:v>
                </c:pt>
                <c:pt idx="189">
                  <c:v>0.537731469</c:v>
                </c:pt>
                <c:pt idx="190">
                  <c:v>0.537847221</c:v>
                </c:pt>
                <c:pt idx="191">
                  <c:v>0.537962973</c:v>
                </c:pt>
                <c:pt idx="192">
                  <c:v>0.538078725</c:v>
                </c:pt>
                <c:pt idx="193">
                  <c:v>0.538194418</c:v>
                </c:pt>
                <c:pt idx="194">
                  <c:v>0.53831017</c:v>
                </c:pt>
                <c:pt idx="195">
                  <c:v>0.538425922</c:v>
                </c:pt>
                <c:pt idx="196">
                  <c:v>0.538541675</c:v>
                </c:pt>
                <c:pt idx="197">
                  <c:v>0.538657427</c:v>
                </c:pt>
                <c:pt idx="198">
                  <c:v>0.538773119</c:v>
                </c:pt>
                <c:pt idx="199">
                  <c:v>0.538888872</c:v>
                </c:pt>
                <c:pt idx="200">
                  <c:v>0.539004624</c:v>
                </c:pt>
                <c:pt idx="201">
                  <c:v>0.539120376</c:v>
                </c:pt>
                <c:pt idx="202">
                  <c:v>0.539236128</c:v>
                </c:pt>
                <c:pt idx="203">
                  <c:v>0.539351881</c:v>
                </c:pt>
                <c:pt idx="204">
                  <c:v>0.539467573</c:v>
                </c:pt>
                <c:pt idx="205">
                  <c:v>0.539583325</c:v>
                </c:pt>
                <c:pt idx="206">
                  <c:v>0.539699078</c:v>
                </c:pt>
                <c:pt idx="207">
                  <c:v>0.53981483</c:v>
                </c:pt>
                <c:pt idx="208">
                  <c:v>0.539930582</c:v>
                </c:pt>
                <c:pt idx="209">
                  <c:v>0.540046275</c:v>
                </c:pt>
                <c:pt idx="210">
                  <c:v>0.540162027</c:v>
                </c:pt>
                <c:pt idx="211">
                  <c:v>0.540277779</c:v>
                </c:pt>
                <c:pt idx="212">
                  <c:v>0.540393531</c:v>
                </c:pt>
                <c:pt idx="213">
                  <c:v>0.540509284</c:v>
                </c:pt>
                <c:pt idx="214">
                  <c:v>0.540624976</c:v>
                </c:pt>
                <c:pt idx="215">
                  <c:v>0.540740728</c:v>
                </c:pt>
                <c:pt idx="216">
                  <c:v>0.540856481</c:v>
                </c:pt>
                <c:pt idx="217">
                  <c:v>0.540972233</c:v>
                </c:pt>
                <c:pt idx="218">
                  <c:v>0.541087985</c:v>
                </c:pt>
                <c:pt idx="219">
                  <c:v>0.541203678</c:v>
                </c:pt>
                <c:pt idx="220">
                  <c:v>0.54131943</c:v>
                </c:pt>
                <c:pt idx="221">
                  <c:v>0.541435182</c:v>
                </c:pt>
                <c:pt idx="222">
                  <c:v>0.541550934</c:v>
                </c:pt>
                <c:pt idx="223">
                  <c:v>0.541666687</c:v>
                </c:pt>
                <c:pt idx="224">
                  <c:v>0.541782379</c:v>
                </c:pt>
                <c:pt idx="225">
                  <c:v>0.541898131</c:v>
                </c:pt>
                <c:pt idx="226">
                  <c:v>0.542013884</c:v>
                </c:pt>
                <c:pt idx="227">
                  <c:v>0.542129636</c:v>
                </c:pt>
                <c:pt idx="228">
                  <c:v>0.542245388</c:v>
                </c:pt>
                <c:pt idx="229">
                  <c:v>0.54236114</c:v>
                </c:pt>
                <c:pt idx="230">
                  <c:v>0.542476833</c:v>
                </c:pt>
                <c:pt idx="231">
                  <c:v>0.542592585</c:v>
                </c:pt>
                <c:pt idx="232">
                  <c:v>0.542708337</c:v>
                </c:pt>
                <c:pt idx="233">
                  <c:v>0.54282409</c:v>
                </c:pt>
                <c:pt idx="234">
                  <c:v>0.542939842</c:v>
                </c:pt>
                <c:pt idx="235">
                  <c:v>0.543055534</c:v>
                </c:pt>
                <c:pt idx="236">
                  <c:v>0.543171287</c:v>
                </c:pt>
                <c:pt idx="237">
                  <c:v>0.543287039</c:v>
                </c:pt>
                <c:pt idx="238">
                  <c:v>0.543402791</c:v>
                </c:pt>
                <c:pt idx="239">
                  <c:v>0.543518543</c:v>
                </c:pt>
                <c:pt idx="240">
                  <c:v>0.543634236</c:v>
                </c:pt>
                <c:pt idx="241">
                  <c:v>0.543749988</c:v>
                </c:pt>
                <c:pt idx="242">
                  <c:v>0.54386574</c:v>
                </c:pt>
                <c:pt idx="243">
                  <c:v>0.543981493</c:v>
                </c:pt>
                <c:pt idx="244">
                  <c:v>0.544097245</c:v>
                </c:pt>
                <c:pt idx="245">
                  <c:v>0.544212937</c:v>
                </c:pt>
                <c:pt idx="246">
                  <c:v>0.54432869</c:v>
                </c:pt>
                <c:pt idx="247">
                  <c:v>0.544444442</c:v>
                </c:pt>
                <c:pt idx="248">
                  <c:v>0.544560194</c:v>
                </c:pt>
                <c:pt idx="249">
                  <c:v>0.544675946</c:v>
                </c:pt>
                <c:pt idx="250">
                  <c:v>0.544791639</c:v>
                </c:pt>
                <c:pt idx="251">
                  <c:v>0.544907391</c:v>
                </c:pt>
                <c:pt idx="252">
                  <c:v>0.545023143</c:v>
                </c:pt>
                <c:pt idx="253">
                  <c:v>0.545138896</c:v>
                </c:pt>
                <c:pt idx="254">
                  <c:v>0.545254648</c:v>
                </c:pt>
                <c:pt idx="255">
                  <c:v>0.5453704</c:v>
                </c:pt>
                <c:pt idx="256">
                  <c:v>0.545486093</c:v>
                </c:pt>
                <c:pt idx="257">
                  <c:v>0.545601845</c:v>
                </c:pt>
                <c:pt idx="258">
                  <c:v>0.545717597</c:v>
                </c:pt>
                <c:pt idx="259">
                  <c:v>0.545833349</c:v>
                </c:pt>
                <c:pt idx="260">
                  <c:v>0.545949101</c:v>
                </c:pt>
                <c:pt idx="261">
                  <c:v>0.546064794</c:v>
                </c:pt>
                <c:pt idx="262">
                  <c:v>0.546180546</c:v>
                </c:pt>
                <c:pt idx="263">
                  <c:v>0.546296299</c:v>
                </c:pt>
                <c:pt idx="264">
                  <c:v>0.546412051</c:v>
                </c:pt>
                <c:pt idx="265">
                  <c:v>0.546527803</c:v>
                </c:pt>
                <c:pt idx="266">
                  <c:v>0.546643496</c:v>
                </c:pt>
                <c:pt idx="267">
                  <c:v>0.546759248</c:v>
                </c:pt>
                <c:pt idx="268">
                  <c:v>0.546875</c:v>
                </c:pt>
                <c:pt idx="269">
                  <c:v>0.546990752</c:v>
                </c:pt>
                <c:pt idx="270">
                  <c:v>0.547106504</c:v>
                </c:pt>
                <c:pt idx="271">
                  <c:v>0.547222197</c:v>
                </c:pt>
                <c:pt idx="272">
                  <c:v>0.547337949</c:v>
                </c:pt>
                <c:pt idx="273">
                  <c:v>0.547453701</c:v>
                </c:pt>
                <c:pt idx="274">
                  <c:v>0.547569454</c:v>
                </c:pt>
                <c:pt idx="275">
                  <c:v>0.547685206</c:v>
                </c:pt>
                <c:pt idx="276">
                  <c:v>0.547800899</c:v>
                </c:pt>
                <c:pt idx="277">
                  <c:v>0.547916651</c:v>
                </c:pt>
                <c:pt idx="278">
                  <c:v>0.548032403</c:v>
                </c:pt>
                <c:pt idx="279">
                  <c:v>0.548148155</c:v>
                </c:pt>
                <c:pt idx="280">
                  <c:v>0.548263907</c:v>
                </c:pt>
                <c:pt idx="281">
                  <c:v>0.5483796</c:v>
                </c:pt>
                <c:pt idx="282">
                  <c:v>0.548495352</c:v>
                </c:pt>
                <c:pt idx="283">
                  <c:v>0.548611104</c:v>
                </c:pt>
                <c:pt idx="284">
                  <c:v>0.548726857</c:v>
                </c:pt>
                <c:pt idx="285">
                  <c:v>0.548842609</c:v>
                </c:pt>
                <c:pt idx="286">
                  <c:v>0.548958361</c:v>
                </c:pt>
                <c:pt idx="287">
                  <c:v>0.549074054</c:v>
                </c:pt>
                <c:pt idx="288">
                  <c:v>0.549189806</c:v>
                </c:pt>
                <c:pt idx="289">
                  <c:v>0.549305558</c:v>
                </c:pt>
                <c:pt idx="290">
                  <c:v>0.54942131</c:v>
                </c:pt>
                <c:pt idx="291">
                  <c:v>0.549537063</c:v>
                </c:pt>
                <c:pt idx="292">
                  <c:v>0.549652755</c:v>
                </c:pt>
                <c:pt idx="293">
                  <c:v>0.549768507</c:v>
                </c:pt>
                <c:pt idx="294">
                  <c:v>0.54988426</c:v>
                </c:pt>
                <c:pt idx="295">
                  <c:v>0.550000012</c:v>
                </c:pt>
                <c:pt idx="296">
                  <c:v>0.550115764</c:v>
                </c:pt>
                <c:pt idx="297">
                  <c:v>0.550231457</c:v>
                </c:pt>
                <c:pt idx="298">
                  <c:v>0.550347209</c:v>
                </c:pt>
                <c:pt idx="299">
                  <c:v>0.550462961</c:v>
                </c:pt>
                <c:pt idx="300">
                  <c:v>0.550578713</c:v>
                </c:pt>
                <c:pt idx="301">
                  <c:v>0.550694466</c:v>
                </c:pt>
                <c:pt idx="302">
                  <c:v>0.550810158</c:v>
                </c:pt>
                <c:pt idx="303">
                  <c:v>0.55092591</c:v>
                </c:pt>
                <c:pt idx="304">
                  <c:v>0.551041663</c:v>
                </c:pt>
                <c:pt idx="305">
                  <c:v>0.551157415</c:v>
                </c:pt>
                <c:pt idx="306">
                  <c:v>0.551273167</c:v>
                </c:pt>
                <c:pt idx="307">
                  <c:v>0.55138886</c:v>
                </c:pt>
                <c:pt idx="308">
                  <c:v>0.551504612</c:v>
                </c:pt>
                <c:pt idx="309">
                  <c:v>0.551620364</c:v>
                </c:pt>
                <c:pt idx="310">
                  <c:v>0.551736116</c:v>
                </c:pt>
                <c:pt idx="311">
                  <c:v>0.551851869</c:v>
                </c:pt>
                <c:pt idx="312">
                  <c:v>0.551967621</c:v>
                </c:pt>
                <c:pt idx="313">
                  <c:v>0.552083313</c:v>
                </c:pt>
                <c:pt idx="314">
                  <c:v>0.552199066</c:v>
                </c:pt>
                <c:pt idx="315">
                  <c:v>0.552314818</c:v>
                </c:pt>
                <c:pt idx="316">
                  <c:v>0.55243057</c:v>
                </c:pt>
                <c:pt idx="317">
                  <c:v>0.552546322</c:v>
                </c:pt>
                <c:pt idx="318">
                  <c:v>0.552662015</c:v>
                </c:pt>
                <c:pt idx="319">
                  <c:v>0.552777767</c:v>
                </c:pt>
                <c:pt idx="320">
                  <c:v>0.552893519</c:v>
                </c:pt>
                <c:pt idx="321">
                  <c:v>0.553009272</c:v>
                </c:pt>
                <c:pt idx="322">
                  <c:v>0.553125024</c:v>
                </c:pt>
                <c:pt idx="323">
                  <c:v>0.553240716</c:v>
                </c:pt>
                <c:pt idx="324">
                  <c:v>0.553356469</c:v>
                </c:pt>
                <c:pt idx="325">
                  <c:v>0.553472221</c:v>
                </c:pt>
                <c:pt idx="326">
                  <c:v>0.553587973</c:v>
                </c:pt>
                <c:pt idx="327">
                  <c:v>0.553703725</c:v>
                </c:pt>
                <c:pt idx="328">
                  <c:v>0.553819418</c:v>
                </c:pt>
                <c:pt idx="329">
                  <c:v>0.55393517</c:v>
                </c:pt>
                <c:pt idx="330">
                  <c:v>0.554050922</c:v>
                </c:pt>
                <c:pt idx="331">
                  <c:v>0.554166675</c:v>
                </c:pt>
                <c:pt idx="332">
                  <c:v>0.554282427</c:v>
                </c:pt>
                <c:pt idx="333">
                  <c:v>0.554398119</c:v>
                </c:pt>
                <c:pt idx="334">
                  <c:v>0.554513872</c:v>
                </c:pt>
                <c:pt idx="335">
                  <c:v>0.554629624</c:v>
                </c:pt>
                <c:pt idx="336">
                  <c:v>0.554745376</c:v>
                </c:pt>
                <c:pt idx="337">
                  <c:v>0.554861128</c:v>
                </c:pt>
                <c:pt idx="338">
                  <c:v>0.554976881</c:v>
                </c:pt>
                <c:pt idx="339">
                  <c:v>0.555092573</c:v>
                </c:pt>
                <c:pt idx="340">
                  <c:v>0.555208325</c:v>
                </c:pt>
                <c:pt idx="341">
                  <c:v>0.555324078</c:v>
                </c:pt>
                <c:pt idx="342">
                  <c:v>0.55543983</c:v>
                </c:pt>
                <c:pt idx="343">
                  <c:v>0.555555582</c:v>
                </c:pt>
                <c:pt idx="344">
                  <c:v>0.555671275</c:v>
                </c:pt>
                <c:pt idx="345">
                  <c:v>0.555787027</c:v>
                </c:pt>
                <c:pt idx="346">
                  <c:v>0.555902779</c:v>
                </c:pt>
                <c:pt idx="347">
                  <c:v>0.556018531</c:v>
                </c:pt>
                <c:pt idx="348">
                  <c:v>0.556134284</c:v>
                </c:pt>
                <c:pt idx="349">
                  <c:v>0.556249976</c:v>
                </c:pt>
                <c:pt idx="350">
                  <c:v>0.556365728</c:v>
                </c:pt>
                <c:pt idx="351">
                  <c:v>0.556481481</c:v>
                </c:pt>
                <c:pt idx="352">
                  <c:v>0.556597233</c:v>
                </c:pt>
                <c:pt idx="353">
                  <c:v>0.556712985</c:v>
                </c:pt>
                <c:pt idx="354">
                  <c:v>0.556828678</c:v>
                </c:pt>
                <c:pt idx="355">
                  <c:v>0.55694443</c:v>
                </c:pt>
                <c:pt idx="356">
                  <c:v>0.557060182</c:v>
                </c:pt>
                <c:pt idx="357">
                  <c:v>0.557175934</c:v>
                </c:pt>
                <c:pt idx="358">
                  <c:v>0.557291687</c:v>
                </c:pt>
                <c:pt idx="359">
                  <c:v>0.557407379</c:v>
                </c:pt>
                <c:pt idx="360">
                  <c:v>0.557523131</c:v>
                </c:pt>
                <c:pt idx="361">
                  <c:v>0.557638884</c:v>
                </c:pt>
                <c:pt idx="362">
                  <c:v>0.557754636</c:v>
                </c:pt>
                <c:pt idx="363">
                  <c:v>0.557870388</c:v>
                </c:pt>
                <c:pt idx="364">
                  <c:v>0.55798614</c:v>
                </c:pt>
                <c:pt idx="365">
                  <c:v>0.558101833</c:v>
                </c:pt>
                <c:pt idx="366">
                  <c:v>0.558217585</c:v>
                </c:pt>
                <c:pt idx="367">
                  <c:v>0.558333337</c:v>
                </c:pt>
                <c:pt idx="368">
                  <c:v>0.55844909</c:v>
                </c:pt>
                <c:pt idx="369">
                  <c:v>0.558564842</c:v>
                </c:pt>
                <c:pt idx="370">
                  <c:v>0.558680534</c:v>
                </c:pt>
                <c:pt idx="371">
                  <c:v>0.558796287</c:v>
                </c:pt>
                <c:pt idx="372">
                  <c:v>0.558912039</c:v>
                </c:pt>
                <c:pt idx="373">
                  <c:v>0.559027791</c:v>
                </c:pt>
                <c:pt idx="374">
                  <c:v>0.559143543</c:v>
                </c:pt>
                <c:pt idx="375">
                  <c:v>0.559259236</c:v>
                </c:pt>
                <c:pt idx="376">
                  <c:v>0.559374988</c:v>
                </c:pt>
                <c:pt idx="377">
                  <c:v>0.55949074</c:v>
                </c:pt>
                <c:pt idx="378">
                  <c:v>0.559606493</c:v>
                </c:pt>
                <c:pt idx="379">
                  <c:v>0.559722245</c:v>
                </c:pt>
                <c:pt idx="380">
                  <c:v>0.559837937</c:v>
                </c:pt>
                <c:pt idx="381">
                  <c:v>0.55995369</c:v>
                </c:pt>
                <c:pt idx="382">
                  <c:v>0.560069442</c:v>
                </c:pt>
                <c:pt idx="383">
                  <c:v>0.560185194</c:v>
                </c:pt>
                <c:pt idx="384">
                  <c:v>0.560300946</c:v>
                </c:pt>
                <c:pt idx="385">
                  <c:v>0.560416639</c:v>
                </c:pt>
                <c:pt idx="386">
                  <c:v>0.560532391</c:v>
                </c:pt>
                <c:pt idx="387">
                  <c:v>0.560648143</c:v>
                </c:pt>
                <c:pt idx="388">
                  <c:v>0.560763896</c:v>
                </c:pt>
                <c:pt idx="389">
                  <c:v>0.560879648</c:v>
                </c:pt>
                <c:pt idx="390">
                  <c:v>0.5609954</c:v>
                </c:pt>
                <c:pt idx="391">
                  <c:v>0.561111093</c:v>
                </c:pt>
                <c:pt idx="392">
                  <c:v>0.561226845</c:v>
                </c:pt>
                <c:pt idx="393">
                  <c:v>0.561342597</c:v>
                </c:pt>
                <c:pt idx="394">
                  <c:v>0.561458349</c:v>
                </c:pt>
                <c:pt idx="395">
                  <c:v>0.561574101</c:v>
                </c:pt>
                <c:pt idx="396">
                  <c:v>0.561689794</c:v>
                </c:pt>
                <c:pt idx="397">
                  <c:v>0.561805546</c:v>
                </c:pt>
                <c:pt idx="398">
                  <c:v>0.561921299</c:v>
                </c:pt>
                <c:pt idx="399">
                  <c:v>0.562037051</c:v>
                </c:pt>
                <c:pt idx="400">
                  <c:v>0.562152803</c:v>
                </c:pt>
                <c:pt idx="401">
                  <c:v>0.562268496</c:v>
                </c:pt>
                <c:pt idx="402">
                  <c:v>0.562384248</c:v>
                </c:pt>
                <c:pt idx="403">
                  <c:v>0.5625</c:v>
                </c:pt>
                <c:pt idx="404">
                  <c:v>0.562615752</c:v>
                </c:pt>
                <c:pt idx="405">
                  <c:v>0.562731504</c:v>
                </c:pt>
                <c:pt idx="406">
                  <c:v>0.562847197</c:v>
                </c:pt>
                <c:pt idx="407">
                  <c:v>0.562962949</c:v>
                </c:pt>
                <c:pt idx="408">
                  <c:v>0.563078701</c:v>
                </c:pt>
                <c:pt idx="409">
                  <c:v>0.563194454</c:v>
                </c:pt>
                <c:pt idx="410">
                  <c:v>0.563310206</c:v>
                </c:pt>
                <c:pt idx="411">
                  <c:v>0.563425899</c:v>
                </c:pt>
                <c:pt idx="412">
                  <c:v>0.563541651</c:v>
                </c:pt>
                <c:pt idx="413">
                  <c:v>0.563657403</c:v>
                </c:pt>
                <c:pt idx="414">
                  <c:v>0.563773155</c:v>
                </c:pt>
                <c:pt idx="415">
                  <c:v>0.563888907</c:v>
                </c:pt>
                <c:pt idx="416">
                  <c:v>0.5640046</c:v>
                </c:pt>
                <c:pt idx="417">
                  <c:v>0.564120352</c:v>
                </c:pt>
                <c:pt idx="418">
                  <c:v>0.564236104</c:v>
                </c:pt>
                <c:pt idx="419">
                  <c:v>0.564351857</c:v>
                </c:pt>
                <c:pt idx="420">
                  <c:v>0.564467609</c:v>
                </c:pt>
                <c:pt idx="421">
                  <c:v>0.564583361</c:v>
                </c:pt>
                <c:pt idx="422">
                  <c:v>0.564699054</c:v>
                </c:pt>
                <c:pt idx="423">
                  <c:v>0.564814806</c:v>
                </c:pt>
                <c:pt idx="424">
                  <c:v>0.564930558</c:v>
                </c:pt>
                <c:pt idx="425">
                  <c:v>0.56504631</c:v>
                </c:pt>
                <c:pt idx="426">
                  <c:v>0.565162063</c:v>
                </c:pt>
                <c:pt idx="427">
                  <c:v>0.565277755</c:v>
                </c:pt>
                <c:pt idx="428">
                  <c:v>0.565393507</c:v>
                </c:pt>
                <c:pt idx="429">
                  <c:v>0.56550926</c:v>
                </c:pt>
                <c:pt idx="430">
                  <c:v>0.565625012</c:v>
                </c:pt>
                <c:pt idx="431">
                  <c:v>0.565740764</c:v>
                </c:pt>
                <c:pt idx="432">
                  <c:v>0.565856457</c:v>
                </c:pt>
                <c:pt idx="433">
                  <c:v>0.565972209</c:v>
                </c:pt>
                <c:pt idx="434">
                  <c:v>0.566087961</c:v>
                </c:pt>
                <c:pt idx="435">
                  <c:v>0.566203713</c:v>
                </c:pt>
                <c:pt idx="436">
                  <c:v>0.566319466</c:v>
                </c:pt>
                <c:pt idx="437">
                  <c:v>0.566435158</c:v>
                </c:pt>
                <c:pt idx="438">
                  <c:v>0.56655091</c:v>
                </c:pt>
                <c:pt idx="439">
                  <c:v>0.566666663</c:v>
                </c:pt>
                <c:pt idx="440">
                  <c:v>0.566782415</c:v>
                </c:pt>
                <c:pt idx="441">
                  <c:v>0.566898167</c:v>
                </c:pt>
                <c:pt idx="442">
                  <c:v>0.56701386</c:v>
                </c:pt>
                <c:pt idx="443">
                  <c:v>0.567129612</c:v>
                </c:pt>
                <c:pt idx="444">
                  <c:v>0.567245364</c:v>
                </c:pt>
                <c:pt idx="445">
                  <c:v>0.567361116</c:v>
                </c:pt>
                <c:pt idx="446">
                  <c:v>0.567476869</c:v>
                </c:pt>
                <c:pt idx="447">
                  <c:v>0.567592621</c:v>
                </c:pt>
                <c:pt idx="448">
                  <c:v>0.567708313</c:v>
                </c:pt>
                <c:pt idx="449">
                  <c:v>0.567824066</c:v>
                </c:pt>
                <c:pt idx="450">
                  <c:v>0.567939818</c:v>
                </c:pt>
                <c:pt idx="451">
                  <c:v>0.56805557</c:v>
                </c:pt>
                <c:pt idx="452">
                  <c:v>0.568171322</c:v>
                </c:pt>
                <c:pt idx="453">
                  <c:v>0.568287015</c:v>
                </c:pt>
                <c:pt idx="454">
                  <c:v>0.568402767</c:v>
                </c:pt>
                <c:pt idx="455">
                  <c:v>0.568518519</c:v>
                </c:pt>
                <c:pt idx="456">
                  <c:v>0.568634272</c:v>
                </c:pt>
                <c:pt idx="457">
                  <c:v>0.568750024</c:v>
                </c:pt>
                <c:pt idx="458">
                  <c:v>0.568865716</c:v>
                </c:pt>
                <c:pt idx="459">
                  <c:v>0.568981469</c:v>
                </c:pt>
                <c:pt idx="460">
                  <c:v>0.569097221</c:v>
                </c:pt>
                <c:pt idx="461">
                  <c:v>0.569212973</c:v>
                </c:pt>
                <c:pt idx="462">
                  <c:v>0.569328725</c:v>
                </c:pt>
                <c:pt idx="463">
                  <c:v>0.569444418</c:v>
                </c:pt>
                <c:pt idx="464">
                  <c:v>0.56956017</c:v>
                </c:pt>
                <c:pt idx="465">
                  <c:v>0.569675922</c:v>
                </c:pt>
                <c:pt idx="466">
                  <c:v>0.569791675</c:v>
                </c:pt>
                <c:pt idx="467">
                  <c:v>0.569907427</c:v>
                </c:pt>
                <c:pt idx="468">
                  <c:v>0.570023119</c:v>
                </c:pt>
                <c:pt idx="469">
                  <c:v>0.570138872</c:v>
                </c:pt>
                <c:pt idx="470">
                  <c:v>0.570254624</c:v>
                </c:pt>
                <c:pt idx="471">
                  <c:v>0.570370376</c:v>
                </c:pt>
                <c:pt idx="472">
                  <c:v>0.570486128</c:v>
                </c:pt>
                <c:pt idx="473">
                  <c:v>0.570601881</c:v>
                </c:pt>
                <c:pt idx="474">
                  <c:v>0.570717573</c:v>
                </c:pt>
                <c:pt idx="475">
                  <c:v>0.570833325</c:v>
                </c:pt>
                <c:pt idx="476">
                  <c:v>0.570949078</c:v>
                </c:pt>
                <c:pt idx="477">
                  <c:v>0.57106483</c:v>
                </c:pt>
                <c:pt idx="478">
                  <c:v>0.571180582</c:v>
                </c:pt>
                <c:pt idx="479">
                  <c:v>0.571296275</c:v>
                </c:pt>
                <c:pt idx="480">
                  <c:v>0.571412027</c:v>
                </c:pt>
                <c:pt idx="481">
                  <c:v>0.571527779</c:v>
                </c:pt>
                <c:pt idx="482">
                  <c:v>0.571643531</c:v>
                </c:pt>
                <c:pt idx="483">
                  <c:v>0.571759284</c:v>
                </c:pt>
                <c:pt idx="484">
                  <c:v>0.571874976</c:v>
                </c:pt>
                <c:pt idx="485">
                  <c:v>0.571990728</c:v>
                </c:pt>
                <c:pt idx="486">
                  <c:v>0.572106481</c:v>
                </c:pt>
                <c:pt idx="487">
                  <c:v>0.572222233</c:v>
                </c:pt>
                <c:pt idx="488">
                  <c:v>0.572337985</c:v>
                </c:pt>
                <c:pt idx="489">
                  <c:v>0.572453678</c:v>
                </c:pt>
                <c:pt idx="490">
                  <c:v>0.57256943</c:v>
                </c:pt>
                <c:pt idx="491">
                  <c:v>0.572685182</c:v>
                </c:pt>
                <c:pt idx="492">
                  <c:v>0.572800934</c:v>
                </c:pt>
                <c:pt idx="493">
                  <c:v>0.572916687</c:v>
                </c:pt>
                <c:pt idx="494">
                  <c:v>0.573032379</c:v>
                </c:pt>
                <c:pt idx="495">
                  <c:v>0.573148131</c:v>
                </c:pt>
                <c:pt idx="496">
                  <c:v>0.573263884</c:v>
                </c:pt>
                <c:pt idx="497">
                  <c:v>0.573379636</c:v>
                </c:pt>
                <c:pt idx="498">
                  <c:v>0.573495388</c:v>
                </c:pt>
                <c:pt idx="499">
                  <c:v>0.57361114</c:v>
                </c:pt>
                <c:pt idx="500">
                  <c:v>0.573726833</c:v>
                </c:pt>
                <c:pt idx="501">
                  <c:v>0.573842585</c:v>
                </c:pt>
                <c:pt idx="502">
                  <c:v>0.573958337</c:v>
                </c:pt>
                <c:pt idx="503">
                  <c:v>0.57407409</c:v>
                </c:pt>
                <c:pt idx="504">
                  <c:v>0.574189842</c:v>
                </c:pt>
                <c:pt idx="505">
                  <c:v>0.574305534</c:v>
                </c:pt>
                <c:pt idx="506">
                  <c:v>0.574421287</c:v>
                </c:pt>
                <c:pt idx="507">
                  <c:v>0.574537039</c:v>
                </c:pt>
                <c:pt idx="508">
                  <c:v>0.574652791</c:v>
                </c:pt>
                <c:pt idx="509">
                  <c:v>0.574768543</c:v>
                </c:pt>
                <c:pt idx="510">
                  <c:v>0.574884236</c:v>
                </c:pt>
                <c:pt idx="511">
                  <c:v>0.574999988</c:v>
                </c:pt>
                <c:pt idx="512">
                  <c:v>0.57511574</c:v>
                </c:pt>
                <c:pt idx="513">
                  <c:v>0.575231493</c:v>
                </c:pt>
                <c:pt idx="514">
                  <c:v>0.575347245</c:v>
                </c:pt>
                <c:pt idx="515">
                  <c:v>0.575462937</c:v>
                </c:pt>
                <c:pt idx="516">
                  <c:v>0.57557869</c:v>
                </c:pt>
                <c:pt idx="517">
                  <c:v>0.575694442</c:v>
                </c:pt>
                <c:pt idx="518">
                  <c:v>0.575810194</c:v>
                </c:pt>
                <c:pt idx="519">
                  <c:v>0.575925946</c:v>
                </c:pt>
                <c:pt idx="520">
                  <c:v>0.576041639</c:v>
                </c:pt>
                <c:pt idx="521">
                  <c:v>0.576157391</c:v>
                </c:pt>
                <c:pt idx="522">
                  <c:v>0.576273143</c:v>
                </c:pt>
                <c:pt idx="523">
                  <c:v>0.576388896</c:v>
                </c:pt>
                <c:pt idx="524">
                  <c:v>0.576504648</c:v>
                </c:pt>
                <c:pt idx="525">
                  <c:v>0.5766204</c:v>
                </c:pt>
                <c:pt idx="526">
                  <c:v>0.576736093</c:v>
                </c:pt>
                <c:pt idx="527">
                  <c:v>0.576851845</c:v>
                </c:pt>
                <c:pt idx="528">
                  <c:v>0.576967597</c:v>
                </c:pt>
                <c:pt idx="529">
                  <c:v>0.577083349</c:v>
                </c:pt>
                <c:pt idx="530">
                  <c:v>0.577199101</c:v>
                </c:pt>
                <c:pt idx="531">
                  <c:v>0.577314794</c:v>
                </c:pt>
                <c:pt idx="532">
                  <c:v>0.577430546</c:v>
                </c:pt>
                <c:pt idx="533">
                  <c:v>0.577546299</c:v>
                </c:pt>
                <c:pt idx="534">
                  <c:v>0.577662051</c:v>
                </c:pt>
                <c:pt idx="535">
                  <c:v>0.577777803</c:v>
                </c:pt>
                <c:pt idx="536">
                  <c:v>0.577893496</c:v>
                </c:pt>
                <c:pt idx="537">
                  <c:v>0.578009248</c:v>
                </c:pt>
                <c:pt idx="538">
                  <c:v>0.578125</c:v>
                </c:pt>
                <c:pt idx="539">
                  <c:v>0.578240752</c:v>
                </c:pt>
                <c:pt idx="540">
                  <c:v>0.578356504</c:v>
                </c:pt>
                <c:pt idx="541">
                  <c:v>0.578472197</c:v>
                </c:pt>
                <c:pt idx="542">
                  <c:v>0.578587949</c:v>
                </c:pt>
                <c:pt idx="543">
                  <c:v>0.578703701</c:v>
                </c:pt>
                <c:pt idx="544">
                  <c:v>0.578819454</c:v>
                </c:pt>
                <c:pt idx="545">
                  <c:v>0.578935206</c:v>
                </c:pt>
                <c:pt idx="546">
                  <c:v>0.579050899</c:v>
                </c:pt>
                <c:pt idx="547">
                  <c:v>0.579166651</c:v>
                </c:pt>
                <c:pt idx="548">
                  <c:v>0.579282403</c:v>
                </c:pt>
                <c:pt idx="549">
                  <c:v>0.579398155</c:v>
                </c:pt>
                <c:pt idx="550">
                  <c:v>0.579513907</c:v>
                </c:pt>
                <c:pt idx="551">
                  <c:v>0.5796296</c:v>
                </c:pt>
                <c:pt idx="552">
                  <c:v>0.579745352</c:v>
                </c:pt>
                <c:pt idx="553">
                  <c:v>0.579861104</c:v>
                </c:pt>
                <c:pt idx="554">
                  <c:v>0.579976857</c:v>
                </c:pt>
                <c:pt idx="555">
                  <c:v>0.580092609</c:v>
                </c:pt>
                <c:pt idx="556">
                  <c:v>0.580208361</c:v>
                </c:pt>
                <c:pt idx="557">
                  <c:v>0.580324054</c:v>
                </c:pt>
                <c:pt idx="558">
                  <c:v>0.580439806</c:v>
                </c:pt>
                <c:pt idx="559">
                  <c:v>0.580555558</c:v>
                </c:pt>
                <c:pt idx="560">
                  <c:v>0.58067131</c:v>
                </c:pt>
                <c:pt idx="561">
                  <c:v>0.580787063</c:v>
                </c:pt>
                <c:pt idx="562">
                  <c:v>0.580902755</c:v>
                </c:pt>
                <c:pt idx="563">
                  <c:v>0.581018507</c:v>
                </c:pt>
                <c:pt idx="564">
                  <c:v>0.58113426</c:v>
                </c:pt>
                <c:pt idx="565">
                  <c:v>0.581250012</c:v>
                </c:pt>
                <c:pt idx="566">
                  <c:v>0.581365764</c:v>
                </c:pt>
                <c:pt idx="567">
                  <c:v>0.581481457</c:v>
                </c:pt>
                <c:pt idx="568">
                  <c:v>0.581597209</c:v>
                </c:pt>
                <c:pt idx="569">
                  <c:v>0.581712961</c:v>
                </c:pt>
                <c:pt idx="570">
                  <c:v>0.581828713</c:v>
                </c:pt>
                <c:pt idx="571">
                  <c:v>0.581944466</c:v>
                </c:pt>
                <c:pt idx="572">
                  <c:v>0.582060158</c:v>
                </c:pt>
                <c:pt idx="573">
                  <c:v>0.58217591</c:v>
                </c:pt>
                <c:pt idx="574">
                  <c:v>0.582291663</c:v>
                </c:pt>
                <c:pt idx="575">
                  <c:v>0.582407415</c:v>
                </c:pt>
                <c:pt idx="576">
                  <c:v>0.582523167</c:v>
                </c:pt>
                <c:pt idx="577">
                  <c:v>0.58263886</c:v>
                </c:pt>
                <c:pt idx="578">
                  <c:v>0.582754612</c:v>
                </c:pt>
                <c:pt idx="579">
                  <c:v>0.582870364</c:v>
                </c:pt>
                <c:pt idx="580">
                  <c:v>0.582986116</c:v>
                </c:pt>
                <c:pt idx="581">
                  <c:v>0.583101869</c:v>
                </c:pt>
                <c:pt idx="582">
                  <c:v>0.583217621</c:v>
                </c:pt>
                <c:pt idx="583">
                  <c:v>0.583333313</c:v>
                </c:pt>
                <c:pt idx="584">
                  <c:v>0.583449066</c:v>
                </c:pt>
                <c:pt idx="585">
                  <c:v>0.583564818</c:v>
                </c:pt>
                <c:pt idx="586">
                  <c:v>0.58368057</c:v>
                </c:pt>
                <c:pt idx="587">
                  <c:v>0.583796322</c:v>
                </c:pt>
                <c:pt idx="588">
                  <c:v>0.583912015</c:v>
                </c:pt>
                <c:pt idx="589">
                  <c:v>0.584027767</c:v>
                </c:pt>
                <c:pt idx="590">
                  <c:v>0.584143519</c:v>
                </c:pt>
                <c:pt idx="591">
                  <c:v>0.584259272</c:v>
                </c:pt>
                <c:pt idx="592">
                  <c:v>0.584375024</c:v>
                </c:pt>
                <c:pt idx="593">
                  <c:v>0.584490716</c:v>
                </c:pt>
                <c:pt idx="594">
                  <c:v>0.584606469</c:v>
                </c:pt>
                <c:pt idx="595">
                  <c:v>0.584722221</c:v>
                </c:pt>
                <c:pt idx="596">
                  <c:v>0.584837973</c:v>
                </c:pt>
                <c:pt idx="597">
                  <c:v>0.584953725</c:v>
                </c:pt>
                <c:pt idx="598">
                  <c:v>0.585069418</c:v>
                </c:pt>
                <c:pt idx="599">
                  <c:v>0.58518517</c:v>
                </c:pt>
                <c:pt idx="600">
                  <c:v>0.585300922</c:v>
                </c:pt>
                <c:pt idx="601">
                  <c:v>0.585416675</c:v>
                </c:pt>
                <c:pt idx="602">
                  <c:v>0.585532427</c:v>
                </c:pt>
                <c:pt idx="603">
                  <c:v>0.585648119</c:v>
                </c:pt>
                <c:pt idx="604">
                  <c:v>0.585763872</c:v>
                </c:pt>
                <c:pt idx="605">
                  <c:v>0.585879624</c:v>
                </c:pt>
                <c:pt idx="606">
                  <c:v>0.585995376</c:v>
                </c:pt>
                <c:pt idx="607">
                  <c:v>0.586111128</c:v>
                </c:pt>
                <c:pt idx="608">
                  <c:v>0.586226881</c:v>
                </c:pt>
                <c:pt idx="609">
                  <c:v>0.586342573</c:v>
                </c:pt>
                <c:pt idx="610">
                  <c:v>0.586458325</c:v>
                </c:pt>
                <c:pt idx="611">
                  <c:v>0.586574078</c:v>
                </c:pt>
                <c:pt idx="612">
                  <c:v>0.58668983</c:v>
                </c:pt>
                <c:pt idx="613">
                  <c:v>0.586805582</c:v>
                </c:pt>
                <c:pt idx="614">
                  <c:v>0.586921275</c:v>
                </c:pt>
                <c:pt idx="615">
                  <c:v>0.587037027</c:v>
                </c:pt>
                <c:pt idx="616">
                  <c:v>0.587152779</c:v>
                </c:pt>
                <c:pt idx="617">
                  <c:v>0.587268531</c:v>
                </c:pt>
                <c:pt idx="618">
                  <c:v>0.587384284</c:v>
                </c:pt>
                <c:pt idx="619">
                  <c:v>0.587499976</c:v>
                </c:pt>
                <c:pt idx="620">
                  <c:v>0.587615728</c:v>
                </c:pt>
                <c:pt idx="621">
                  <c:v>0.587731481</c:v>
                </c:pt>
                <c:pt idx="622">
                  <c:v>0.587847233</c:v>
                </c:pt>
                <c:pt idx="623">
                  <c:v>0.587962985</c:v>
                </c:pt>
                <c:pt idx="624">
                  <c:v>0.588078678</c:v>
                </c:pt>
                <c:pt idx="625">
                  <c:v>0.58819443</c:v>
                </c:pt>
                <c:pt idx="626">
                  <c:v>0.588310182</c:v>
                </c:pt>
                <c:pt idx="627">
                  <c:v>0.588425934</c:v>
                </c:pt>
                <c:pt idx="628">
                  <c:v>0.588541687</c:v>
                </c:pt>
                <c:pt idx="629">
                  <c:v>0.588657379</c:v>
                </c:pt>
                <c:pt idx="630">
                  <c:v>0.588773131</c:v>
                </c:pt>
                <c:pt idx="631">
                  <c:v>0.588888884</c:v>
                </c:pt>
                <c:pt idx="632">
                  <c:v>0.589004636</c:v>
                </c:pt>
                <c:pt idx="633">
                  <c:v>0.589120388</c:v>
                </c:pt>
                <c:pt idx="634">
                  <c:v>0.58923614</c:v>
                </c:pt>
                <c:pt idx="635">
                  <c:v>0.589351833</c:v>
                </c:pt>
                <c:pt idx="636">
                  <c:v>0.589467585</c:v>
                </c:pt>
                <c:pt idx="637">
                  <c:v>0.589583337</c:v>
                </c:pt>
                <c:pt idx="638">
                  <c:v>0.58969909</c:v>
                </c:pt>
                <c:pt idx="639">
                  <c:v>0.589814842</c:v>
                </c:pt>
                <c:pt idx="640">
                  <c:v>0.589930534</c:v>
                </c:pt>
                <c:pt idx="641">
                  <c:v>0.590046287</c:v>
                </c:pt>
                <c:pt idx="642">
                  <c:v>0.590162039</c:v>
                </c:pt>
                <c:pt idx="643">
                  <c:v>0.590277791</c:v>
                </c:pt>
                <c:pt idx="644">
                  <c:v>0.590393543</c:v>
                </c:pt>
                <c:pt idx="645">
                  <c:v>0.590509236</c:v>
                </c:pt>
                <c:pt idx="646">
                  <c:v>0.590624988</c:v>
                </c:pt>
                <c:pt idx="647">
                  <c:v>0.59074074</c:v>
                </c:pt>
                <c:pt idx="648">
                  <c:v>0.590856493</c:v>
                </c:pt>
                <c:pt idx="649">
                  <c:v>0.590972245</c:v>
                </c:pt>
                <c:pt idx="650">
                  <c:v>0.591087937</c:v>
                </c:pt>
                <c:pt idx="651">
                  <c:v>0.59120369</c:v>
                </c:pt>
                <c:pt idx="652">
                  <c:v>0.591319442</c:v>
                </c:pt>
                <c:pt idx="653">
                  <c:v>0.591435194</c:v>
                </c:pt>
                <c:pt idx="654">
                  <c:v>0.591550946</c:v>
                </c:pt>
                <c:pt idx="655">
                  <c:v>0.591666639</c:v>
                </c:pt>
                <c:pt idx="656">
                  <c:v>0.591782391</c:v>
                </c:pt>
                <c:pt idx="657">
                  <c:v>0.591898143</c:v>
                </c:pt>
                <c:pt idx="658">
                  <c:v>0.592013896</c:v>
                </c:pt>
                <c:pt idx="659">
                  <c:v>0.592129648</c:v>
                </c:pt>
                <c:pt idx="660">
                  <c:v>0.5922454</c:v>
                </c:pt>
                <c:pt idx="661">
                  <c:v>0.592361093</c:v>
                </c:pt>
                <c:pt idx="662">
                  <c:v>0.592476845</c:v>
                </c:pt>
                <c:pt idx="663">
                  <c:v>0.592592597</c:v>
                </c:pt>
                <c:pt idx="664">
                  <c:v>0.592708349</c:v>
                </c:pt>
                <c:pt idx="665">
                  <c:v>0.592824101</c:v>
                </c:pt>
                <c:pt idx="666">
                  <c:v>0.592939794</c:v>
                </c:pt>
                <c:pt idx="667">
                  <c:v>0.593055546</c:v>
                </c:pt>
                <c:pt idx="668">
                  <c:v>0.593171299</c:v>
                </c:pt>
                <c:pt idx="669">
                  <c:v>0.593287051</c:v>
                </c:pt>
                <c:pt idx="670">
                  <c:v>0.593402803</c:v>
                </c:pt>
                <c:pt idx="671">
                  <c:v>0.593518496</c:v>
                </c:pt>
                <c:pt idx="672">
                  <c:v>0.593634248</c:v>
                </c:pt>
                <c:pt idx="673">
                  <c:v>0.59375</c:v>
                </c:pt>
                <c:pt idx="674">
                  <c:v>0.593865752</c:v>
                </c:pt>
                <c:pt idx="675">
                  <c:v>0.593981504</c:v>
                </c:pt>
                <c:pt idx="676">
                  <c:v>0.594097197</c:v>
                </c:pt>
                <c:pt idx="677">
                  <c:v>0.594212949</c:v>
                </c:pt>
                <c:pt idx="678">
                  <c:v>0.594328701</c:v>
                </c:pt>
                <c:pt idx="679">
                  <c:v>0.594444454</c:v>
                </c:pt>
                <c:pt idx="680">
                  <c:v>0.594560206</c:v>
                </c:pt>
                <c:pt idx="681">
                  <c:v>0.594675899</c:v>
                </c:pt>
                <c:pt idx="682">
                  <c:v>0.594791651</c:v>
                </c:pt>
                <c:pt idx="683">
                  <c:v>0.594907403</c:v>
                </c:pt>
                <c:pt idx="684">
                  <c:v>0.595023155</c:v>
                </c:pt>
                <c:pt idx="685">
                  <c:v>0.595138907</c:v>
                </c:pt>
                <c:pt idx="686">
                  <c:v>0.5952546</c:v>
                </c:pt>
                <c:pt idx="687">
                  <c:v>0.595370352</c:v>
                </c:pt>
                <c:pt idx="688">
                  <c:v>0.595486104</c:v>
                </c:pt>
                <c:pt idx="689">
                  <c:v>0.595601857</c:v>
                </c:pt>
                <c:pt idx="690">
                  <c:v>0.595717609</c:v>
                </c:pt>
                <c:pt idx="691">
                  <c:v>0.595833361</c:v>
                </c:pt>
                <c:pt idx="692">
                  <c:v>0.595949054</c:v>
                </c:pt>
                <c:pt idx="693">
                  <c:v>0.596064806</c:v>
                </c:pt>
                <c:pt idx="694">
                  <c:v>0.596180558</c:v>
                </c:pt>
                <c:pt idx="695">
                  <c:v>0.59629631</c:v>
                </c:pt>
                <c:pt idx="696">
                  <c:v>0.596412063</c:v>
                </c:pt>
                <c:pt idx="697">
                  <c:v>0.596527755</c:v>
                </c:pt>
                <c:pt idx="698">
                  <c:v>0.596643507</c:v>
                </c:pt>
                <c:pt idx="699">
                  <c:v>0.59675926</c:v>
                </c:pt>
                <c:pt idx="700">
                  <c:v>0.596875012</c:v>
                </c:pt>
                <c:pt idx="701">
                  <c:v>0.596990764</c:v>
                </c:pt>
                <c:pt idx="702">
                  <c:v>0.597106457</c:v>
                </c:pt>
                <c:pt idx="703">
                  <c:v>0.597222209</c:v>
                </c:pt>
                <c:pt idx="704">
                  <c:v>0.597337961</c:v>
                </c:pt>
                <c:pt idx="705">
                  <c:v>0.597453713</c:v>
                </c:pt>
                <c:pt idx="706">
                  <c:v>0.597569466</c:v>
                </c:pt>
                <c:pt idx="707">
                  <c:v>0.597685158</c:v>
                </c:pt>
                <c:pt idx="708">
                  <c:v>0.59780091</c:v>
                </c:pt>
                <c:pt idx="709">
                  <c:v>0.597916663</c:v>
                </c:pt>
                <c:pt idx="710">
                  <c:v>0.598032415</c:v>
                </c:pt>
                <c:pt idx="711">
                  <c:v>0.598148167</c:v>
                </c:pt>
                <c:pt idx="712">
                  <c:v>0.59826386</c:v>
                </c:pt>
                <c:pt idx="713">
                  <c:v>0.598379612</c:v>
                </c:pt>
                <c:pt idx="714">
                  <c:v>0.598495364</c:v>
                </c:pt>
                <c:pt idx="715">
                  <c:v>0.598611116</c:v>
                </c:pt>
                <c:pt idx="716">
                  <c:v>0.598726869</c:v>
                </c:pt>
                <c:pt idx="717">
                  <c:v>0.598842621</c:v>
                </c:pt>
                <c:pt idx="718">
                  <c:v>0.598958313</c:v>
                </c:pt>
                <c:pt idx="719">
                  <c:v>0.599074066</c:v>
                </c:pt>
                <c:pt idx="720">
                  <c:v>0.599189818</c:v>
                </c:pt>
                <c:pt idx="721">
                  <c:v>0.59930557</c:v>
                </c:pt>
                <c:pt idx="722">
                  <c:v>0.599421322</c:v>
                </c:pt>
                <c:pt idx="723">
                  <c:v>0.599537015</c:v>
                </c:pt>
                <c:pt idx="724">
                  <c:v>0.599652767</c:v>
                </c:pt>
                <c:pt idx="725">
                  <c:v>0.599768519</c:v>
                </c:pt>
                <c:pt idx="726">
                  <c:v>0.599884272</c:v>
                </c:pt>
                <c:pt idx="727">
                  <c:v>0.600000024</c:v>
                </c:pt>
                <c:pt idx="728">
                  <c:v>0.600115716</c:v>
                </c:pt>
                <c:pt idx="729">
                  <c:v>0.600231469</c:v>
                </c:pt>
                <c:pt idx="730">
                  <c:v>0.600347221</c:v>
                </c:pt>
                <c:pt idx="731">
                  <c:v>0.600462973</c:v>
                </c:pt>
                <c:pt idx="732">
                  <c:v>0.600578725</c:v>
                </c:pt>
                <c:pt idx="733">
                  <c:v>0.600694418</c:v>
                </c:pt>
                <c:pt idx="734">
                  <c:v>0.60081017</c:v>
                </c:pt>
                <c:pt idx="735">
                  <c:v>0.600925922</c:v>
                </c:pt>
                <c:pt idx="736">
                  <c:v>0.601041675</c:v>
                </c:pt>
                <c:pt idx="737">
                  <c:v>0.601157427</c:v>
                </c:pt>
                <c:pt idx="738">
                  <c:v>0.601273119</c:v>
                </c:pt>
                <c:pt idx="739">
                  <c:v>0.601388872</c:v>
                </c:pt>
                <c:pt idx="740">
                  <c:v>0.601504624</c:v>
                </c:pt>
                <c:pt idx="741">
                  <c:v>0.601620376</c:v>
                </c:pt>
                <c:pt idx="742">
                  <c:v>0.601736128</c:v>
                </c:pt>
                <c:pt idx="743">
                  <c:v>0.601851881</c:v>
                </c:pt>
                <c:pt idx="744">
                  <c:v>0.601967573</c:v>
                </c:pt>
                <c:pt idx="745">
                  <c:v>0.602083325</c:v>
                </c:pt>
                <c:pt idx="746">
                  <c:v>0.602199078</c:v>
                </c:pt>
                <c:pt idx="747">
                  <c:v>0.60231483</c:v>
                </c:pt>
                <c:pt idx="748">
                  <c:v>0.602430582</c:v>
                </c:pt>
                <c:pt idx="749">
                  <c:v>0.602546275</c:v>
                </c:pt>
                <c:pt idx="750">
                  <c:v>0.602662027</c:v>
                </c:pt>
                <c:pt idx="751">
                  <c:v>0.602777779</c:v>
                </c:pt>
                <c:pt idx="752">
                  <c:v>0.602893531</c:v>
                </c:pt>
                <c:pt idx="753">
                  <c:v>0.603009284</c:v>
                </c:pt>
                <c:pt idx="754">
                  <c:v>0.603124976</c:v>
                </c:pt>
                <c:pt idx="755">
                  <c:v>0.603240728</c:v>
                </c:pt>
                <c:pt idx="756">
                  <c:v>0.603356481</c:v>
                </c:pt>
                <c:pt idx="757">
                  <c:v>0.603472233</c:v>
                </c:pt>
                <c:pt idx="758">
                  <c:v>0.603587985</c:v>
                </c:pt>
                <c:pt idx="759">
                  <c:v>0.603703678</c:v>
                </c:pt>
                <c:pt idx="760">
                  <c:v>0.60381943</c:v>
                </c:pt>
                <c:pt idx="761">
                  <c:v>0.603935182</c:v>
                </c:pt>
                <c:pt idx="762">
                  <c:v>0.604050934</c:v>
                </c:pt>
                <c:pt idx="763">
                  <c:v>0.604166687</c:v>
                </c:pt>
                <c:pt idx="764">
                  <c:v>0.604282379</c:v>
                </c:pt>
                <c:pt idx="765">
                  <c:v>0.604398131</c:v>
                </c:pt>
                <c:pt idx="766">
                  <c:v>0.604513884</c:v>
                </c:pt>
                <c:pt idx="767">
                  <c:v>0.604629636</c:v>
                </c:pt>
                <c:pt idx="768">
                  <c:v>0.604745388</c:v>
                </c:pt>
                <c:pt idx="769">
                  <c:v>0.60486114</c:v>
                </c:pt>
                <c:pt idx="770">
                  <c:v>0.604976833</c:v>
                </c:pt>
                <c:pt idx="771">
                  <c:v>0.605092585</c:v>
                </c:pt>
                <c:pt idx="772">
                  <c:v>0.605208337</c:v>
                </c:pt>
                <c:pt idx="773">
                  <c:v>0.60532409</c:v>
                </c:pt>
                <c:pt idx="774">
                  <c:v>0.605439842</c:v>
                </c:pt>
                <c:pt idx="775">
                  <c:v>0.605555534</c:v>
                </c:pt>
                <c:pt idx="776">
                  <c:v>0.605671287</c:v>
                </c:pt>
                <c:pt idx="777">
                  <c:v>0.605787039</c:v>
                </c:pt>
                <c:pt idx="778">
                  <c:v>0.605902791</c:v>
                </c:pt>
                <c:pt idx="779">
                  <c:v>0.606018543</c:v>
                </c:pt>
                <c:pt idx="780">
                  <c:v>0.606134236</c:v>
                </c:pt>
                <c:pt idx="781">
                  <c:v>0.606249988</c:v>
                </c:pt>
                <c:pt idx="782">
                  <c:v>0.60636574</c:v>
                </c:pt>
                <c:pt idx="783">
                  <c:v>0.606481493</c:v>
                </c:pt>
                <c:pt idx="784">
                  <c:v>0.606597245</c:v>
                </c:pt>
                <c:pt idx="785">
                  <c:v>0.606712937</c:v>
                </c:pt>
                <c:pt idx="786">
                  <c:v>0.60682869</c:v>
                </c:pt>
                <c:pt idx="787">
                  <c:v>0.606944442</c:v>
                </c:pt>
                <c:pt idx="788">
                  <c:v>0.607060194</c:v>
                </c:pt>
                <c:pt idx="789">
                  <c:v>0.607175946</c:v>
                </c:pt>
                <c:pt idx="790">
                  <c:v>0.607291639</c:v>
                </c:pt>
                <c:pt idx="791">
                  <c:v>0.607407391</c:v>
                </c:pt>
                <c:pt idx="792">
                  <c:v>0.607523143</c:v>
                </c:pt>
                <c:pt idx="793">
                  <c:v>0.607638896</c:v>
                </c:pt>
                <c:pt idx="794">
                  <c:v>0.607754648</c:v>
                </c:pt>
                <c:pt idx="795">
                  <c:v>0.6078704</c:v>
                </c:pt>
                <c:pt idx="796">
                  <c:v>0.607986093</c:v>
                </c:pt>
                <c:pt idx="797">
                  <c:v>0.608101845</c:v>
                </c:pt>
                <c:pt idx="798">
                  <c:v>0.608217597</c:v>
                </c:pt>
                <c:pt idx="799">
                  <c:v>0.608333349</c:v>
                </c:pt>
                <c:pt idx="800">
                  <c:v>0.608449101</c:v>
                </c:pt>
                <c:pt idx="801">
                  <c:v>0.608564794</c:v>
                </c:pt>
                <c:pt idx="802">
                  <c:v>0.608680546</c:v>
                </c:pt>
                <c:pt idx="803">
                  <c:v>0.608796299</c:v>
                </c:pt>
                <c:pt idx="804">
                  <c:v>0.608912051</c:v>
                </c:pt>
                <c:pt idx="805">
                  <c:v>0.609027803</c:v>
                </c:pt>
                <c:pt idx="806">
                  <c:v>0.609143496</c:v>
                </c:pt>
                <c:pt idx="807">
                  <c:v>0.609259248</c:v>
                </c:pt>
                <c:pt idx="808">
                  <c:v>0.609375</c:v>
                </c:pt>
                <c:pt idx="809">
                  <c:v>0.609490752</c:v>
                </c:pt>
                <c:pt idx="810">
                  <c:v>0.609606504</c:v>
                </c:pt>
                <c:pt idx="811">
                  <c:v>0.609722197</c:v>
                </c:pt>
                <c:pt idx="812">
                  <c:v>0.609837949</c:v>
                </c:pt>
                <c:pt idx="813">
                  <c:v>0.609953701</c:v>
                </c:pt>
                <c:pt idx="814">
                  <c:v>0.610069454</c:v>
                </c:pt>
                <c:pt idx="815">
                  <c:v>0.610185206</c:v>
                </c:pt>
                <c:pt idx="816">
                  <c:v>0.610300899</c:v>
                </c:pt>
                <c:pt idx="817">
                  <c:v>0.610416651</c:v>
                </c:pt>
                <c:pt idx="818">
                  <c:v>0.610532403</c:v>
                </c:pt>
                <c:pt idx="819">
                  <c:v>0.610648155</c:v>
                </c:pt>
                <c:pt idx="820">
                  <c:v>0.610763907</c:v>
                </c:pt>
                <c:pt idx="821">
                  <c:v>0.6108796</c:v>
                </c:pt>
                <c:pt idx="822">
                  <c:v>0.610995352</c:v>
                </c:pt>
                <c:pt idx="823">
                  <c:v>0.611111104</c:v>
                </c:pt>
                <c:pt idx="824">
                  <c:v>0.611226857</c:v>
                </c:pt>
                <c:pt idx="825">
                  <c:v>0.611342609</c:v>
                </c:pt>
                <c:pt idx="826">
                  <c:v>0.611458361</c:v>
                </c:pt>
                <c:pt idx="827">
                  <c:v>0.611574054</c:v>
                </c:pt>
                <c:pt idx="828">
                  <c:v>0.611689806</c:v>
                </c:pt>
                <c:pt idx="829">
                  <c:v>0.611805558</c:v>
                </c:pt>
                <c:pt idx="830">
                  <c:v>0.61192131</c:v>
                </c:pt>
                <c:pt idx="831">
                  <c:v>0.612037063</c:v>
                </c:pt>
                <c:pt idx="832">
                  <c:v>0.612152755</c:v>
                </c:pt>
                <c:pt idx="833">
                  <c:v>0.612268507</c:v>
                </c:pt>
                <c:pt idx="834">
                  <c:v>0.61238426</c:v>
                </c:pt>
                <c:pt idx="835">
                  <c:v>0.612500012</c:v>
                </c:pt>
                <c:pt idx="836">
                  <c:v>0.612615764</c:v>
                </c:pt>
                <c:pt idx="837">
                  <c:v>0.612731457</c:v>
                </c:pt>
                <c:pt idx="838">
                  <c:v>0.612847209</c:v>
                </c:pt>
                <c:pt idx="839">
                  <c:v>0.612962961</c:v>
                </c:pt>
                <c:pt idx="840">
                  <c:v>0.613078713</c:v>
                </c:pt>
                <c:pt idx="841">
                  <c:v>0.613194466</c:v>
                </c:pt>
                <c:pt idx="842">
                  <c:v>0.613310158</c:v>
                </c:pt>
                <c:pt idx="843">
                  <c:v>0.61342591</c:v>
                </c:pt>
                <c:pt idx="844">
                  <c:v>0.613541663</c:v>
                </c:pt>
                <c:pt idx="845">
                  <c:v>0.613657415</c:v>
                </c:pt>
                <c:pt idx="846">
                  <c:v>0.613773167</c:v>
                </c:pt>
                <c:pt idx="847">
                  <c:v>0.61388886</c:v>
                </c:pt>
                <c:pt idx="848">
                  <c:v>0.614004612</c:v>
                </c:pt>
                <c:pt idx="849">
                  <c:v>0.614120364</c:v>
                </c:pt>
                <c:pt idx="850">
                  <c:v>0.614236116</c:v>
                </c:pt>
                <c:pt idx="851">
                  <c:v>0.614351869</c:v>
                </c:pt>
                <c:pt idx="852">
                  <c:v>0.614467621</c:v>
                </c:pt>
                <c:pt idx="853">
                  <c:v>0.614583313</c:v>
                </c:pt>
                <c:pt idx="854">
                  <c:v>0.614699066</c:v>
                </c:pt>
                <c:pt idx="855">
                  <c:v>0.614814818</c:v>
                </c:pt>
                <c:pt idx="856">
                  <c:v>0.61493057</c:v>
                </c:pt>
                <c:pt idx="857">
                  <c:v>0.615046322</c:v>
                </c:pt>
                <c:pt idx="858">
                  <c:v>0.615162015</c:v>
                </c:pt>
                <c:pt idx="859">
                  <c:v>0.615277767</c:v>
                </c:pt>
                <c:pt idx="860">
                  <c:v>0.615393519</c:v>
                </c:pt>
                <c:pt idx="861">
                  <c:v>0.615509272</c:v>
                </c:pt>
                <c:pt idx="862">
                  <c:v>0.615625024</c:v>
                </c:pt>
                <c:pt idx="863">
                  <c:v>0.615740716</c:v>
                </c:pt>
                <c:pt idx="864">
                  <c:v>0.615856469</c:v>
                </c:pt>
                <c:pt idx="865">
                  <c:v>0.615972221</c:v>
                </c:pt>
                <c:pt idx="866">
                  <c:v>0.616087973</c:v>
                </c:pt>
                <c:pt idx="867">
                  <c:v>0.616203725</c:v>
                </c:pt>
                <c:pt idx="868">
                  <c:v>0.616319418</c:v>
                </c:pt>
                <c:pt idx="869">
                  <c:v>0.61643517</c:v>
                </c:pt>
                <c:pt idx="870">
                  <c:v>0.616550922</c:v>
                </c:pt>
                <c:pt idx="871">
                  <c:v>0.616666675</c:v>
                </c:pt>
                <c:pt idx="872">
                  <c:v>0.616782427</c:v>
                </c:pt>
                <c:pt idx="873">
                  <c:v>0.616898119</c:v>
                </c:pt>
                <c:pt idx="874">
                  <c:v>0.617013872</c:v>
                </c:pt>
                <c:pt idx="875">
                  <c:v>0.617129624</c:v>
                </c:pt>
                <c:pt idx="876">
                  <c:v>0.617245376</c:v>
                </c:pt>
                <c:pt idx="877">
                  <c:v>0.617361128</c:v>
                </c:pt>
                <c:pt idx="878">
                  <c:v>0.617476881</c:v>
                </c:pt>
                <c:pt idx="879">
                  <c:v>0.617592573</c:v>
                </c:pt>
                <c:pt idx="880">
                  <c:v>0.617708325</c:v>
                </c:pt>
                <c:pt idx="881">
                  <c:v>0.617824078</c:v>
                </c:pt>
                <c:pt idx="882">
                  <c:v>0.61793983</c:v>
                </c:pt>
                <c:pt idx="883">
                  <c:v>0.618055582</c:v>
                </c:pt>
                <c:pt idx="884">
                  <c:v>0.618171275</c:v>
                </c:pt>
                <c:pt idx="885">
                  <c:v>0.618287027</c:v>
                </c:pt>
                <c:pt idx="886">
                  <c:v>0.618402779</c:v>
                </c:pt>
                <c:pt idx="887">
                  <c:v>0.618518531</c:v>
                </c:pt>
                <c:pt idx="888">
                  <c:v>0.618634284</c:v>
                </c:pt>
                <c:pt idx="889">
                  <c:v>0.618749976</c:v>
                </c:pt>
                <c:pt idx="890">
                  <c:v>0.618865728</c:v>
                </c:pt>
                <c:pt idx="891">
                  <c:v>0.618981481</c:v>
                </c:pt>
                <c:pt idx="892">
                  <c:v>0.619097233</c:v>
                </c:pt>
                <c:pt idx="893">
                  <c:v>0.619212985</c:v>
                </c:pt>
                <c:pt idx="894">
                  <c:v>0.619328678</c:v>
                </c:pt>
                <c:pt idx="895">
                  <c:v>0.61944443</c:v>
                </c:pt>
                <c:pt idx="896">
                  <c:v>0.619560182</c:v>
                </c:pt>
                <c:pt idx="897">
                  <c:v>0.619675934</c:v>
                </c:pt>
                <c:pt idx="898">
                  <c:v>0.619791687</c:v>
                </c:pt>
                <c:pt idx="899">
                  <c:v>0.619907379</c:v>
                </c:pt>
                <c:pt idx="900">
                  <c:v>0.620023131</c:v>
                </c:pt>
                <c:pt idx="901">
                  <c:v>0.620138884</c:v>
                </c:pt>
                <c:pt idx="902">
                  <c:v>0.620254636</c:v>
                </c:pt>
                <c:pt idx="903">
                  <c:v>0.620370388</c:v>
                </c:pt>
                <c:pt idx="904">
                  <c:v>0.62048614</c:v>
                </c:pt>
                <c:pt idx="905">
                  <c:v>0.620601833</c:v>
                </c:pt>
                <c:pt idx="906">
                  <c:v>0.620717585</c:v>
                </c:pt>
                <c:pt idx="907">
                  <c:v>0.620833337</c:v>
                </c:pt>
                <c:pt idx="908">
                  <c:v>0.62094909</c:v>
                </c:pt>
                <c:pt idx="909">
                  <c:v>0.621064842</c:v>
                </c:pt>
                <c:pt idx="910">
                  <c:v>0.621180534</c:v>
                </c:pt>
                <c:pt idx="911">
                  <c:v>0.621296287</c:v>
                </c:pt>
                <c:pt idx="912">
                  <c:v>0.621412039</c:v>
                </c:pt>
                <c:pt idx="913">
                  <c:v>0.621527791</c:v>
                </c:pt>
                <c:pt idx="914">
                  <c:v>0.621643543</c:v>
                </c:pt>
                <c:pt idx="915">
                  <c:v>0.621759236</c:v>
                </c:pt>
                <c:pt idx="916">
                  <c:v>0.621874988</c:v>
                </c:pt>
                <c:pt idx="917">
                  <c:v>0.62199074</c:v>
                </c:pt>
                <c:pt idx="918">
                  <c:v>0.622106493</c:v>
                </c:pt>
                <c:pt idx="919">
                  <c:v>0.622222245</c:v>
                </c:pt>
                <c:pt idx="920">
                  <c:v>0.622337937</c:v>
                </c:pt>
                <c:pt idx="921">
                  <c:v>0.62245369</c:v>
                </c:pt>
                <c:pt idx="922">
                  <c:v>0.622569442</c:v>
                </c:pt>
                <c:pt idx="923">
                  <c:v>0.622685194</c:v>
                </c:pt>
                <c:pt idx="924">
                  <c:v>0.622800946</c:v>
                </c:pt>
                <c:pt idx="925">
                  <c:v>0.622916639</c:v>
                </c:pt>
                <c:pt idx="926">
                  <c:v>0.623032391</c:v>
                </c:pt>
                <c:pt idx="927">
                  <c:v>0.623148143</c:v>
                </c:pt>
                <c:pt idx="928">
                  <c:v>0.623263896</c:v>
                </c:pt>
                <c:pt idx="929">
                  <c:v>0.623379648</c:v>
                </c:pt>
                <c:pt idx="930">
                  <c:v>0.6234954</c:v>
                </c:pt>
                <c:pt idx="931">
                  <c:v>0.623611093</c:v>
                </c:pt>
              </c:strCache>
            </c:strRef>
          </c:xVal>
          <c:yVal>
            <c:numRef>
              <c:f>Data!$N$9:$N$940</c:f>
              <c:numCache>
                <c:ptCount val="932"/>
                <c:pt idx="0">
                  <c:v>23.093422339852758</c:v>
                </c:pt>
                <c:pt idx="1">
                  <c:v>22.283438787512132</c:v>
                </c:pt>
                <c:pt idx="2">
                  <c:v>20.663708666415808</c:v>
                </c:pt>
                <c:pt idx="3">
                  <c:v>23.093422339852758</c:v>
                </c:pt>
                <c:pt idx="4">
                  <c:v>23.093422339852758</c:v>
                </c:pt>
                <c:pt idx="5">
                  <c:v>30.386831840425963</c:v>
                </c:pt>
                <c:pt idx="6">
                  <c:v>21.473534234837494</c:v>
                </c:pt>
                <c:pt idx="7">
                  <c:v>21.473534234837494</c:v>
                </c:pt>
                <c:pt idx="8">
                  <c:v>20.663708666415808</c:v>
                </c:pt>
                <c:pt idx="9">
                  <c:v>22.283438787512132</c:v>
                </c:pt>
                <c:pt idx="10">
                  <c:v>20.663708666415808</c:v>
                </c:pt>
                <c:pt idx="11">
                  <c:v>20.663708666415808</c:v>
                </c:pt>
                <c:pt idx="12">
                  <c:v>19.853962066847465</c:v>
                </c:pt>
                <c:pt idx="13">
                  <c:v>20.663708666415808</c:v>
                </c:pt>
                <c:pt idx="14">
                  <c:v>19.853962066847465</c:v>
                </c:pt>
                <c:pt idx="15">
                  <c:v>21.473534234837494</c:v>
                </c:pt>
                <c:pt idx="16">
                  <c:v>19.853962066847465</c:v>
                </c:pt>
                <c:pt idx="17">
                  <c:v>20.663708666415808</c:v>
                </c:pt>
                <c:pt idx="18">
                  <c:v>20.663708666415808</c:v>
                </c:pt>
                <c:pt idx="19">
                  <c:v>20.663708666415808</c:v>
                </c:pt>
                <c:pt idx="20">
                  <c:v>20.663708666415808</c:v>
                </c:pt>
                <c:pt idx="21">
                  <c:v>21.473534234837494</c:v>
                </c:pt>
                <c:pt idx="22">
                  <c:v>19.044294420730672</c:v>
                </c:pt>
                <c:pt idx="23">
                  <c:v>22.283438787512132</c:v>
                </c:pt>
                <c:pt idx="24">
                  <c:v>21.473534234837494</c:v>
                </c:pt>
                <c:pt idx="25">
                  <c:v>23.093422339852758</c:v>
                </c:pt>
                <c:pt idx="26">
                  <c:v>21.473534234837494</c:v>
                </c:pt>
                <c:pt idx="27">
                  <c:v>21.473534234837494</c:v>
                </c:pt>
                <c:pt idx="28">
                  <c:v>21.473534234837494</c:v>
                </c:pt>
                <c:pt idx="29">
                  <c:v>20.663708666415808</c:v>
                </c:pt>
                <c:pt idx="30">
                  <c:v>22.283438787512132</c:v>
                </c:pt>
                <c:pt idx="31">
                  <c:v>21.473534234837494</c:v>
                </c:pt>
                <c:pt idx="32">
                  <c:v>23.093422339852758</c:v>
                </c:pt>
                <c:pt idx="33">
                  <c:v>22.283438787512132</c:v>
                </c:pt>
                <c:pt idx="34">
                  <c:v>22.283438787512132</c:v>
                </c:pt>
                <c:pt idx="35">
                  <c:v>20.663708666415808</c:v>
                </c:pt>
                <c:pt idx="36">
                  <c:v>20.663708666415808</c:v>
                </c:pt>
                <c:pt idx="37">
                  <c:v>21.473534234837494</c:v>
                </c:pt>
                <c:pt idx="38">
                  <c:v>23.093422339852758</c:v>
                </c:pt>
                <c:pt idx="39">
                  <c:v>24.71362650517819</c:v>
                </c:pt>
                <c:pt idx="40">
                  <c:v>22.283438787512132</c:v>
                </c:pt>
                <c:pt idx="41">
                  <c:v>22.283438787512132</c:v>
                </c:pt>
                <c:pt idx="42">
                  <c:v>23.093422339852758</c:v>
                </c:pt>
                <c:pt idx="43">
                  <c:v>22.283438787512132</c:v>
                </c:pt>
                <c:pt idx="44">
                  <c:v>22.283438787512132</c:v>
                </c:pt>
                <c:pt idx="45">
                  <c:v>23.093422339852758</c:v>
                </c:pt>
                <c:pt idx="46">
                  <c:v>23.903484907268243</c:v>
                </c:pt>
                <c:pt idx="47">
                  <c:v>23.093422339852758</c:v>
                </c:pt>
                <c:pt idx="48">
                  <c:v>23.903484907268243</c:v>
                </c:pt>
                <c:pt idx="49">
                  <c:v>21.473534234837494</c:v>
                </c:pt>
                <c:pt idx="50">
                  <c:v>21.473534234837494</c:v>
                </c:pt>
                <c:pt idx="51">
                  <c:v>22.283438787512132</c:v>
                </c:pt>
                <c:pt idx="52">
                  <c:v>23.093422339852758</c:v>
                </c:pt>
                <c:pt idx="53">
                  <c:v>22.283438787512132</c:v>
                </c:pt>
                <c:pt idx="54">
                  <c:v>23.093422339852758</c:v>
                </c:pt>
                <c:pt idx="55">
                  <c:v>21.473534234837494</c:v>
                </c:pt>
                <c:pt idx="56">
                  <c:v>22.283438787512132</c:v>
                </c:pt>
                <c:pt idx="57">
                  <c:v>23.093422339852758</c:v>
                </c:pt>
                <c:pt idx="58">
                  <c:v>21.473534234837494</c:v>
                </c:pt>
                <c:pt idx="59">
                  <c:v>21.473534234837494</c:v>
                </c:pt>
                <c:pt idx="60">
                  <c:v>36.06391572244923</c:v>
                </c:pt>
                <c:pt idx="61">
                  <c:v>21.473534234837494</c:v>
                </c:pt>
                <c:pt idx="62">
                  <c:v>23.093422339852758</c:v>
                </c:pt>
                <c:pt idx="63">
                  <c:v>21.473534234837494</c:v>
                </c:pt>
                <c:pt idx="64">
                  <c:v>21.473534234837494</c:v>
                </c:pt>
                <c:pt idx="65">
                  <c:v>26.33414685417697</c:v>
                </c:pt>
                <c:pt idx="66">
                  <c:v>69.39357439288779</c:v>
                </c:pt>
                <c:pt idx="67">
                  <c:v>106.94776149931852</c:v>
                </c:pt>
                <c:pt idx="68">
                  <c:v>161.12825033849055</c:v>
                </c:pt>
                <c:pt idx="69">
                  <c:v>204.89420514166875</c:v>
                </c:pt>
                <c:pt idx="70">
                  <c:v>249.72444390124426</c:v>
                </c:pt>
                <c:pt idx="71">
                  <c:v>259.719672197044</c:v>
                </c:pt>
                <c:pt idx="72">
                  <c:v>280.5817859033971</c:v>
                </c:pt>
                <c:pt idx="73">
                  <c:v>293.96109718624155</c:v>
                </c:pt>
                <c:pt idx="74">
                  <c:v>311.5542210805896</c:v>
                </c:pt>
                <c:pt idx="75">
                  <c:v>341.80085232522833</c:v>
                </c:pt>
                <c:pt idx="76">
                  <c:v>348.53731377827694</c:v>
                </c:pt>
                <c:pt idx="77">
                  <c:v>382.3018385569958</c:v>
                </c:pt>
                <c:pt idx="78">
                  <c:v>407.7156345890137</c:v>
                </c:pt>
                <c:pt idx="79">
                  <c:v>449.39283128712646</c:v>
                </c:pt>
                <c:pt idx="80">
                  <c:v>457.07061715851876</c:v>
                </c:pt>
                <c:pt idx="81">
                  <c:v>447.6876202596234</c:v>
                </c:pt>
                <c:pt idx="82">
                  <c:v>451.95130456565823</c:v>
                </c:pt>
                <c:pt idx="83">
                  <c:v>466.46422830956044</c:v>
                </c:pt>
                <c:pt idx="84">
                  <c:v>489.56642631635884</c:v>
                </c:pt>
                <c:pt idx="85">
                  <c:v>491.28025974115087</c:v>
                </c:pt>
                <c:pt idx="86">
                  <c:v>510.15580955200403</c:v>
                </c:pt>
                <c:pt idx="87">
                  <c:v>524.7709052932462</c:v>
                </c:pt>
                <c:pt idx="88">
                  <c:v>523.0501465714476</c:v>
                </c:pt>
                <c:pt idx="89">
                  <c:v>542.8604330705964</c:v>
                </c:pt>
                <c:pt idx="90">
                  <c:v>537.6879742236781</c:v>
                </c:pt>
                <c:pt idx="91">
                  <c:v>552.3516503436863</c:v>
                </c:pt>
                <c:pt idx="92">
                  <c:v>563.5825475858121</c:v>
                </c:pt>
                <c:pt idx="93">
                  <c:v>553.215026448851</c:v>
                </c:pt>
                <c:pt idx="94">
                  <c:v>536.8262109007792</c:v>
                </c:pt>
                <c:pt idx="95">
                  <c:v>522.1899009090192</c:v>
                </c:pt>
                <c:pt idx="96">
                  <c:v>518.749809151674</c:v>
                </c:pt>
                <c:pt idx="97">
                  <c:v>517.890008843183</c:v>
                </c:pt>
                <c:pt idx="98">
                  <c:v>530.7963704279445</c:v>
                </c:pt>
                <c:pt idx="99">
                  <c:v>517.0302975501475</c:v>
                </c:pt>
                <c:pt idx="100">
                  <c:v>518.749809151674</c:v>
                </c:pt>
                <c:pt idx="101">
                  <c:v>521.3297443542826</c:v>
                </c:pt>
                <c:pt idx="102">
                  <c:v>509.2968985694432</c:v>
                </c:pt>
                <c:pt idx="103">
                  <c:v>508.43807641829926</c:v>
                </c:pt>
                <c:pt idx="104">
                  <c:v>512.7330756720105</c:v>
                </c:pt>
                <c:pt idx="105">
                  <c:v>502.4288070974344</c:v>
                </c:pt>
                <c:pt idx="106">
                  <c:v>486.1398202443179</c:v>
                </c:pt>
                <c:pt idx="107">
                  <c:v>490.4232988144886</c:v>
                </c:pt>
                <c:pt idx="108">
                  <c:v>499.8547365957319</c:v>
                </c:pt>
                <c:pt idx="109">
                  <c:v>489.56642631635884</c:v>
                </c:pt>
                <c:pt idx="110">
                  <c:v>481.00256089276024</c:v>
                </c:pt>
                <c:pt idx="111">
                  <c:v>492.13730911460254</c:v>
                </c:pt>
                <c:pt idx="112">
                  <c:v>486.1398202443179</c:v>
                </c:pt>
                <c:pt idx="113">
                  <c:v>469.02796756178566</c:v>
                </c:pt>
                <c:pt idx="114">
                  <c:v>478.4351225423062</c:v>
                </c:pt>
                <c:pt idx="115">
                  <c:v>490.4232988144886</c:v>
                </c:pt>
                <c:pt idx="116">
                  <c:v>484.4270473053308</c:v>
                </c:pt>
                <c:pt idx="117">
                  <c:v>477.57948613021506</c:v>
                </c:pt>
                <c:pt idx="118">
                  <c:v>485.28338961525844</c:v>
                </c:pt>
                <c:pt idx="119">
                  <c:v>497.2814637607605</c:v>
                </c:pt>
                <c:pt idx="120">
                  <c:v>518.749809151674</c:v>
                </c:pt>
                <c:pt idx="121">
                  <c:v>503.28700794276097</c:v>
                </c:pt>
                <c:pt idx="122">
                  <c:v>492.13730911460254</c:v>
                </c:pt>
                <c:pt idx="123">
                  <c:v>502.4288070974344</c:v>
                </c:pt>
                <c:pt idx="124">
                  <c:v>491.28025974115087</c:v>
                </c:pt>
                <c:pt idx="125">
                  <c:v>469.8827232364482</c:v>
                </c:pt>
                <c:pt idx="126">
                  <c:v>475.86847775409933</c:v>
                </c:pt>
                <c:pt idx="127">
                  <c:v>463.9012803348933</c:v>
                </c:pt>
                <c:pt idx="128">
                  <c:v>475.0131057537553</c:v>
                </c:pt>
                <c:pt idx="129">
                  <c:v>502.4288070974344</c:v>
                </c:pt>
                <c:pt idx="130">
                  <c:v>499.8547365957319</c:v>
                </c:pt>
                <c:pt idx="131">
                  <c:v>482.7146275700268</c:v>
                </c:pt>
                <c:pt idx="132">
                  <c:v>522.1899009090192</c:v>
                </c:pt>
                <c:pt idx="133">
                  <c:v>526.4920206674586</c:v>
                </c:pt>
                <c:pt idx="134">
                  <c:v>512.7330756720105</c:v>
                </c:pt>
                <c:pt idx="135">
                  <c:v>524.7709052932462</c:v>
                </c:pt>
                <c:pt idx="136">
                  <c:v>544.5853022406337</c:v>
                </c:pt>
                <c:pt idx="137">
                  <c:v>541.9981328235076</c:v>
                </c:pt>
                <c:pt idx="138">
                  <c:v>521.3297443542826</c:v>
                </c:pt>
                <c:pt idx="139">
                  <c:v>524.7709052932462</c:v>
                </c:pt>
                <c:pt idx="140">
                  <c:v>529.07436277555</c:v>
                </c:pt>
                <c:pt idx="141">
                  <c:v>504.14529749101996</c:v>
                </c:pt>
                <c:pt idx="142">
                  <c:v>532.5187352507114</c:v>
                </c:pt>
                <c:pt idx="143">
                  <c:v>553.215026448851</c:v>
                </c:pt>
                <c:pt idx="144">
                  <c:v>548.0361158052297</c:v>
                </c:pt>
                <c:pt idx="145">
                  <c:v>529.07436277555</c:v>
                </c:pt>
                <c:pt idx="146">
                  <c:v>533.3800516472928</c:v>
                </c:pt>
                <c:pt idx="147">
                  <c:v>538.5498269875037</c:v>
                </c:pt>
                <c:pt idx="148">
                  <c:v>526.4920206674586</c:v>
                </c:pt>
                <c:pt idx="149">
                  <c:v>515.3111419367402</c:v>
                </c:pt>
                <c:pt idx="150">
                  <c:v>511.87389808490036</c:v>
                </c:pt>
                <c:pt idx="151">
                  <c:v>522.1899009090192</c:v>
                </c:pt>
                <c:pt idx="152">
                  <c:v>514.4516975795251</c:v>
                </c:pt>
                <c:pt idx="153">
                  <c:v>511.01480938436214</c:v>
                </c:pt>
                <c:pt idx="154">
                  <c:v>517.0302975501475</c:v>
                </c:pt>
                <c:pt idx="155">
                  <c:v>508.43807641829926</c:v>
                </c:pt>
                <c:pt idx="156">
                  <c:v>506.72069853678363</c:v>
                </c:pt>
                <c:pt idx="157">
                  <c:v>495.5663914415529</c:v>
                </c:pt>
                <c:pt idx="158">
                  <c:v>508.43807641829926</c:v>
                </c:pt>
                <c:pt idx="159">
                  <c:v>499.8547365957319</c:v>
                </c:pt>
                <c:pt idx="160">
                  <c:v>489.56642631635884</c:v>
                </c:pt>
                <c:pt idx="161">
                  <c:v>502.4288070974344</c:v>
                </c:pt>
                <c:pt idx="162">
                  <c:v>494.7089880983041</c:v>
                </c:pt>
                <c:pt idx="163">
                  <c:v>499.8547365957319</c:v>
                </c:pt>
                <c:pt idx="164">
                  <c:v>486.1398202443179</c:v>
                </c:pt>
                <c:pt idx="165">
                  <c:v>482.7146275700268</c:v>
                </c:pt>
                <c:pt idx="166">
                  <c:v>498.9968903788521</c:v>
                </c:pt>
                <c:pt idx="167">
                  <c:v>496.4238833229433</c:v>
                </c:pt>
                <c:pt idx="168">
                  <c:v>483.5707932963238</c:v>
                </c:pt>
                <c:pt idx="169">
                  <c:v>490.4232988144886</c:v>
                </c:pt>
                <c:pt idx="170">
                  <c:v>517.0302975501475</c:v>
                </c:pt>
                <c:pt idx="171">
                  <c:v>492.99444695310115</c:v>
                </c:pt>
                <c:pt idx="172">
                  <c:v>469.8827232364482</c:v>
                </c:pt>
                <c:pt idx="173">
                  <c:v>477.57948613021506</c:v>
                </c:pt>
                <c:pt idx="174">
                  <c:v>483.5707932963238</c:v>
                </c:pt>
                <c:pt idx="175">
                  <c:v>486.1398202443179</c:v>
                </c:pt>
                <c:pt idx="176">
                  <c:v>476.72393787353406</c:v>
                </c:pt>
                <c:pt idx="177">
                  <c:v>470.73756690325183</c:v>
                </c:pt>
                <c:pt idx="178">
                  <c:v>480.14665990539993</c:v>
                </c:pt>
                <c:pt idx="179">
                  <c:v>501.5706949367026</c:v>
                </c:pt>
                <c:pt idx="180">
                  <c:v>484.4270473053308</c:v>
                </c:pt>
                <c:pt idx="181">
                  <c:v>489.56642631635884</c:v>
                </c:pt>
                <c:pt idx="182">
                  <c:v>494.7089880983041</c:v>
                </c:pt>
                <c:pt idx="183">
                  <c:v>497.2814637607605</c:v>
                </c:pt>
                <c:pt idx="184">
                  <c:v>491.28025974115087</c:v>
                </c:pt>
                <c:pt idx="185">
                  <c:v>482.7146275700268</c:v>
                </c:pt>
                <c:pt idx="186">
                  <c:v>475.86847775409933</c:v>
                </c:pt>
                <c:pt idx="187">
                  <c:v>506.72069853678363</c:v>
                </c:pt>
                <c:pt idx="188">
                  <c:v>505.0036757605461</c:v>
                </c:pt>
                <c:pt idx="189">
                  <c:v>481.8585501082373</c:v>
                </c:pt>
                <c:pt idx="190">
                  <c:v>523.0501465714476</c:v>
                </c:pt>
                <c:pt idx="191">
                  <c:v>506.72069853678363</c:v>
                </c:pt>
                <c:pt idx="192">
                  <c:v>486.99633921072996</c:v>
                </c:pt>
                <c:pt idx="193">
                  <c:v>507.5793430802023</c:v>
                </c:pt>
                <c:pt idx="194">
                  <c:v>515.3111419367402</c:v>
                </c:pt>
                <c:pt idx="195">
                  <c:v>511.01480938436214</c:v>
                </c:pt>
                <c:pt idx="196">
                  <c:v>513.5923421640855</c:v>
                </c:pt>
                <c:pt idx="197">
                  <c:v>517.0302975501475</c:v>
                </c:pt>
                <c:pt idx="198">
                  <c:v>518.749809151674</c:v>
                </c:pt>
                <c:pt idx="199">
                  <c:v>506.72069853678363</c:v>
                </c:pt>
                <c:pt idx="200">
                  <c:v>506.72069853678363</c:v>
                </c:pt>
                <c:pt idx="201">
                  <c:v>508.43807641829926</c:v>
                </c:pt>
                <c:pt idx="202">
                  <c:v>527.3527121454248</c:v>
                </c:pt>
                <c:pt idx="203">
                  <c:v>523.910481360034</c:v>
                </c:pt>
                <c:pt idx="204">
                  <c:v>500.7126714422426</c:v>
                </c:pt>
                <c:pt idx="205">
                  <c:v>530.7963704279445</c:v>
                </c:pt>
                <c:pt idx="206">
                  <c:v>533.3800516472928</c:v>
                </c:pt>
                <c:pt idx="207">
                  <c:v>509.2968985694432</c:v>
                </c:pt>
                <c:pt idx="208">
                  <c:v>518.749809151674</c:v>
                </c:pt>
                <c:pt idx="209">
                  <c:v>512.7330756720105</c:v>
                </c:pt>
                <c:pt idx="210">
                  <c:v>506.72069853678363</c:v>
                </c:pt>
                <c:pt idx="211">
                  <c:v>537.6879742236781</c:v>
                </c:pt>
                <c:pt idx="212">
                  <c:v>525.6314183895613</c:v>
                </c:pt>
                <c:pt idx="213">
                  <c:v>507.5793430802023</c:v>
                </c:pt>
                <c:pt idx="214">
                  <c:v>540.273800912209</c:v>
                </c:pt>
                <c:pt idx="215">
                  <c:v>511.01480938436214</c:v>
                </c:pt>
                <c:pt idx="216">
                  <c:v>524.7709052932462</c:v>
                </c:pt>
                <c:pt idx="217">
                  <c:v>534.2414573920497</c:v>
                </c:pt>
                <c:pt idx="218">
                  <c:v>512.7330756720105</c:v>
                </c:pt>
                <c:pt idx="219">
                  <c:v>539.4117692108232</c:v>
                </c:pt>
                <c:pt idx="220">
                  <c:v>524.7709052932462</c:v>
                </c:pt>
                <c:pt idx="221">
                  <c:v>507.5793430802023</c:v>
                </c:pt>
                <c:pt idx="222">
                  <c:v>524.7709052932462</c:v>
                </c:pt>
                <c:pt idx="223">
                  <c:v>528.2134928419571</c:v>
                </c:pt>
                <c:pt idx="224">
                  <c:v>506.72069853678363</c:v>
                </c:pt>
                <c:pt idx="225">
                  <c:v>523.0501465714476</c:v>
                </c:pt>
                <c:pt idx="226">
                  <c:v>545.4478712007943</c:v>
                </c:pt>
                <c:pt idx="227">
                  <c:v>531.657508183771</c:v>
                </c:pt>
                <c:pt idx="228">
                  <c:v>542.8604330705964</c:v>
                </c:pt>
                <c:pt idx="229">
                  <c:v>554.9420480059523</c:v>
                </c:pt>
                <c:pt idx="230">
                  <c:v>532.5187352507114</c:v>
                </c:pt>
                <c:pt idx="231">
                  <c:v>536.8262109007792</c:v>
                </c:pt>
                <c:pt idx="232">
                  <c:v>532.5187352507114</c:v>
                </c:pt>
                <c:pt idx="233">
                  <c:v>527.3527121454248</c:v>
                </c:pt>
                <c:pt idx="234">
                  <c:v>513.5923421640855</c:v>
                </c:pt>
                <c:pt idx="235">
                  <c:v>516.1706752541426</c:v>
                </c:pt>
                <c:pt idx="236">
                  <c:v>548.8990433101103</c:v>
                </c:pt>
                <c:pt idx="237">
                  <c:v>518.749809151674</c:v>
                </c:pt>
                <c:pt idx="238">
                  <c:v>518.749809151674</c:v>
                </c:pt>
                <c:pt idx="239">
                  <c:v>549.7620604977512</c:v>
                </c:pt>
                <c:pt idx="240">
                  <c:v>547.1732779644702</c:v>
                </c:pt>
                <c:pt idx="241">
                  <c:v>539.4117692108232</c:v>
                </c:pt>
                <c:pt idx="242">
                  <c:v>571.366691718783</c:v>
                </c:pt>
                <c:pt idx="243">
                  <c:v>553.215026448851</c:v>
                </c:pt>
                <c:pt idx="244">
                  <c:v>535.1029525035185</c:v>
                </c:pt>
                <c:pt idx="245">
                  <c:v>554.9420480059523</c:v>
                </c:pt>
                <c:pt idx="246">
                  <c:v>546.3105297692</c:v>
                </c:pt>
                <c:pt idx="247">
                  <c:v>544.5853022406337</c:v>
                </c:pt>
                <c:pt idx="248">
                  <c:v>570.5014263880016</c:v>
                </c:pt>
                <c:pt idx="249">
                  <c:v>536.8262109007792</c:v>
                </c:pt>
                <c:pt idx="250">
                  <c:v>519.6096984940601</c:v>
                </c:pt>
                <c:pt idx="251">
                  <c:v>541.9981328235076</c:v>
                </c:pt>
                <c:pt idx="252">
                  <c:v>548.8990433101103</c:v>
                </c:pt>
                <c:pt idx="253">
                  <c:v>561.8537282651448</c:v>
                </c:pt>
                <c:pt idx="254">
                  <c:v>535.9645370002447</c:v>
                </c:pt>
                <c:pt idx="255">
                  <c:v>548.8990433101103</c:v>
                </c:pt>
                <c:pt idx="256">
                  <c:v>552.3516503436863</c:v>
                </c:pt>
                <c:pt idx="257">
                  <c:v>530.7963704279445</c:v>
                </c:pt>
                <c:pt idx="258">
                  <c:v>545.4478712007943</c:v>
                </c:pt>
                <c:pt idx="259">
                  <c:v>548.8990433101103</c:v>
                </c:pt>
                <c:pt idx="260">
                  <c:v>524.7709052932462</c:v>
                </c:pt>
                <c:pt idx="261">
                  <c:v>506.72069853678363</c:v>
                </c:pt>
                <c:pt idx="262">
                  <c:v>508.43807641829926</c:v>
                </c:pt>
                <c:pt idx="263">
                  <c:v>493.85167327491195</c:v>
                </c:pt>
                <c:pt idx="264">
                  <c:v>480.14665990539993</c:v>
                </c:pt>
                <c:pt idx="265">
                  <c:v>469.02796756178566</c:v>
                </c:pt>
                <c:pt idx="266">
                  <c:v>474.157821854349</c:v>
                </c:pt>
                <c:pt idx="267">
                  <c:v>498.13913277329596</c:v>
                </c:pt>
                <c:pt idx="268">
                  <c:v>472.44751828576716</c:v>
                </c:pt>
                <c:pt idx="269">
                  <c:v>453.65739145275256</c:v>
                </c:pt>
                <c:pt idx="270">
                  <c:v>447.6876202596234</c:v>
                </c:pt>
                <c:pt idx="271">
                  <c:v>435.7609376032632</c:v>
                </c:pt>
                <c:pt idx="272">
                  <c:v>406.8672537778981</c:v>
                </c:pt>
                <c:pt idx="273">
                  <c:v>384.8397210254053</c:v>
                </c:pt>
                <c:pt idx="274">
                  <c:v>369.6240477402772</c:v>
                </c:pt>
                <c:pt idx="275">
                  <c:v>375.53794153017134</c:v>
                </c:pt>
                <c:pt idx="276">
                  <c:v>366.24656988722063</c:v>
                </c:pt>
                <c:pt idx="277">
                  <c:v>365.40241502505</c:v>
                </c:pt>
                <c:pt idx="278">
                  <c:v>342.64261120805736</c:v>
                </c:pt>
                <c:pt idx="279">
                  <c:v>332.54713187696893</c:v>
                </c:pt>
                <c:pt idx="280">
                  <c:v>334.22885966804347</c:v>
                </c:pt>
                <c:pt idx="281">
                  <c:v>351.9075949353942</c:v>
                </c:pt>
                <c:pt idx="282">
                  <c:v>325.82362450332766</c:v>
                </c:pt>
                <c:pt idx="283">
                  <c:v>320.78456409767296</c:v>
                </c:pt>
                <c:pt idx="284">
                  <c:v>353.5932486071547</c:v>
                </c:pt>
                <c:pt idx="285">
                  <c:v>314.90952245337576</c:v>
                </c:pt>
                <c:pt idx="286">
                  <c:v>276.40516808473774</c:v>
                </c:pt>
                <c:pt idx="287">
                  <c:v>244.7313377497032</c:v>
                </c:pt>
                <c:pt idx="288">
                  <c:v>241.40426749054063</c:v>
                </c:pt>
                <c:pt idx="289">
                  <c:v>195.79171642833336</c:v>
                </c:pt>
                <c:pt idx="290">
                  <c:v>158.6578165523203</c:v>
                </c:pt>
                <c:pt idx="291">
                  <c:v>119.23050415684062</c:v>
                </c:pt>
                <c:pt idx="292">
                  <c:v>86.51681090142733</c:v>
                </c:pt>
                <c:pt idx="293">
                  <c:v>56.370957467411884</c:v>
                </c:pt>
                <c:pt idx="294">
                  <c:v>38.49814029684716</c:v>
                </c:pt>
                <c:pt idx="295">
                  <c:v>37.6866528172608</c:v>
                </c:pt>
                <c:pt idx="296">
                  <c:v>69.39357439288779</c:v>
                </c:pt>
                <c:pt idx="297">
                  <c:v>66.13600503928936</c:v>
                </c:pt>
                <c:pt idx="298">
                  <c:v>123.32879235176418</c:v>
                </c:pt>
                <c:pt idx="299">
                  <c:v>168.54396449952264</c:v>
                </c:pt>
                <c:pt idx="300">
                  <c:v>229.77000797341287</c:v>
                </c:pt>
                <c:pt idx="301">
                  <c:v>268.8925457038033</c:v>
                </c:pt>
                <c:pt idx="302">
                  <c:v>299.82133128408157</c:v>
                </c:pt>
                <c:pt idx="303">
                  <c:v>349.37975583763887</c:v>
                </c:pt>
                <c:pt idx="304">
                  <c:v>382.3018385569958</c:v>
                </c:pt>
                <c:pt idx="305">
                  <c:v>397.5407809686261</c:v>
                </c:pt>
                <c:pt idx="306">
                  <c:v>421.3015287133288</c:v>
                </c:pt>
                <c:pt idx="307">
                  <c:v>433.20744700134685</c:v>
                </c:pt>
                <c:pt idx="308">
                  <c:v>474.157821854349</c:v>
                </c:pt>
                <c:pt idx="309">
                  <c:v>499.8547365957319</c:v>
                </c:pt>
                <c:pt idx="310">
                  <c:v>520.4696768887811</c:v>
                </c:pt>
                <c:pt idx="311">
                  <c:v>556.6694288165925</c:v>
                </c:pt>
                <c:pt idx="312">
                  <c:v>578.2920620421025</c:v>
                </c:pt>
                <c:pt idx="313">
                  <c:v>596.4986864594489</c:v>
                </c:pt>
                <c:pt idx="314">
                  <c:v>619.9660128424578</c:v>
                </c:pt>
                <c:pt idx="315">
                  <c:v>656.603076067817</c:v>
                </c:pt>
                <c:pt idx="316">
                  <c:v>679.3644350735879</c:v>
                </c:pt>
                <c:pt idx="317">
                  <c:v>694.2806661895875</c:v>
                </c:pt>
                <c:pt idx="318">
                  <c:v>729.4837346370675</c:v>
                </c:pt>
                <c:pt idx="319">
                  <c:v>752.4460184175866</c:v>
                </c:pt>
                <c:pt idx="320">
                  <c:v>771.9253609518112</c:v>
                </c:pt>
                <c:pt idx="321">
                  <c:v>793.2277971897311</c:v>
                </c:pt>
                <c:pt idx="322">
                  <c:v>806.569624243622</c:v>
                </c:pt>
                <c:pt idx="323">
                  <c:v>845.829769407258</c:v>
                </c:pt>
                <c:pt idx="324">
                  <c:v>856.5693749850634</c:v>
                </c:pt>
                <c:pt idx="325">
                  <c:v>884.3778154199852</c:v>
                </c:pt>
                <c:pt idx="326">
                  <c:v>898.767077909547</c:v>
                </c:pt>
                <c:pt idx="327">
                  <c:v>926.7174292198315</c:v>
                </c:pt>
                <c:pt idx="328">
                  <c:v>942.0850771203359</c:v>
                </c:pt>
                <c:pt idx="329">
                  <c:v>959.294406585617</c:v>
                </c:pt>
                <c:pt idx="330">
                  <c:v>976.5394752021305</c:v>
                </c:pt>
                <c:pt idx="331">
                  <c:v>1002.9301373915057</c:v>
                </c:pt>
                <c:pt idx="332">
                  <c:v>1015.7005380198823</c:v>
                </c:pt>
                <c:pt idx="333">
                  <c:v>1031.2339022900915</c:v>
                </c:pt>
                <c:pt idx="334">
                  <c:v>1060.5522362601791</c:v>
                </c:pt>
                <c:pt idx="335">
                  <c:v>1073.411629262876</c:v>
                </c:pt>
                <c:pt idx="336">
                  <c:v>1084.4498381952244</c:v>
                </c:pt>
                <c:pt idx="337">
                  <c:v>1099.1903115784894</c:v>
                </c:pt>
                <c:pt idx="338">
                  <c:v>1127.824655027683</c:v>
                </c:pt>
                <c:pt idx="339">
                  <c:v>1146.3509639492854</c:v>
                </c:pt>
                <c:pt idx="340">
                  <c:v>1150.989006614543</c:v>
                </c:pt>
                <c:pt idx="341">
                  <c:v>1164.9186979350993</c:v>
                </c:pt>
                <c:pt idx="342">
                  <c:v>1192.8483774023448</c:v>
                </c:pt>
                <c:pt idx="343">
                  <c:v>1217.1303196521012</c:v>
                </c:pt>
                <c:pt idx="344">
                  <c:v>1239.6076167379806</c:v>
                </c:pt>
                <c:pt idx="345">
                  <c:v>1259.3252852981386</c:v>
                </c:pt>
                <c:pt idx="346">
                  <c:v>1277.2055138822739</c:v>
                </c:pt>
                <c:pt idx="347">
                  <c:v>1291.3487295846408</c:v>
                </c:pt>
                <c:pt idx="348">
                  <c:v>1303.6256984802899</c:v>
                </c:pt>
                <c:pt idx="349">
                  <c:v>1319.7076325707935</c:v>
                </c:pt>
                <c:pt idx="350">
                  <c:v>1336.7695784963907</c:v>
                </c:pt>
                <c:pt idx="351">
                  <c:v>1356.7195913883197</c:v>
                </c:pt>
                <c:pt idx="352">
                  <c:v>1357.6707885682845</c:v>
                </c:pt>
                <c:pt idx="353">
                  <c:v>1383.3943849813218</c:v>
                </c:pt>
                <c:pt idx="354">
                  <c:v>1406.3268928451462</c:v>
                </c:pt>
                <c:pt idx="355">
                  <c:v>1412.0699290065131</c:v>
                </c:pt>
                <c:pt idx="356">
                  <c:v>1444.689039362947</c:v>
                </c:pt>
                <c:pt idx="357">
                  <c:v>1460.0836584470371</c:v>
                </c:pt>
                <c:pt idx="358">
                  <c:v>1475.506870490306</c:v>
                </c:pt>
                <c:pt idx="359">
                  <c:v>1498.6955332904681</c:v>
                </c:pt>
                <c:pt idx="360">
                  <c:v>1525.83106988613</c:v>
                </c:pt>
                <c:pt idx="361">
                  <c:v>1561.8252922181468</c:v>
                </c:pt>
                <c:pt idx="362">
                  <c:v>1569.628383292828</c:v>
                </c:pt>
                <c:pt idx="363">
                  <c:v>1593.081747860002</c:v>
                </c:pt>
                <c:pt idx="364">
                  <c:v>1622.4919127340272</c:v>
                </c:pt>
                <c:pt idx="365">
                  <c:v>1648.0652507633417</c:v>
                </c:pt>
                <c:pt idx="366">
                  <c:v>1674.705802016444</c:v>
                </c:pt>
                <c:pt idx="367">
                  <c:v>1697.4672131875113</c:v>
                </c:pt>
                <c:pt idx="368">
                  <c:v>1716.317290107308</c:v>
                </c:pt>
                <c:pt idx="369">
                  <c:v>1738.197287218296</c:v>
                </c:pt>
                <c:pt idx="370">
                  <c:v>1764.1300133179025</c:v>
                </c:pt>
                <c:pt idx="371">
                  <c:v>1773.1256283463904</c:v>
                </c:pt>
                <c:pt idx="372">
                  <c:v>1800.1710909804256</c:v>
                </c:pt>
                <c:pt idx="373">
                  <c:v>1827.304926939944</c:v>
                </c:pt>
                <c:pt idx="374">
                  <c:v>1839.3929276751192</c:v>
                </c:pt>
                <c:pt idx="375">
                  <c:v>1842.4176793010843</c:v>
                </c:pt>
                <c:pt idx="376">
                  <c:v>1867.6668819579168</c:v>
                </c:pt>
                <c:pt idx="377">
                  <c:v>1887.9216669791463</c:v>
                </c:pt>
                <c:pt idx="378">
                  <c:v>1889.9498654070103</c:v>
                </c:pt>
                <c:pt idx="379">
                  <c:v>1919.4145469740406</c:v>
                </c:pt>
                <c:pt idx="380">
                  <c:v>1955.1151667609524</c:v>
                </c:pt>
                <c:pt idx="381">
                  <c:v>1963.2969041031793</c:v>
                </c:pt>
                <c:pt idx="382">
                  <c:v>1985.838336932483</c:v>
                </c:pt>
                <c:pt idx="383">
                  <c:v>2007.4123907367862</c:v>
                </c:pt>
                <c:pt idx="384">
                  <c:v>2028.0113504395686</c:v>
                </c:pt>
                <c:pt idx="385">
                  <c:v>2061.0763407955387</c:v>
                </c:pt>
                <c:pt idx="386">
                  <c:v>2093.234093980268</c:v>
                </c:pt>
                <c:pt idx="387">
                  <c:v>2095.313070362661</c:v>
                </c:pt>
                <c:pt idx="388">
                  <c:v>2124.473524034371</c:v>
                </c:pt>
                <c:pt idx="389">
                  <c:v>2143.2737489940373</c:v>
                </c:pt>
                <c:pt idx="390">
                  <c:v>2162.1166344440107</c:v>
                </c:pt>
                <c:pt idx="391">
                  <c:v>2202.037029138286</c:v>
                </c:pt>
                <c:pt idx="392">
                  <c:v>2219.9584748812713</c:v>
                </c:pt>
                <c:pt idx="393">
                  <c:v>2235.803699200559</c:v>
                </c:pt>
                <c:pt idx="394">
                  <c:v>2264.401519180252</c:v>
                </c:pt>
                <c:pt idx="395">
                  <c:v>2284.5851131093277</c:v>
                </c:pt>
                <c:pt idx="396">
                  <c:v>2306.9505208594974</c:v>
                </c:pt>
                <c:pt idx="397">
                  <c:v>2329.3763290897214</c:v>
                </c:pt>
                <c:pt idx="398">
                  <c:v>2357.225789010974</c:v>
                </c:pt>
                <c:pt idx="399">
                  <c:v>2376.561044457255</c:v>
                </c:pt>
                <c:pt idx="400">
                  <c:v>2399.1758916356475</c:v>
                </c:pt>
                <c:pt idx="401">
                  <c:v>2418.609187210508</c:v>
                </c:pt>
                <c:pt idx="402">
                  <c:v>2439.171569158436</c:v>
                </c:pt>
                <c:pt idx="403">
                  <c:v>2469.5671372374763</c:v>
                </c:pt>
                <c:pt idx="404">
                  <c:v>2496.8003748563033</c:v>
                </c:pt>
                <c:pt idx="405">
                  <c:v>2518.651453505314</c:v>
                </c:pt>
                <c:pt idx="406">
                  <c:v>2548.2419146761204</c:v>
                </c:pt>
                <c:pt idx="407">
                  <c:v>2572.4308665943763</c:v>
                </c:pt>
                <c:pt idx="408">
                  <c:v>2590.067193918261</c:v>
                </c:pt>
                <c:pt idx="409">
                  <c:v>2621.02118548414</c:v>
                </c:pt>
                <c:pt idx="410">
                  <c:v>2649.867862321801</c:v>
                </c:pt>
                <c:pt idx="411">
                  <c:v>2665.442295075096</c:v>
                </c:pt>
                <c:pt idx="412">
                  <c:v>2683.277488447421</c:v>
                </c:pt>
                <c:pt idx="413">
                  <c:v>2705.6254838292425</c:v>
                </c:pt>
                <c:pt idx="414">
                  <c:v>2721.304943502604</c:v>
                </c:pt>
                <c:pt idx="415">
                  <c:v>2747.1285015712347</c:v>
                </c:pt>
                <c:pt idx="416">
                  <c:v>2774.1607170919215</c:v>
                </c:pt>
                <c:pt idx="417">
                  <c:v>2785.4501639698037</c:v>
                </c:pt>
                <c:pt idx="418">
                  <c:v>2812.607622654941</c:v>
                </c:pt>
                <c:pt idx="419">
                  <c:v>2829.626247354867</c:v>
                </c:pt>
                <c:pt idx="420">
                  <c:v>2853.5110712197757</c:v>
                </c:pt>
                <c:pt idx="421">
                  <c:v>2879.7497084588813</c:v>
                </c:pt>
                <c:pt idx="422">
                  <c:v>2899.1969102558787</c:v>
                </c:pt>
                <c:pt idx="423">
                  <c:v>2917.5418568887335</c:v>
                </c:pt>
                <c:pt idx="424">
                  <c:v>2935.927420609484</c:v>
                </c:pt>
                <c:pt idx="425">
                  <c:v>2956.659954396928</c:v>
                </c:pt>
                <c:pt idx="426">
                  <c:v>2983.227077010244</c:v>
                </c:pt>
                <c:pt idx="427">
                  <c:v>3004.078189967112</c:v>
                </c:pt>
                <c:pt idx="428">
                  <c:v>3012.2011167752553</c:v>
                </c:pt>
                <c:pt idx="429">
                  <c:v>2994.8045642422057</c:v>
                </c:pt>
                <c:pt idx="430">
                  <c:v>3004.078189967112</c:v>
                </c:pt>
                <c:pt idx="431">
                  <c:v>3015.6848049980736</c:v>
                </c:pt>
                <c:pt idx="432">
                  <c:v>3016.846359255389</c:v>
                </c:pt>
                <c:pt idx="433">
                  <c:v>3050.602305625118</c:v>
                </c:pt>
                <c:pt idx="434">
                  <c:v>3051.7687547592186</c:v>
                </c:pt>
                <c:pt idx="435">
                  <c:v>3047.1039410015455</c:v>
                </c:pt>
                <c:pt idx="436">
                  <c:v>3042.441746270614</c:v>
                </c:pt>
                <c:pt idx="437">
                  <c:v>3042.441746270614</c:v>
                </c:pt>
                <c:pt idx="438">
                  <c:v>3042.441746270614</c:v>
                </c:pt>
                <c:pt idx="439">
                  <c:v>3047.1039410015455</c:v>
                </c:pt>
                <c:pt idx="440">
                  <c:v>3057.603459448399</c:v>
                </c:pt>
                <c:pt idx="441">
                  <c:v>3038.9468171904055</c:v>
                </c:pt>
                <c:pt idx="442">
                  <c:v>3028.4708468707977</c:v>
                </c:pt>
                <c:pt idx="443">
                  <c:v>3041.276606466262</c:v>
                </c:pt>
                <c:pt idx="444">
                  <c:v>3051.7687547592186</c:v>
                </c:pt>
                <c:pt idx="445">
                  <c:v>3059.938489726562</c:v>
                </c:pt>
                <c:pt idx="446">
                  <c:v>3055.2690855846868</c:v>
                </c:pt>
                <c:pt idx="447">
                  <c:v>3061.1062511364453</c:v>
                </c:pt>
                <c:pt idx="448">
                  <c:v>3069.2851823737064</c:v>
                </c:pt>
                <c:pt idx="449">
                  <c:v>3064.610521003613</c:v>
                </c:pt>
                <c:pt idx="450">
                  <c:v>3056.436190487804</c:v>
                </c:pt>
                <c:pt idx="451">
                  <c:v>3062.2741767884418</c:v>
                </c:pt>
                <c:pt idx="452">
                  <c:v>3063.4422667287563</c:v>
                </c:pt>
                <c:pt idx="453">
                  <c:v>3056.436190487804</c:v>
                </c:pt>
                <c:pt idx="454">
                  <c:v>3056.436190487804</c:v>
                </c:pt>
                <c:pt idx="455">
                  <c:v>3062.2741767884418</c:v>
                </c:pt>
                <c:pt idx="456">
                  <c:v>3068.1162702980155</c:v>
                </c:pt>
                <c:pt idx="457">
                  <c:v>3069.2851823737064</c:v>
                </c:pt>
                <c:pt idx="458">
                  <c:v>3066.947522741969</c:v>
                </c:pt>
                <c:pt idx="459">
                  <c:v>3065.7789396592625</c:v>
                </c:pt>
                <c:pt idx="460">
                  <c:v>3062.2741767884418</c:v>
                </c:pt>
                <c:pt idx="461">
                  <c:v>3071.62350026934</c:v>
                </c:pt>
                <c:pt idx="462">
                  <c:v>3080.983361912082</c:v>
                </c:pt>
                <c:pt idx="463">
                  <c:v>3069.2851823737064</c:v>
                </c:pt>
                <c:pt idx="464">
                  <c:v>3061.1062511364453</c:v>
                </c:pt>
                <c:pt idx="465">
                  <c:v>3048.269898792286</c:v>
                </c:pt>
                <c:pt idx="466">
                  <c:v>3038.9468171904055</c:v>
                </c:pt>
                <c:pt idx="467">
                  <c:v>3029.63419113888</c:v>
                </c:pt>
                <c:pt idx="468">
                  <c:v>3022.656568960664</c:v>
                </c:pt>
                <c:pt idx="469">
                  <c:v>3016.846359255389</c:v>
                </c:pt>
                <c:pt idx="470">
                  <c:v>3009.8794696301957</c:v>
                </c:pt>
                <c:pt idx="471">
                  <c:v>3000.599366551337</c:v>
                </c:pt>
                <c:pt idx="472">
                  <c:v>3004.078189967112</c:v>
                </c:pt>
                <c:pt idx="473">
                  <c:v>3031.961368726312</c:v>
                </c:pt>
                <c:pt idx="474">
                  <c:v>3033.1252021370474</c:v>
                </c:pt>
                <c:pt idx="475">
                  <c:v>3014.5234131959005</c:v>
                </c:pt>
                <c:pt idx="476">
                  <c:v>3016.846359255389</c:v>
                </c:pt>
                <c:pt idx="477">
                  <c:v>3027.3076655589093</c:v>
                </c:pt>
                <c:pt idx="478">
                  <c:v>3028.4708468707977</c:v>
                </c:pt>
                <c:pt idx="479">
                  <c:v>3033.1252021370474</c:v>
                </c:pt>
                <c:pt idx="480">
                  <c:v>3041.276606466262</c:v>
                </c:pt>
                <c:pt idx="481">
                  <c:v>3038.9468171904055</c:v>
                </c:pt>
                <c:pt idx="482">
                  <c:v>3038.9468171904055</c:v>
                </c:pt>
                <c:pt idx="483">
                  <c:v>3041.276606466262</c:v>
                </c:pt>
                <c:pt idx="484">
                  <c:v>3041.276606466262</c:v>
                </c:pt>
                <c:pt idx="485">
                  <c:v>3034.2891986867526</c:v>
                </c:pt>
                <c:pt idx="486">
                  <c:v>3038.9468171904055</c:v>
                </c:pt>
                <c:pt idx="487">
                  <c:v>3043.6070495804133</c:v>
                </c:pt>
                <c:pt idx="488">
                  <c:v>3045.9381468999554</c:v>
                </c:pt>
                <c:pt idx="489">
                  <c:v>3048.269898792286</c:v>
                </c:pt>
                <c:pt idx="490">
                  <c:v>3048.269898792286</c:v>
                </c:pt>
                <c:pt idx="491">
                  <c:v>3050.602305625118</c:v>
                </c:pt>
                <c:pt idx="492">
                  <c:v>3055.2690855846868</c:v>
                </c:pt>
                <c:pt idx="493">
                  <c:v>3056.436190487804</c:v>
                </c:pt>
                <c:pt idx="494">
                  <c:v>3055.2690855846868</c:v>
                </c:pt>
                <c:pt idx="495">
                  <c:v>3050.602305625118</c:v>
                </c:pt>
                <c:pt idx="496">
                  <c:v>3051.7687547592186</c:v>
                </c:pt>
                <c:pt idx="497">
                  <c:v>3035.4533584211695</c:v>
                </c:pt>
                <c:pt idx="498">
                  <c:v>3026.1446471575673</c:v>
                </c:pt>
                <c:pt idx="499">
                  <c:v>3031.961368726312</c:v>
                </c:pt>
                <c:pt idx="500">
                  <c:v>3023.819098904042</c:v>
                </c:pt>
                <c:pt idx="501">
                  <c:v>3016.846359255389</c:v>
                </c:pt>
                <c:pt idx="502">
                  <c:v>3019.1699553172784</c:v>
                </c:pt>
                <c:pt idx="503">
                  <c:v>3009.8794696301957</c:v>
                </c:pt>
                <c:pt idx="504">
                  <c:v>3004.078189967112</c:v>
                </c:pt>
                <c:pt idx="505">
                  <c:v>3002.9184202205333</c:v>
                </c:pt>
                <c:pt idx="506">
                  <c:v>2998.280960346009</c:v>
                </c:pt>
                <c:pt idx="507">
                  <c:v>2982.0702155745485</c:v>
                </c:pt>
                <c:pt idx="508">
                  <c:v>2973.976695078087</c:v>
                </c:pt>
                <c:pt idx="509">
                  <c:v>2972.8211215482515</c:v>
                </c:pt>
                <c:pt idx="510">
                  <c:v>2975.1324294393125</c:v>
                </c:pt>
                <c:pt idx="511">
                  <c:v>2964.736606361139</c:v>
                </c:pt>
                <c:pt idx="512">
                  <c:v>2986.6986286377296</c:v>
                </c:pt>
                <c:pt idx="513">
                  <c:v>2990.1716321898184</c:v>
                </c:pt>
                <c:pt idx="514">
                  <c:v>2979.7569760938877</c:v>
                </c:pt>
                <c:pt idx="515">
                  <c:v>2972.8211215482515</c:v>
                </c:pt>
                <c:pt idx="516">
                  <c:v>2980.913515284059</c:v>
                </c:pt>
                <c:pt idx="517">
                  <c:v>2989.0138029391965</c:v>
                </c:pt>
                <c:pt idx="518">
                  <c:v>2975.1324294393125</c:v>
                </c:pt>
                <c:pt idx="519">
                  <c:v>2970.510456803743</c:v>
                </c:pt>
                <c:pt idx="520">
                  <c:v>2980.913515284059</c:v>
                </c:pt>
                <c:pt idx="521">
                  <c:v>2980.913515284059</c:v>
                </c:pt>
                <c:pt idx="522">
                  <c:v>2975.1324294393125</c:v>
                </c:pt>
                <c:pt idx="523">
                  <c:v>2980.913515284059</c:v>
                </c:pt>
                <c:pt idx="524">
                  <c:v>2994.8045642422057</c:v>
                </c:pt>
                <c:pt idx="525">
                  <c:v>2989.0138029391965</c:v>
                </c:pt>
                <c:pt idx="526">
                  <c:v>2980.913515284059</c:v>
                </c:pt>
                <c:pt idx="527">
                  <c:v>2992.4877751159274</c:v>
                </c:pt>
                <c:pt idx="528">
                  <c:v>2999.4400825382872</c:v>
                </c:pt>
                <c:pt idx="529">
                  <c:v>2990.1716321898184</c:v>
                </c:pt>
                <c:pt idx="530">
                  <c:v>2992.4877751159274</c:v>
                </c:pt>
                <c:pt idx="531">
                  <c:v>3002.9184202205333</c:v>
                </c:pt>
                <c:pt idx="532">
                  <c:v>3001.758812430351</c:v>
                </c:pt>
                <c:pt idx="533">
                  <c:v>2994.8045642422057</c:v>
                </c:pt>
                <c:pt idx="534">
                  <c:v>3001.758812430351</c:v>
                </c:pt>
                <c:pt idx="535">
                  <c:v>3013.3621838034323</c:v>
                </c:pt>
                <c:pt idx="536">
                  <c:v>3008.7188894225774</c:v>
                </c:pt>
                <c:pt idx="537">
                  <c:v>3006.398215510455</c:v>
                </c:pt>
                <c:pt idx="538">
                  <c:v>3015.6848049980736</c:v>
                </c:pt>
                <c:pt idx="539">
                  <c:v>3006.398215510455</c:v>
                </c:pt>
                <c:pt idx="540">
                  <c:v>2999.4400825382872</c:v>
                </c:pt>
                <c:pt idx="541">
                  <c:v>3008.7188894225774</c:v>
                </c:pt>
                <c:pt idx="542">
                  <c:v>3015.6848049980736</c:v>
                </c:pt>
                <c:pt idx="543">
                  <c:v>3012.2011167752553</c:v>
                </c:pt>
                <c:pt idx="544">
                  <c:v>3008.7188894225774</c:v>
                </c:pt>
                <c:pt idx="545">
                  <c:v>3008.7188894225774</c:v>
                </c:pt>
                <c:pt idx="546">
                  <c:v>3008.7188894225774</c:v>
                </c:pt>
                <c:pt idx="547">
                  <c:v>3007.5584713977696</c:v>
                </c:pt>
                <c:pt idx="548">
                  <c:v>3013.3621838034323</c:v>
                </c:pt>
                <c:pt idx="549">
                  <c:v>3014.5234131959005</c:v>
                </c:pt>
                <c:pt idx="550">
                  <c:v>3007.5584713977696</c:v>
                </c:pt>
                <c:pt idx="551">
                  <c:v>3008.7188894225774</c:v>
                </c:pt>
                <c:pt idx="552">
                  <c:v>3018.008076013297</c:v>
                </c:pt>
                <c:pt idx="553">
                  <c:v>3011.040212065969</c:v>
                </c:pt>
                <c:pt idx="554">
                  <c:v>3004.078189967112</c:v>
                </c:pt>
                <c:pt idx="555">
                  <c:v>3019.1699553172784</c:v>
                </c:pt>
                <c:pt idx="556">
                  <c:v>3019.1699553172784</c:v>
                </c:pt>
                <c:pt idx="557">
                  <c:v>3006.398215510455</c:v>
                </c:pt>
                <c:pt idx="558">
                  <c:v>3022.656568960664</c:v>
                </c:pt>
                <c:pt idx="559">
                  <c:v>3026.1446471575673</c:v>
                </c:pt>
                <c:pt idx="560">
                  <c:v>3006.398215510455</c:v>
                </c:pt>
                <c:pt idx="561">
                  <c:v>3020.331997212821</c:v>
                </c:pt>
                <c:pt idx="562">
                  <c:v>2997.1219999293326</c:v>
                </c:pt>
                <c:pt idx="563">
                  <c:v>2958.9667677660245</c:v>
                </c:pt>
                <c:pt idx="564">
                  <c:v>2977.444380835049</c:v>
                </c:pt>
                <c:pt idx="565">
                  <c:v>2976.2883246767033</c:v>
                </c:pt>
                <c:pt idx="566">
                  <c:v>2968.2004348479595</c:v>
                </c:pt>
                <c:pt idx="567">
                  <c:v>2984.384099636054</c:v>
                </c:pt>
                <c:pt idx="568">
                  <c:v>2990.1716321898184</c:v>
                </c:pt>
                <c:pt idx="569">
                  <c:v>2992.4877751159274</c:v>
                </c:pt>
                <c:pt idx="570">
                  <c:v>2990.1716321898184</c:v>
                </c:pt>
                <c:pt idx="571">
                  <c:v>2993.646088881512</c:v>
                </c:pt>
                <c:pt idx="572">
                  <c:v>2995.9632012431093</c:v>
                </c:pt>
                <c:pt idx="573">
                  <c:v>2982.0702155745485</c:v>
                </c:pt>
                <c:pt idx="574">
                  <c:v>2975.1324294393125</c:v>
                </c:pt>
                <c:pt idx="575">
                  <c:v>2950.89572303122</c:v>
                </c:pt>
                <c:pt idx="576">
                  <c:v>2945.1354901615077</c:v>
                </c:pt>
                <c:pt idx="577">
                  <c:v>2942.83251535038</c:v>
                </c:pt>
                <c:pt idx="578">
                  <c:v>2934.777129518574</c:v>
                </c:pt>
                <c:pt idx="579">
                  <c:v>2926.7295503750747</c:v>
                </c:pt>
                <c:pt idx="580">
                  <c:v>2920.986050787963</c:v>
                </c:pt>
                <c:pt idx="581">
                  <c:v>2906.071516820577</c:v>
                </c:pt>
                <c:pt idx="582">
                  <c:v>2899.1969102558787</c:v>
                </c:pt>
                <c:pt idx="583">
                  <c:v>2888.8956598172554</c:v>
                </c:pt>
                <c:pt idx="584">
                  <c:v>2879.7497084588813</c:v>
                </c:pt>
                <c:pt idx="585">
                  <c:v>2870.613819347036</c:v>
                </c:pt>
                <c:pt idx="586">
                  <c:v>2855.7894034576766</c:v>
                </c:pt>
                <c:pt idx="587">
                  <c:v>2844.4039881250337</c:v>
                </c:pt>
                <c:pt idx="588">
                  <c:v>2831.8980348998502</c:v>
                </c:pt>
                <c:pt idx="589">
                  <c:v>2823.9494961274986</c:v>
                </c:pt>
                <c:pt idx="590">
                  <c:v>2814.8747583927297</c:v>
                </c:pt>
                <c:pt idx="591">
                  <c:v>2803.5452643479575</c:v>
                </c:pt>
                <c:pt idx="592">
                  <c:v>2786.57995327386</c:v>
                </c:pt>
                <c:pt idx="593">
                  <c:v>2776.4173789366414</c:v>
                </c:pt>
                <c:pt idx="594">
                  <c:v>2767.3944088161443</c:v>
                </c:pt>
                <c:pt idx="595">
                  <c:v>2764.013321077251</c:v>
                </c:pt>
                <c:pt idx="596">
                  <c:v>2756.1294659341247</c:v>
                </c:pt>
                <c:pt idx="597">
                  <c:v>2748.2530887035055</c:v>
                </c:pt>
                <c:pt idx="598">
                  <c:v>2742.6316754289865</c:v>
                </c:pt>
                <c:pt idx="599">
                  <c:v>2725.7902323143753</c:v>
                </c:pt>
                <c:pt idx="600">
                  <c:v>2713.461512936474</c:v>
                </c:pt>
                <c:pt idx="601">
                  <c:v>2725.7902323143753</c:v>
                </c:pt>
                <c:pt idx="602">
                  <c:v>2701.151070642518</c:v>
                </c:pt>
                <c:pt idx="603">
                  <c:v>2706.744463937659</c:v>
                </c:pt>
                <c:pt idx="604">
                  <c:v>2685.5095834469503</c:v>
                </c:pt>
                <c:pt idx="605">
                  <c:v>2663.2155869107855</c:v>
                </c:pt>
                <c:pt idx="606">
                  <c:v>2657.6514273807043</c:v>
                </c:pt>
                <c:pt idx="607">
                  <c:v>2638.761124396354</c:v>
                </c:pt>
                <c:pt idx="608">
                  <c:v>2640.981283856675</c:v>
                </c:pt>
                <c:pt idx="609">
                  <c:v>2642.0915862212114</c:v>
                </c:pt>
                <c:pt idx="610">
                  <c:v>2638.761124396354</c:v>
                </c:pt>
                <c:pt idx="611">
                  <c:v>2629.886417656773</c:v>
                </c:pt>
                <c:pt idx="612">
                  <c:v>2609.952938098073</c:v>
                </c:pt>
                <c:pt idx="613">
                  <c:v>2600.004113379272</c:v>
                </c:pt>
                <c:pt idx="614">
                  <c:v>2584.5518168743793</c:v>
                </c:pt>
                <c:pt idx="615">
                  <c:v>2569.1282211688986</c:v>
                </c:pt>
                <c:pt idx="616">
                  <c:v>2557.029746831149</c:v>
                </c:pt>
                <c:pt idx="617">
                  <c:v>2541.6571382480806</c:v>
                </c:pt>
                <c:pt idx="618">
                  <c:v>2528.5032292915093</c:v>
                </c:pt>
                <c:pt idx="619">
                  <c:v>2524.1232192357174</c:v>
                </c:pt>
                <c:pt idx="620">
                  <c:v>2508.811351978873</c:v>
                </c:pt>
                <c:pt idx="621">
                  <c:v>2512.0900903889333</c:v>
                </c:pt>
                <c:pt idx="622">
                  <c:v>2520.8397271518143</c:v>
                </c:pt>
                <c:pt idx="623">
                  <c:v>2513.18329093975</c:v>
                </c:pt>
                <c:pt idx="624">
                  <c:v>2492.4370505538755</c:v>
                </c:pt>
                <c:pt idx="625">
                  <c:v>2481.538759899725</c:v>
                </c:pt>
                <c:pt idx="626">
                  <c:v>2479.3608170973894</c:v>
                </c:pt>
                <c:pt idx="627">
                  <c:v>2468.4796632479693</c:v>
                </c:pt>
                <c:pt idx="628">
                  <c:v>2444.591195621536</c:v>
                </c:pt>
                <c:pt idx="629">
                  <c:v>2446.7600369977554</c:v>
                </c:pt>
                <c:pt idx="630">
                  <c:v>2451.0994198763074</c:v>
                </c:pt>
                <c:pt idx="631">
                  <c:v>2417.5283657366426</c:v>
                </c:pt>
                <c:pt idx="632">
                  <c:v>2408.8868545859177</c:v>
                </c:pt>
                <c:pt idx="633">
                  <c:v>2404.5694689699776</c:v>
                </c:pt>
                <c:pt idx="634">
                  <c:v>2387.322338481945</c:v>
                </c:pt>
                <c:pt idx="635">
                  <c:v>2376.561044457255</c:v>
                </c:pt>
                <c:pt idx="636">
                  <c:v>2347.5750179934093</c:v>
                </c:pt>
                <c:pt idx="637">
                  <c:v>2334.72474571929</c:v>
                </c:pt>
                <c:pt idx="638">
                  <c:v>2320.8260212391124</c:v>
                </c:pt>
                <c:pt idx="639">
                  <c:v>2306.9505208594974</c:v>
                </c:pt>
                <c:pt idx="640">
                  <c:v>2288.840549175552</c:v>
                </c:pt>
                <c:pt idx="641">
                  <c:v>2278.206045100599</c:v>
                </c:pt>
                <c:pt idx="642">
                  <c:v>2260.158585513439</c:v>
                </c:pt>
                <c:pt idx="643">
                  <c:v>2249.5607264117607</c:v>
                </c:pt>
                <c:pt idx="644">
                  <c:v>2229.4619807949603</c:v>
                </c:pt>
                <c:pt idx="645">
                  <c:v>2216.793055006091</c:v>
                </c:pt>
                <c:pt idx="646">
                  <c:v>2202.037029138286</c:v>
                </c:pt>
                <c:pt idx="647">
                  <c:v>2188.358444211076</c:v>
                </c:pt>
                <c:pt idx="648">
                  <c:v>2177.851766815229</c:v>
                </c:pt>
                <c:pt idx="649">
                  <c:v>2161.0686850014276</c:v>
                </c:pt>
                <c:pt idx="650">
                  <c:v>2144.319454998693</c:v>
                </c:pt>
                <c:pt idx="651">
                  <c:v>2116.1315115319735</c:v>
                </c:pt>
                <c:pt idx="652">
                  <c:v>2101.553124289215</c:v>
                </c:pt>
                <c:pt idx="653">
                  <c:v>2098.4325111852213</c:v>
                </c:pt>
                <c:pt idx="654">
                  <c:v>2066.2546593544675</c:v>
                </c:pt>
                <c:pt idx="655">
                  <c:v>2050.7293811713607</c:v>
                </c:pt>
                <c:pt idx="656">
                  <c:v>2034.2010157031082</c:v>
                </c:pt>
                <c:pt idx="657">
                  <c:v>2030.074059603005</c:v>
                </c:pt>
                <c:pt idx="658">
                  <c:v>2007.4123907367862</c:v>
                </c:pt>
                <c:pt idx="659">
                  <c:v>1965.343598641115</c:v>
                </c:pt>
                <c:pt idx="660">
                  <c:v>1971.4867107185796</c:v>
                </c:pt>
                <c:pt idx="661">
                  <c:v>1956.1374431837626</c:v>
                </c:pt>
                <c:pt idx="662">
                  <c:v>1964.320188315442</c:v>
                </c:pt>
                <c:pt idx="663">
                  <c:v>1935.7157879554911</c:v>
                </c:pt>
                <c:pt idx="664">
                  <c:v>1921.4504529289525</c:v>
                </c:pt>
                <c:pt idx="665">
                  <c:v>1920.4324375578103</c:v>
                </c:pt>
                <c:pt idx="666">
                  <c:v>1897.0524635433467</c:v>
                </c:pt>
                <c:pt idx="667">
                  <c:v>1890.9641504176752</c:v>
                </c:pt>
                <c:pt idx="668">
                  <c:v>1875.7628683375578</c:v>
                </c:pt>
                <c:pt idx="669">
                  <c:v>1856.5477731642545</c:v>
                </c:pt>
                <c:pt idx="670">
                  <c:v>1850.4890742596194</c:v>
                </c:pt>
                <c:pt idx="671">
                  <c:v>1849.4797207428796</c:v>
                </c:pt>
                <c:pt idx="672">
                  <c:v>1839.3929276751192</c:v>
                </c:pt>
                <c:pt idx="673">
                  <c:v>1818.2504600447892</c:v>
                </c:pt>
                <c:pt idx="674">
                  <c:v>1806.193174792069</c:v>
                </c:pt>
                <c:pt idx="675">
                  <c:v>1783.1321986625417</c:v>
                </c:pt>
                <c:pt idx="676">
                  <c:v>1776.1263335243098</c:v>
                </c:pt>
                <c:pt idx="677">
                  <c:v>1762.1323104461771</c:v>
                </c:pt>
                <c:pt idx="678">
                  <c:v>1733.2194958139921</c:v>
                </c:pt>
                <c:pt idx="679">
                  <c:v>1729.2394100044062</c:v>
                </c:pt>
                <c:pt idx="680">
                  <c:v>1711.3525934557756</c:v>
                </c:pt>
                <c:pt idx="681">
                  <c:v>1692.513770322901</c:v>
                </c:pt>
                <c:pt idx="682">
                  <c:v>1689.5431222926495</c:v>
                </c:pt>
                <c:pt idx="683">
                  <c:v>1692.513770322901</c:v>
                </c:pt>
                <c:pt idx="684">
                  <c:v>1678.6598292904855</c:v>
                </c:pt>
                <c:pt idx="685">
                  <c:v>1665.8161184806354</c:v>
                </c:pt>
                <c:pt idx="686">
                  <c:v>1655.9498411101376</c:v>
                </c:pt>
                <c:pt idx="687">
                  <c:v>1653.9779915616623</c:v>
                </c:pt>
                <c:pt idx="688">
                  <c:v>1655.9498411101376</c:v>
                </c:pt>
                <c:pt idx="689">
                  <c:v>1644.125761216881</c:v>
                </c:pt>
                <c:pt idx="690">
                  <c:v>1634.2852062085367</c:v>
                </c:pt>
                <c:pt idx="691">
                  <c:v>1636.2523845113687</c:v>
                </c:pt>
                <c:pt idx="692">
                  <c:v>1620.5279911563744</c:v>
                </c:pt>
                <c:pt idx="693">
                  <c:v>1609.7347171457686</c:v>
                </c:pt>
                <c:pt idx="694">
                  <c:v>1605.8133658553766</c:v>
                </c:pt>
                <c:pt idx="695">
                  <c:v>1605.8133658553766</c:v>
                </c:pt>
                <c:pt idx="696">
                  <c:v>1590.1464521871626</c:v>
                </c:pt>
                <c:pt idx="697">
                  <c:v>1601.8938654595227</c:v>
                </c:pt>
                <c:pt idx="698">
                  <c:v>1590.1464521871626</c:v>
                </c:pt>
                <c:pt idx="699">
                  <c:v>1553.0555704046974</c:v>
                </c:pt>
                <c:pt idx="700">
                  <c:v>1554.0295267009114</c:v>
                </c:pt>
                <c:pt idx="701">
                  <c:v>1552.0817283287597</c:v>
                </c:pt>
                <c:pt idx="702">
                  <c:v>1534.5720721374505</c:v>
                </c:pt>
                <c:pt idx="703">
                  <c:v>1521.9491314658762</c:v>
                </c:pt>
                <c:pt idx="704">
                  <c:v>1518.0690069296506</c:v>
                </c:pt>
                <c:pt idx="705">
                  <c:v>1506.439499693744</c:v>
                </c:pt>
                <c:pt idx="706">
                  <c:v>1485.160945136949</c:v>
                </c:pt>
                <c:pt idx="707">
                  <c:v>1476.4717730444945</c:v>
                </c:pt>
                <c:pt idx="708">
                  <c:v>1459.1206581708807</c:v>
                </c:pt>
                <c:pt idx="709">
                  <c:v>1439.884067945463</c:v>
                </c:pt>
                <c:pt idx="710">
                  <c:v>1425.485813201909</c:v>
                </c:pt>
                <c:pt idx="711">
                  <c:v>1412.0699290065131</c:v>
                </c:pt>
                <c:pt idx="712">
                  <c:v>1391.0315196204656</c:v>
                </c:pt>
                <c:pt idx="713">
                  <c:v>1381.4861982958428</c:v>
                </c:pt>
                <c:pt idx="714">
                  <c:v>1376.7176490824536</c:v>
                </c:pt>
                <c:pt idx="715">
                  <c:v>1353.866653417519</c:v>
                </c:pt>
                <c:pt idx="716">
                  <c:v>1337.7184930639874</c:v>
                </c:pt>
                <c:pt idx="717">
                  <c:v>1322.5488568361939</c:v>
                </c:pt>
                <c:pt idx="718">
                  <c:v>1314.0280987806223</c:v>
                </c:pt>
                <c:pt idx="719">
                  <c:v>1315.920845126956</c:v>
                </c:pt>
                <c:pt idx="720">
                  <c:v>1317.8140229914102</c:v>
                </c:pt>
                <c:pt idx="721">
                  <c:v>1313.081887365286</c:v>
                </c:pt>
                <c:pt idx="722">
                  <c:v>1306.461424645127</c:v>
                </c:pt>
                <c:pt idx="723">
                  <c:v>1326.3386686981971</c:v>
                </c:pt>
                <c:pt idx="724">
                  <c:v>1318.7607738044298</c:v>
                </c:pt>
                <c:pt idx="725">
                  <c:v>1304.5708329420445</c:v>
                </c:pt>
                <c:pt idx="726">
                  <c:v>1307.406881935457</c:v>
                </c:pt>
                <c:pt idx="727">
                  <c:v>1304.5708329420445</c:v>
                </c:pt>
                <c:pt idx="728">
                  <c:v>1288.5181586998297</c:v>
                </c:pt>
                <c:pt idx="729">
                  <c:v>1280.0322305912896</c:v>
                </c:pt>
                <c:pt idx="730">
                  <c:v>1266.8491106020242</c:v>
                </c:pt>
                <c:pt idx="731">
                  <c:v>1246.174972136669</c:v>
                </c:pt>
                <c:pt idx="732">
                  <c:v>1260.2653907414597</c:v>
                </c:pt>
                <c:pt idx="733">
                  <c:v>1242.421561655453</c:v>
                </c:pt>
                <c:pt idx="734">
                  <c:v>1241.4834740615952</c:v>
                </c:pt>
                <c:pt idx="735">
                  <c:v>1229.2979692407857</c:v>
                </c:pt>
                <c:pt idx="736">
                  <c:v>1224.6159938280753</c:v>
                </c:pt>
                <c:pt idx="737">
                  <c:v>1201.2456323143333</c:v>
                </c:pt>
                <c:pt idx="738">
                  <c:v>1170.4971237432774</c:v>
                </c:pt>
                <c:pt idx="739">
                  <c:v>1166.777756849675</c:v>
                </c:pt>
                <c:pt idx="740">
                  <c:v>1185.3912729021017</c:v>
                </c:pt>
                <c:pt idx="741">
                  <c:v>1143.569381284151</c:v>
                </c:pt>
                <c:pt idx="742">
                  <c:v>1167.7074424050575</c:v>
                </c:pt>
                <c:pt idx="743">
                  <c:v>1147.2783652649696</c:v>
                </c:pt>
                <c:pt idx="744">
                  <c:v>1113.9569975428399</c:v>
                </c:pt>
                <c:pt idx="745">
                  <c:v>1110.262863523401</c:v>
                </c:pt>
                <c:pt idx="746">
                  <c:v>1092.7381345856543</c:v>
                </c:pt>
                <c:pt idx="747">
                  <c:v>1088.1325042002568</c:v>
                </c:pt>
                <c:pt idx="748">
                  <c:v>1101.9570657262516</c:v>
                </c:pt>
                <c:pt idx="749">
                  <c:v>1124.124347999596</c:v>
                </c:pt>
                <c:pt idx="750">
                  <c:v>1104.724742022955</c:v>
                </c:pt>
                <c:pt idx="751">
                  <c:v>1072.4924404892995</c:v>
                </c:pt>
                <c:pt idx="752">
                  <c:v>1056.8817786626541</c:v>
                </c:pt>
                <c:pt idx="753">
                  <c:v>1066.0609664342305</c:v>
                </c:pt>
                <c:pt idx="754">
                  <c:v>1059.6344697504037</c:v>
                </c:pt>
                <c:pt idx="755">
                  <c:v>1048.6291761340349</c:v>
                </c:pt>
                <c:pt idx="756">
                  <c:v>1033.0632686844465</c:v>
                </c:pt>
                <c:pt idx="757">
                  <c:v>1041.3004083820288</c:v>
                </c:pt>
                <c:pt idx="758">
                  <c:v>1004.7532783773697</c:v>
                </c:pt>
                <c:pt idx="759">
                  <c:v>1000.1961762039491</c:v>
                </c:pt>
                <c:pt idx="760">
                  <c:v>997.4631148390679</c:v>
                </c:pt>
                <c:pt idx="761">
                  <c:v>995.6415735382086</c:v>
                </c:pt>
                <c:pt idx="762">
                  <c:v>977.448103211791</c:v>
                </c:pt>
                <c:pt idx="763">
                  <c:v>989.269323762232</c:v>
                </c:pt>
                <c:pt idx="764">
                  <c:v>946.6103913315114</c:v>
                </c:pt>
                <c:pt idx="765">
                  <c:v>948.4212077530153</c:v>
                </c:pt>
                <c:pt idx="766">
                  <c:v>966.5511235230458</c:v>
                </c:pt>
                <c:pt idx="767">
                  <c:v>962.9219723603364</c:v>
                </c:pt>
                <c:pt idx="768">
                  <c:v>935.7537774340385</c:v>
                </c:pt>
                <c:pt idx="769">
                  <c:v>962.9219723603364</c:v>
                </c:pt>
                <c:pt idx="770">
                  <c:v>938.4666005133752</c:v>
                </c:pt>
                <c:pt idx="771">
                  <c:v>914.0830389970445</c:v>
                </c:pt>
                <c:pt idx="772">
                  <c:v>922.2029399426062</c:v>
                </c:pt>
                <c:pt idx="773">
                  <c:v>892.4687072961874</c:v>
                </c:pt>
                <c:pt idx="774">
                  <c:v>871.8076319948245</c:v>
                </c:pt>
                <c:pt idx="775">
                  <c:v>854.7784758845758</c:v>
                </c:pt>
                <c:pt idx="776">
                  <c:v>827.9612351641194</c:v>
                </c:pt>
                <c:pt idx="777">
                  <c:v>808.3501552334503</c:v>
                </c:pt>
                <c:pt idx="778">
                  <c:v>786.1209113880798</c:v>
                </c:pt>
                <c:pt idx="779">
                  <c:v>766.6082796931498</c:v>
                </c:pt>
                <c:pt idx="780">
                  <c:v>740.073822311186</c:v>
                </c:pt>
                <c:pt idx="781">
                  <c:v>723.312414722066</c:v>
                </c:pt>
                <c:pt idx="782">
                  <c:v>708.3439902126936</c:v>
                </c:pt>
                <c:pt idx="783">
                  <c:v>678.4878435630114</c:v>
                </c:pt>
                <c:pt idx="784">
                  <c:v>640.0091416366786</c:v>
                </c:pt>
                <c:pt idx="785">
                  <c:v>612.1361995491038</c:v>
                </c:pt>
                <c:pt idx="786">
                  <c:v>599.9711453975108</c:v>
                </c:pt>
                <c:pt idx="787">
                  <c:v>548.8990433101103</c:v>
                </c:pt>
                <c:pt idx="788">
                  <c:v>525.6314183895613</c:v>
                </c:pt>
                <c:pt idx="789">
                  <c:v>538.5498269875037</c:v>
                </c:pt>
                <c:pt idx="790">
                  <c:v>474.157821854349</c:v>
                </c:pt>
                <c:pt idx="791">
                  <c:v>450.2455681303485</c:v>
                </c:pt>
                <c:pt idx="792">
                  <c:v>443.4261240293831</c:v>
                </c:pt>
                <c:pt idx="793">
                  <c:v>453.65739145275256</c:v>
                </c:pt>
                <c:pt idx="794">
                  <c:v>442.5740871548413</c:v>
                </c:pt>
                <c:pt idx="795">
                  <c:v>455.36382893566554</c:v>
                </c:pt>
                <c:pt idx="796">
                  <c:v>456.21717919558785</c:v>
                </c:pt>
                <c:pt idx="797">
                  <c:v>440.8702756337059</c:v>
                </c:pt>
                <c:pt idx="798">
                  <c:v>447.6876202596234</c:v>
                </c:pt>
                <c:pt idx="799">
                  <c:v>475.86847775409933</c:v>
                </c:pt>
                <c:pt idx="800">
                  <c:v>451.95130456565823</c:v>
                </c:pt>
                <c:pt idx="801">
                  <c:v>437.46370100124227</c:v>
                </c:pt>
                <c:pt idx="802">
                  <c:v>423.00132941974096</c:v>
                </c:pt>
                <c:pt idx="803">
                  <c:v>400.08332580539286</c:v>
                </c:pt>
                <c:pt idx="804">
                  <c:v>321.62419517745866</c:v>
                </c:pt>
                <c:pt idx="805">
                  <c:v>269.726945962948</c:v>
                </c:pt>
                <c:pt idx="806">
                  <c:v>234.75412338658396</c:v>
                </c:pt>
                <c:pt idx="807">
                  <c:v>210.6918973384821</c:v>
                </c:pt>
                <c:pt idx="808">
                  <c:v>166.89545561088687</c:v>
                </c:pt>
                <c:pt idx="809">
                  <c:v>166.89545561088687</c:v>
                </c:pt>
                <c:pt idx="810">
                  <c:v>191.6575177110566</c:v>
                </c:pt>
                <c:pt idx="811">
                  <c:v>246.39537289819853</c:v>
                </c:pt>
                <c:pt idx="812">
                  <c:v>288.10499583493515</c:v>
                </c:pt>
                <c:pt idx="813">
                  <c:v>344.32638500041367</c:v>
                </c:pt>
                <c:pt idx="814">
                  <c:v>382.3018385569958</c:v>
                </c:pt>
                <c:pt idx="815">
                  <c:v>445.1304600961191</c:v>
                </c:pt>
                <c:pt idx="816">
                  <c:v>463.9012803348933</c:v>
                </c:pt>
                <c:pt idx="817">
                  <c:v>493.85167327491195</c:v>
                </c:pt>
                <c:pt idx="818">
                  <c:v>505.0036757605461</c:v>
                </c:pt>
                <c:pt idx="819">
                  <c:v>516.1706752541426</c:v>
                </c:pt>
                <c:pt idx="820">
                  <c:v>530.7963704279445</c:v>
                </c:pt>
                <c:pt idx="821">
                  <c:v>520.4696768887811</c:v>
                </c:pt>
                <c:pt idx="822">
                  <c:v>518.749809151674</c:v>
                </c:pt>
                <c:pt idx="823">
                  <c:v>542.8604330705964</c:v>
                </c:pt>
                <c:pt idx="824">
                  <c:v>547.1732779644702</c:v>
                </c:pt>
                <c:pt idx="825">
                  <c:v>540.273800912209</c:v>
                </c:pt>
                <c:pt idx="826">
                  <c:v>529.07436277555</c:v>
                </c:pt>
                <c:pt idx="827">
                  <c:v>529.07436277555</c:v>
                </c:pt>
                <c:pt idx="828">
                  <c:v>548.8990433101103</c:v>
                </c:pt>
                <c:pt idx="829">
                  <c:v>579.1581395743842</c:v>
                </c:pt>
                <c:pt idx="830">
                  <c:v>602.5764428583277</c:v>
                </c:pt>
                <c:pt idx="831">
                  <c:v>631.2887928468267</c:v>
                </c:pt>
                <c:pt idx="832">
                  <c:v>599.1028945213524</c:v>
                </c:pt>
                <c:pt idx="833">
                  <c:v>590.4253751863231</c:v>
                </c:pt>
                <c:pt idx="834">
                  <c:v>586.0900136113928</c:v>
                </c:pt>
                <c:pt idx="835">
                  <c:v>586.956904871393</c:v>
                </c:pt>
                <c:pt idx="836">
                  <c:v>597.3666650712983</c:v>
                </c:pt>
                <c:pt idx="837">
                  <c:v>550.6251673867934</c:v>
                </c:pt>
                <c:pt idx="838">
                  <c:v>551.4883639958879</c:v>
                </c:pt>
                <c:pt idx="839">
                  <c:v>598.2347344189425</c:v>
                </c:pt>
                <c:pt idx="840">
                  <c:v>593.8952948490353</c:v>
                </c:pt>
                <c:pt idx="841">
                  <c:v>567.041266382938</c:v>
                </c:pt>
                <c:pt idx="842">
                  <c:v>579.1581395743842</c:v>
                </c:pt>
                <c:pt idx="843">
                  <c:v>598.2347344189425</c:v>
                </c:pt>
                <c:pt idx="844">
                  <c:v>589.5581217785359</c:v>
                </c:pt>
                <c:pt idx="845">
                  <c:v>593.02767899076</c:v>
                </c:pt>
                <c:pt idx="846">
                  <c:v>595.6307985644281</c:v>
                </c:pt>
                <c:pt idx="847">
                  <c:v>594.7630013672746</c:v>
                </c:pt>
                <c:pt idx="848">
                  <c:v>587.8238866399823</c:v>
                </c:pt>
                <c:pt idx="849">
                  <c:v>573.9630288025705</c:v>
                </c:pt>
                <c:pt idx="850">
                  <c:v>552.3516503436863</c:v>
                </c:pt>
                <c:pt idx="851">
                  <c:v>556.6694288165925</c:v>
                </c:pt>
                <c:pt idx="852">
                  <c:v>538.5498269875037</c:v>
                </c:pt>
                <c:pt idx="853">
                  <c:v>520.4696768887811</c:v>
                </c:pt>
                <c:pt idx="854">
                  <c:v>498.13913277329596</c:v>
                </c:pt>
                <c:pt idx="855">
                  <c:v>530.7963704279445</c:v>
                </c:pt>
                <c:pt idx="856">
                  <c:v>551.4883639958879</c:v>
                </c:pt>
                <c:pt idx="857">
                  <c:v>540.273800912209</c:v>
                </c:pt>
                <c:pt idx="858">
                  <c:v>548.8990433101103</c:v>
                </c:pt>
                <c:pt idx="859">
                  <c:v>542.8604330705964</c:v>
                </c:pt>
                <c:pt idx="860">
                  <c:v>562.7180929346035</c:v>
                </c:pt>
                <c:pt idx="861">
                  <c:v>585.2232128410858</c:v>
                </c:pt>
                <c:pt idx="862">
                  <c:v>580.8905656740291</c:v>
                </c:pt>
                <c:pt idx="863">
                  <c:v>587.8238866399823</c:v>
                </c:pt>
                <c:pt idx="864">
                  <c:v>593.8952948490353</c:v>
                </c:pt>
                <c:pt idx="865">
                  <c:v>604.313762049143</c:v>
                </c:pt>
                <c:pt idx="866">
                  <c:v>629.5458214657098</c:v>
                </c:pt>
                <c:pt idx="867">
                  <c:v>632.160415748016</c:v>
                </c:pt>
                <c:pt idx="868">
                  <c:v>631.2887928468267</c:v>
                </c:pt>
                <c:pt idx="869">
                  <c:v>647.8652930003252</c:v>
                </c:pt>
                <c:pt idx="870">
                  <c:v>660.9754178769203</c:v>
                </c:pt>
                <c:pt idx="871">
                  <c:v>627.8032158516345</c:v>
                </c:pt>
                <c:pt idx="872">
                  <c:v>632.160415748016</c:v>
                </c:pt>
                <c:pt idx="873">
                  <c:v>611.2666758444345</c:v>
                </c:pt>
                <c:pt idx="874">
                  <c:v>599.9711453975108</c:v>
                </c:pt>
                <c:pt idx="875">
                  <c:v>592.1601537735055</c:v>
                </c:pt>
                <c:pt idx="876">
                  <c:v>587.8238866399823</c:v>
                </c:pt>
                <c:pt idx="877">
                  <c:v>594.7630013672746</c:v>
                </c:pt>
                <c:pt idx="878">
                  <c:v>578.2920620421025</c:v>
                </c:pt>
                <c:pt idx="879">
                  <c:v>551.4883639958879</c:v>
                </c:pt>
                <c:pt idx="880">
                  <c:v>517.0302975501475</c:v>
                </c:pt>
                <c:pt idx="881">
                  <c:v>487.85294653271956</c:v>
                </c:pt>
                <c:pt idx="882">
                  <c:v>458.7777562655216</c:v>
                </c:pt>
                <c:pt idx="883">
                  <c:v>434.909686821175</c:v>
                </c:pt>
                <c:pt idx="884">
                  <c:v>443.4261240293831</c:v>
                </c:pt>
                <c:pt idx="885">
                  <c:v>424.7014781428828</c:v>
                </c:pt>
                <c:pt idx="886">
                  <c:v>432.3564579278416</c:v>
                </c:pt>
                <c:pt idx="887">
                  <c:v>435.7609376032632</c:v>
                </c:pt>
                <c:pt idx="888">
                  <c:v>423.00132941974096</c:v>
                </c:pt>
                <c:pt idx="889">
                  <c:v>393.30493545135425</c:v>
                </c:pt>
                <c:pt idx="890">
                  <c:v>399.235724358089</c:v>
                </c:pt>
                <c:pt idx="891">
                  <c:v>418.75247987350394</c:v>
                </c:pt>
                <c:pt idx="892">
                  <c:v>425.55168305526604</c:v>
                </c:pt>
                <c:pt idx="893">
                  <c:v>435.7609376032632</c:v>
                </c:pt>
                <c:pt idx="894">
                  <c:v>428.10282020958846</c:v>
                </c:pt>
                <c:pt idx="895">
                  <c:v>406.8672537778981</c:v>
                </c:pt>
                <c:pt idx="896">
                  <c:v>356.122370871985</c:v>
                </c:pt>
                <c:pt idx="897">
                  <c:v>319.9450179062802</c:v>
                </c:pt>
                <c:pt idx="898">
                  <c:v>314.90952245337576</c:v>
                </c:pt>
                <c:pt idx="899">
                  <c:v>306.5238096761077</c:v>
                </c:pt>
                <c:pt idx="900">
                  <c:v>288.9413289378691</c:v>
                </c:pt>
                <c:pt idx="901">
                  <c:v>288.9413289378691</c:v>
                </c:pt>
                <c:pt idx="902">
                  <c:v>334.22885966804347</c:v>
                </c:pt>
                <c:pt idx="903">
                  <c:v>336.75209012562266</c:v>
                </c:pt>
                <c:pt idx="904">
                  <c:v>360.3392871580162</c:v>
                </c:pt>
                <c:pt idx="905">
                  <c:v>351.0648963988457</c:v>
                </c:pt>
                <c:pt idx="906">
                  <c:v>362.026653457346</c:v>
                </c:pt>
                <c:pt idx="907">
                  <c:v>387.3783793674053</c:v>
                </c:pt>
                <c:pt idx="908">
                  <c:v>389.9178140575318</c:v>
                </c:pt>
                <c:pt idx="909">
                  <c:v>388.22477131309756</c:v>
                </c:pt>
                <c:pt idx="910">
                  <c:v>397.5407809686261</c:v>
                </c:pt>
                <c:pt idx="911">
                  <c:v>408.5641020845944</c:v>
                </c:pt>
                <c:pt idx="912">
                  <c:v>384.8397210254053</c:v>
                </c:pt>
                <c:pt idx="913">
                  <c:v>397.5407809686261</c:v>
                </c:pt>
                <c:pt idx="914">
                  <c:v>371.31330195390603</c:v>
                </c:pt>
                <c:pt idx="915">
                  <c:v>354.4362037771008</c:v>
                </c:pt>
                <c:pt idx="916">
                  <c:v>334.22885966804347</c:v>
                </c:pt>
                <c:pt idx="917">
                  <c:v>296.4721196946408</c:v>
                </c:pt>
                <c:pt idx="918">
                  <c:v>265.5557828392774</c:v>
                </c:pt>
                <c:pt idx="919">
                  <c:v>211.52046961735917</c:v>
                </c:pt>
                <c:pt idx="920">
                  <c:v>142.2070135453083</c:v>
                </c:pt>
                <c:pt idx="921">
                  <c:v>93.86616356406483</c:v>
                </c:pt>
                <c:pt idx="922">
                  <c:v>61.25204585012598</c:v>
                </c:pt>
                <c:pt idx="923">
                  <c:v>29.576136596982955</c:v>
                </c:pt>
                <c:pt idx="924">
                  <c:v>23.093422339852758</c:v>
                </c:pt>
                <c:pt idx="925">
                  <c:v>28.765520492081713</c:v>
                </c:pt>
                <c:pt idx="926">
                  <c:v>29.576136596982955</c:v>
                </c:pt>
                <c:pt idx="927">
                  <c:v>30.386831840425963</c:v>
                </c:pt>
                <c:pt idx="928">
                  <c:v>32.81939255658073</c:v>
                </c:pt>
                <c:pt idx="929">
                  <c:v>33.630404508784714</c:v>
                </c:pt>
                <c:pt idx="930">
                  <c:v>32.81939255658073</c:v>
                </c:pt>
                <c:pt idx="931">
                  <c:v>33.630404508784714</c:v>
                </c:pt>
              </c:numCache>
            </c:numRef>
          </c:yVal>
          <c:smooth val="0"/>
        </c:ser>
        <c:axId val="41166987"/>
        <c:axId val="34958564"/>
      </c:scatterChart>
      <c:valAx>
        <c:axId val="41166987"/>
        <c:scaling>
          <c:orientation val="minMax"/>
          <c:max val="0.63"/>
          <c:min val="0.5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58564"/>
        <c:crosses val="autoZero"/>
        <c:crossBetween val="midCat"/>
        <c:dispUnits/>
      </c:valAx>
      <c:valAx>
        <c:axId val="3495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166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1312-1335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Data!$S$305:$S$440</c:f>
              <c:numCache>
                <c:ptCount val="136"/>
                <c:pt idx="2">
                  <c:v>1.238E-05</c:v>
                </c:pt>
                <c:pt idx="5">
                  <c:v>1.351E-05</c:v>
                </c:pt>
                <c:pt idx="9">
                  <c:v>1.762E-05</c:v>
                </c:pt>
                <c:pt idx="12">
                  <c:v>1.326E-05</c:v>
                </c:pt>
                <c:pt idx="15">
                  <c:v>1.122E-05</c:v>
                </c:pt>
                <c:pt idx="18">
                  <c:v>1.06E-05</c:v>
                </c:pt>
                <c:pt idx="21">
                  <c:v>9.114E-06</c:v>
                </c:pt>
                <c:pt idx="25">
                  <c:v>7.242E-06</c:v>
                </c:pt>
                <c:pt idx="28">
                  <c:v>9.213E-06</c:v>
                </c:pt>
                <c:pt idx="31">
                  <c:v>7.248E-06</c:v>
                </c:pt>
                <c:pt idx="34">
                  <c:v>6.05E-06</c:v>
                </c:pt>
                <c:pt idx="37">
                  <c:v>6.996E-06</c:v>
                </c:pt>
                <c:pt idx="40">
                  <c:v>7.68E-06</c:v>
                </c:pt>
                <c:pt idx="44">
                  <c:v>7.736E-06</c:v>
                </c:pt>
                <c:pt idx="47">
                  <c:v>7.144E-06</c:v>
                </c:pt>
                <c:pt idx="50">
                  <c:v>8.678E-06</c:v>
                </c:pt>
                <c:pt idx="53">
                  <c:v>1.211E-05</c:v>
                </c:pt>
                <c:pt idx="56">
                  <c:v>1.479E-05</c:v>
                </c:pt>
                <c:pt idx="59">
                  <c:v>1.572E-05</c:v>
                </c:pt>
                <c:pt idx="63">
                  <c:v>1.706E-05</c:v>
                </c:pt>
                <c:pt idx="66">
                  <c:v>1.696E-05</c:v>
                </c:pt>
                <c:pt idx="69">
                  <c:v>1.547E-05</c:v>
                </c:pt>
                <c:pt idx="72">
                  <c:v>1.419E-05</c:v>
                </c:pt>
                <c:pt idx="75">
                  <c:v>1.233E-05</c:v>
                </c:pt>
                <c:pt idx="78">
                  <c:v>1.19E-05</c:v>
                </c:pt>
                <c:pt idx="81">
                  <c:v>8.497E-06</c:v>
                </c:pt>
                <c:pt idx="85">
                  <c:v>3.099E-06</c:v>
                </c:pt>
                <c:pt idx="88">
                  <c:v>1.606E-06</c:v>
                </c:pt>
                <c:pt idx="91">
                  <c:v>1.313E-06</c:v>
                </c:pt>
                <c:pt idx="94">
                  <c:v>5.309E-07</c:v>
                </c:pt>
                <c:pt idx="97">
                  <c:v>5.521E-07</c:v>
                </c:pt>
                <c:pt idx="100">
                  <c:v>3.89E-07</c:v>
                </c:pt>
                <c:pt idx="104">
                  <c:v>4.13E-07</c:v>
                </c:pt>
                <c:pt idx="107">
                  <c:v>-7.667E-08</c:v>
                </c:pt>
                <c:pt idx="110">
                  <c:v>4.385E-07</c:v>
                </c:pt>
                <c:pt idx="113">
                  <c:v>9.592E-07</c:v>
                </c:pt>
                <c:pt idx="116">
                  <c:v>1.452E-06</c:v>
                </c:pt>
                <c:pt idx="119">
                  <c:v>8.064E-07</c:v>
                </c:pt>
                <c:pt idx="123">
                  <c:v>8.691E-07</c:v>
                </c:pt>
                <c:pt idx="126">
                  <c:v>5.349E-07</c:v>
                </c:pt>
                <c:pt idx="129">
                  <c:v>8.142E-07</c:v>
                </c:pt>
                <c:pt idx="132">
                  <c:v>7.079E-07</c:v>
                </c:pt>
                <c:pt idx="135">
                  <c:v>1.144E-06</c:v>
                </c:pt>
              </c:numCache>
            </c:numRef>
          </c:xVal>
          <c:yVal>
            <c:numRef>
              <c:f>Data!$AG$305:$AG$440</c:f>
              <c:numCache>
                <c:ptCount val="136"/>
                <c:pt idx="0">
                  <c:v>69.39357439288779</c:v>
                </c:pt>
                <c:pt idx="1">
                  <c:v>66.13600503928936</c:v>
                </c:pt>
                <c:pt idx="2">
                  <c:v>123.32879235176418</c:v>
                </c:pt>
                <c:pt idx="3">
                  <c:v>168.54396449952264</c:v>
                </c:pt>
                <c:pt idx="4">
                  <c:v>229.77000797341287</c:v>
                </c:pt>
                <c:pt idx="5">
                  <c:v>268.8925457038033</c:v>
                </c:pt>
                <c:pt idx="6">
                  <c:v>299.82133128408157</c:v>
                </c:pt>
                <c:pt idx="7">
                  <c:v>349.37975583763887</c:v>
                </c:pt>
                <c:pt idx="8">
                  <c:v>382.3018385569958</c:v>
                </c:pt>
                <c:pt idx="9">
                  <c:v>397.5407809686261</c:v>
                </c:pt>
                <c:pt idx="10">
                  <c:v>421.3015287133288</c:v>
                </c:pt>
                <c:pt idx="11">
                  <c:v>433.20744700134685</c:v>
                </c:pt>
                <c:pt idx="12">
                  <c:v>474.157821854349</c:v>
                </c:pt>
                <c:pt idx="13">
                  <c:v>499.8547365957319</c:v>
                </c:pt>
                <c:pt idx="14">
                  <c:v>520.4696768887811</c:v>
                </c:pt>
                <c:pt idx="15">
                  <c:v>556.6694288165925</c:v>
                </c:pt>
                <c:pt idx="16">
                  <c:v>578.2920620421025</c:v>
                </c:pt>
                <c:pt idx="17">
                  <c:v>596.4986864594489</c:v>
                </c:pt>
                <c:pt idx="18">
                  <c:v>619.9660128424578</c:v>
                </c:pt>
                <c:pt idx="19">
                  <c:v>656.603076067817</c:v>
                </c:pt>
                <c:pt idx="20">
                  <c:v>679.3644350735879</c:v>
                </c:pt>
                <c:pt idx="21">
                  <c:v>694.2806661895875</c:v>
                </c:pt>
                <c:pt idx="22">
                  <c:v>729.4837346370675</c:v>
                </c:pt>
                <c:pt idx="23">
                  <c:v>752.4460184175866</c:v>
                </c:pt>
                <c:pt idx="24">
                  <c:v>771.9253609518112</c:v>
                </c:pt>
                <c:pt idx="25">
                  <c:v>793.2277971897311</c:v>
                </c:pt>
                <c:pt idx="26">
                  <c:v>806.569624243622</c:v>
                </c:pt>
                <c:pt idx="27">
                  <c:v>845.829769407258</c:v>
                </c:pt>
                <c:pt idx="28">
                  <c:v>856.5693749850634</c:v>
                </c:pt>
                <c:pt idx="29">
                  <c:v>884.3778154199852</c:v>
                </c:pt>
                <c:pt idx="30">
                  <c:v>898.767077909547</c:v>
                </c:pt>
                <c:pt idx="31">
                  <c:v>926.7174292198315</c:v>
                </c:pt>
                <c:pt idx="32">
                  <c:v>942.0850771203359</c:v>
                </c:pt>
                <c:pt idx="33">
                  <c:v>959.294406585617</c:v>
                </c:pt>
                <c:pt idx="34">
                  <c:v>976.5394752021305</c:v>
                </c:pt>
                <c:pt idx="35">
                  <c:v>1002.9301373915057</c:v>
                </c:pt>
                <c:pt idx="36">
                  <c:v>1015.7005380198823</c:v>
                </c:pt>
                <c:pt idx="37">
                  <c:v>1031.2339022900915</c:v>
                </c:pt>
                <c:pt idx="38">
                  <c:v>1060.5522362601791</c:v>
                </c:pt>
                <c:pt idx="39">
                  <c:v>1073.411629262876</c:v>
                </c:pt>
                <c:pt idx="40">
                  <c:v>1084.4498381952244</c:v>
                </c:pt>
                <c:pt idx="41">
                  <c:v>1099.1903115784894</c:v>
                </c:pt>
                <c:pt idx="42">
                  <c:v>1127.824655027683</c:v>
                </c:pt>
                <c:pt idx="43">
                  <c:v>1146.3509639492854</c:v>
                </c:pt>
                <c:pt idx="44">
                  <c:v>1150.989006614543</c:v>
                </c:pt>
                <c:pt idx="45">
                  <c:v>1164.9186979350993</c:v>
                </c:pt>
                <c:pt idx="46">
                  <c:v>1192.8483774023448</c:v>
                </c:pt>
                <c:pt idx="47">
                  <c:v>1217.1303196521012</c:v>
                </c:pt>
                <c:pt idx="48">
                  <c:v>1239.6076167379806</c:v>
                </c:pt>
                <c:pt idx="49">
                  <c:v>1259.3252852981386</c:v>
                </c:pt>
                <c:pt idx="50">
                  <c:v>1277.2055138822739</c:v>
                </c:pt>
                <c:pt idx="51">
                  <c:v>1291.3487295846408</c:v>
                </c:pt>
                <c:pt idx="52">
                  <c:v>1303.6256984802899</c:v>
                </c:pt>
                <c:pt idx="53">
                  <c:v>1319.7076325707935</c:v>
                </c:pt>
                <c:pt idx="54">
                  <c:v>1336.7695784963907</c:v>
                </c:pt>
                <c:pt idx="55">
                  <c:v>1356.7195913883197</c:v>
                </c:pt>
                <c:pt idx="56">
                  <c:v>1357.6707885682845</c:v>
                </c:pt>
                <c:pt idx="57">
                  <c:v>1383.3943849813218</c:v>
                </c:pt>
                <c:pt idx="58">
                  <c:v>1406.3268928451462</c:v>
                </c:pt>
                <c:pt idx="59">
                  <c:v>1412.0699290065131</c:v>
                </c:pt>
                <c:pt idx="60">
                  <c:v>1444.689039362947</c:v>
                </c:pt>
                <c:pt idx="61">
                  <c:v>1460.0836584470371</c:v>
                </c:pt>
                <c:pt idx="62">
                  <c:v>1475.506870490306</c:v>
                </c:pt>
                <c:pt idx="63">
                  <c:v>1498.6955332904681</c:v>
                </c:pt>
                <c:pt idx="64">
                  <c:v>1525.83106988613</c:v>
                </c:pt>
                <c:pt idx="65">
                  <c:v>1561.8252922181468</c:v>
                </c:pt>
                <c:pt idx="66">
                  <c:v>1569.628383292828</c:v>
                </c:pt>
                <c:pt idx="67">
                  <c:v>1593.081747860002</c:v>
                </c:pt>
                <c:pt idx="68">
                  <c:v>1622.4919127340272</c:v>
                </c:pt>
                <c:pt idx="69">
                  <c:v>1648.0652507633417</c:v>
                </c:pt>
                <c:pt idx="70">
                  <c:v>1674.705802016444</c:v>
                </c:pt>
                <c:pt idx="71">
                  <c:v>1697.4672131875113</c:v>
                </c:pt>
                <c:pt idx="72">
                  <c:v>1716.317290107308</c:v>
                </c:pt>
                <c:pt idx="73">
                  <c:v>1738.197287218296</c:v>
                </c:pt>
                <c:pt idx="74">
                  <c:v>1764.1300133179025</c:v>
                </c:pt>
                <c:pt idx="75">
                  <c:v>1773.1256283463904</c:v>
                </c:pt>
                <c:pt idx="76">
                  <c:v>1800.1710909804256</c:v>
                </c:pt>
                <c:pt idx="77">
                  <c:v>1827.304926939944</c:v>
                </c:pt>
                <c:pt idx="78">
                  <c:v>1839.3929276751192</c:v>
                </c:pt>
                <c:pt idx="79">
                  <c:v>1842.4176793010843</c:v>
                </c:pt>
                <c:pt idx="80">
                  <c:v>1867.6668819579168</c:v>
                </c:pt>
                <c:pt idx="81">
                  <c:v>1887.9216669791463</c:v>
                </c:pt>
                <c:pt idx="82">
                  <c:v>1889.9498654070103</c:v>
                </c:pt>
                <c:pt idx="83">
                  <c:v>1919.4145469740406</c:v>
                </c:pt>
                <c:pt idx="84">
                  <c:v>1955.1151667609524</c:v>
                </c:pt>
                <c:pt idx="85">
                  <c:v>1963.2969041031793</c:v>
                </c:pt>
                <c:pt idx="86">
                  <c:v>1985.838336932483</c:v>
                </c:pt>
                <c:pt idx="87">
                  <c:v>2007.4123907367862</c:v>
                </c:pt>
                <c:pt idx="88">
                  <c:v>2028.0113504395686</c:v>
                </c:pt>
                <c:pt idx="89">
                  <c:v>2061.0763407955387</c:v>
                </c:pt>
                <c:pt idx="90">
                  <c:v>2093.234093980268</c:v>
                </c:pt>
                <c:pt idx="91">
                  <c:v>2095.313070362661</c:v>
                </c:pt>
                <c:pt idx="92">
                  <c:v>2124.473524034371</c:v>
                </c:pt>
                <c:pt idx="93">
                  <c:v>2143.2737489940373</c:v>
                </c:pt>
                <c:pt idx="94">
                  <c:v>2162.1166344440107</c:v>
                </c:pt>
                <c:pt idx="95">
                  <c:v>2202.037029138286</c:v>
                </c:pt>
                <c:pt idx="96">
                  <c:v>2219.9584748812713</c:v>
                </c:pt>
                <c:pt idx="97">
                  <c:v>2235.803699200559</c:v>
                </c:pt>
                <c:pt idx="98">
                  <c:v>2264.401519180252</c:v>
                </c:pt>
                <c:pt idx="99">
                  <c:v>2284.5851131093277</c:v>
                </c:pt>
                <c:pt idx="100">
                  <c:v>2306.9505208594974</c:v>
                </c:pt>
                <c:pt idx="101">
                  <c:v>2329.3763290897214</c:v>
                </c:pt>
                <c:pt idx="102">
                  <c:v>2357.225789010974</c:v>
                </c:pt>
                <c:pt idx="103">
                  <c:v>2376.561044457255</c:v>
                </c:pt>
                <c:pt idx="104">
                  <c:v>2399.1758916356475</c:v>
                </c:pt>
                <c:pt idx="105">
                  <c:v>2418.609187210508</c:v>
                </c:pt>
                <c:pt idx="106">
                  <c:v>2439.171569158436</c:v>
                </c:pt>
                <c:pt idx="107">
                  <c:v>2469.5671372374763</c:v>
                </c:pt>
                <c:pt idx="108">
                  <c:v>2496.8003748563033</c:v>
                </c:pt>
                <c:pt idx="109">
                  <c:v>2518.651453505314</c:v>
                </c:pt>
                <c:pt idx="110">
                  <c:v>2548.2419146761204</c:v>
                </c:pt>
                <c:pt idx="111">
                  <c:v>2572.4308665943763</c:v>
                </c:pt>
                <c:pt idx="112">
                  <c:v>2590.067193918261</c:v>
                </c:pt>
                <c:pt idx="113">
                  <c:v>2621.02118548414</c:v>
                </c:pt>
                <c:pt idx="114">
                  <c:v>2649.867862321801</c:v>
                </c:pt>
                <c:pt idx="115">
                  <c:v>2665.442295075096</c:v>
                </c:pt>
                <c:pt idx="116">
                  <c:v>2683.277488447421</c:v>
                </c:pt>
                <c:pt idx="117">
                  <c:v>2705.6254838292425</c:v>
                </c:pt>
                <c:pt idx="118">
                  <c:v>2721.304943502604</c:v>
                </c:pt>
                <c:pt idx="119">
                  <c:v>2747.1285015712347</c:v>
                </c:pt>
                <c:pt idx="120">
                  <c:v>2774.1607170919215</c:v>
                </c:pt>
                <c:pt idx="121">
                  <c:v>2785.4501639698037</c:v>
                </c:pt>
                <c:pt idx="122">
                  <c:v>2812.607622654941</c:v>
                </c:pt>
                <c:pt idx="123">
                  <c:v>2829.626247354867</c:v>
                </c:pt>
                <c:pt idx="124">
                  <c:v>2853.5110712197757</c:v>
                </c:pt>
                <c:pt idx="125">
                  <c:v>2879.7497084588813</c:v>
                </c:pt>
                <c:pt idx="126">
                  <c:v>2899.1969102558787</c:v>
                </c:pt>
                <c:pt idx="127">
                  <c:v>2917.5418568887335</c:v>
                </c:pt>
                <c:pt idx="128">
                  <c:v>2935.927420609484</c:v>
                </c:pt>
                <c:pt idx="129">
                  <c:v>2956.659954396928</c:v>
                </c:pt>
                <c:pt idx="130">
                  <c:v>2983.227077010244</c:v>
                </c:pt>
                <c:pt idx="131">
                  <c:v>3004.078189967112</c:v>
                </c:pt>
                <c:pt idx="132">
                  <c:v>3012.2011167752553</c:v>
                </c:pt>
                <c:pt idx="133">
                  <c:v>2994.8045642422057</c:v>
                </c:pt>
                <c:pt idx="134">
                  <c:v>3004.078189967112</c:v>
                </c:pt>
                <c:pt idx="135">
                  <c:v>3015.6848049980736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Data!$T$305:$T$440</c:f>
              <c:numCache>
                <c:ptCount val="136"/>
                <c:pt idx="2">
                  <c:v>9.323E-06</c:v>
                </c:pt>
                <c:pt idx="5">
                  <c:v>1.079E-05</c:v>
                </c:pt>
                <c:pt idx="9">
                  <c:v>1.273E-05</c:v>
                </c:pt>
                <c:pt idx="12">
                  <c:v>9.681E-06</c:v>
                </c:pt>
                <c:pt idx="15">
                  <c:v>9.01E-06</c:v>
                </c:pt>
                <c:pt idx="18">
                  <c:v>7.984E-06</c:v>
                </c:pt>
                <c:pt idx="21">
                  <c:v>6.804E-06</c:v>
                </c:pt>
                <c:pt idx="25">
                  <c:v>5.555E-06</c:v>
                </c:pt>
                <c:pt idx="28">
                  <c:v>6.196E-06</c:v>
                </c:pt>
                <c:pt idx="31">
                  <c:v>5.278E-06</c:v>
                </c:pt>
                <c:pt idx="34">
                  <c:v>4.508E-06</c:v>
                </c:pt>
                <c:pt idx="37">
                  <c:v>5.181E-06</c:v>
                </c:pt>
                <c:pt idx="40">
                  <c:v>5.89E-06</c:v>
                </c:pt>
                <c:pt idx="44">
                  <c:v>5.503E-06</c:v>
                </c:pt>
                <c:pt idx="47">
                  <c:v>4.642E-06</c:v>
                </c:pt>
                <c:pt idx="50">
                  <c:v>6.19E-06</c:v>
                </c:pt>
                <c:pt idx="53">
                  <c:v>8.557E-06</c:v>
                </c:pt>
                <c:pt idx="56">
                  <c:v>9.638E-06</c:v>
                </c:pt>
                <c:pt idx="59">
                  <c:v>9.535E-06</c:v>
                </c:pt>
                <c:pt idx="63">
                  <c:v>1.09E-05</c:v>
                </c:pt>
                <c:pt idx="66">
                  <c:v>1.096E-05</c:v>
                </c:pt>
                <c:pt idx="69">
                  <c:v>1.019E-05</c:v>
                </c:pt>
                <c:pt idx="72">
                  <c:v>9.004E-06</c:v>
                </c:pt>
                <c:pt idx="75">
                  <c:v>8.379E-06</c:v>
                </c:pt>
                <c:pt idx="78">
                  <c:v>7.919E-06</c:v>
                </c:pt>
                <c:pt idx="81">
                  <c:v>5.417E-06</c:v>
                </c:pt>
                <c:pt idx="85">
                  <c:v>1.928E-06</c:v>
                </c:pt>
                <c:pt idx="88">
                  <c:v>1.19E-06</c:v>
                </c:pt>
                <c:pt idx="91">
                  <c:v>2.269E-07</c:v>
                </c:pt>
                <c:pt idx="94">
                  <c:v>2.644E-07</c:v>
                </c:pt>
                <c:pt idx="97">
                  <c:v>7.218E-08</c:v>
                </c:pt>
                <c:pt idx="100">
                  <c:v>3.12E-07</c:v>
                </c:pt>
                <c:pt idx="104">
                  <c:v>7.007E-08</c:v>
                </c:pt>
                <c:pt idx="107">
                  <c:v>-3.315E-08</c:v>
                </c:pt>
                <c:pt idx="110">
                  <c:v>4.543E-07</c:v>
                </c:pt>
                <c:pt idx="113">
                  <c:v>3.068E-07</c:v>
                </c:pt>
                <c:pt idx="116">
                  <c:v>7.894E-07</c:v>
                </c:pt>
                <c:pt idx="119">
                  <c:v>6.778E-07</c:v>
                </c:pt>
                <c:pt idx="123">
                  <c:v>5.59E-07</c:v>
                </c:pt>
                <c:pt idx="126">
                  <c:v>3.641E-07</c:v>
                </c:pt>
                <c:pt idx="129">
                  <c:v>5.196E-07</c:v>
                </c:pt>
                <c:pt idx="132">
                  <c:v>7.33E-07</c:v>
                </c:pt>
                <c:pt idx="135">
                  <c:v>8.476E-07</c:v>
                </c:pt>
              </c:numCache>
            </c:numRef>
          </c:xVal>
          <c:yVal>
            <c:numRef>
              <c:f>Data!$AG$305:$AG$440</c:f>
              <c:numCache>
                <c:ptCount val="136"/>
                <c:pt idx="0">
                  <c:v>69.39357439288779</c:v>
                </c:pt>
                <c:pt idx="1">
                  <c:v>66.13600503928936</c:v>
                </c:pt>
                <c:pt idx="2">
                  <c:v>123.32879235176418</c:v>
                </c:pt>
                <c:pt idx="3">
                  <c:v>168.54396449952264</c:v>
                </c:pt>
                <c:pt idx="4">
                  <c:v>229.77000797341287</c:v>
                </c:pt>
                <c:pt idx="5">
                  <c:v>268.8925457038033</c:v>
                </c:pt>
                <c:pt idx="6">
                  <c:v>299.82133128408157</c:v>
                </c:pt>
                <c:pt idx="7">
                  <c:v>349.37975583763887</c:v>
                </c:pt>
                <c:pt idx="8">
                  <c:v>382.3018385569958</c:v>
                </c:pt>
                <c:pt idx="9">
                  <c:v>397.5407809686261</c:v>
                </c:pt>
                <c:pt idx="10">
                  <c:v>421.3015287133288</c:v>
                </c:pt>
                <c:pt idx="11">
                  <c:v>433.20744700134685</c:v>
                </c:pt>
                <c:pt idx="12">
                  <c:v>474.157821854349</c:v>
                </c:pt>
                <c:pt idx="13">
                  <c:v>499.8547365957319</c:v>
                </c:pt>
                <c:pt idx="14">
                  <c:v>520.4696768887811</c:v>
                </c:pt>
                <c:pt idx="15">
                  <c:v>556.6694288165925</c:v>
                </c:pt>
                <c:pt idx="16">
                  <c:v>578.2920620421025</c:v>
                </c:pt>
                <c:pt idx="17">
                  <c:v>596.4986864594489</c:v>
                </c:pt>
                <c:pt idx="18">
                  <c:v>619.9660128424578</c:v>
                </c:pt>
                <c:pt idx="19">
                  <c:v>656.603076067817</c:v>
                </c:pt>
                <c:pt idx="20">
                  <c:v>679.3644350735879</c:v>
                </c:pt>
                <c:pt idx="21">
                  <c:v>694.2806661895875</c:v>
                </c:pt>
                <c:pt idx="22">
                  <c:v>729.4837346370675</c:v>
                </c:pt>
                <c:pt idx="23">
                  <c:v>752.4460184175866</c:v>
                </c:pt>
                <c:pt idx="24">
                  <c:v>771.9253609518112</c:v>
                </c:pt>
                <c:pt idx="25">
                  <c:v>793.2277971897311</c:v>
                </c:pt>
                <c:pt idx="26">
                  <c:v>806.569624243622</c:v>
                </c:pt>
                <c:pt idx="27">
                  <c:v>845.829769407258</c:v>
                </c:pt>
                <c:pt idx="28">
                  <c:v>856.5693749850634</c:v>
                </c:pt>
                <c:pt idx="29">
                  <c:v>884.3778154199852</c:v>
                </c:pt>
                <c:pt idx="30">
                  <c:v>898.767077909547</c:v>
                </c:pt>
                <c:pt idx="31">
                  <c:v>926.7174292198315</c:v>
                </c:pt>
                <c:pt idx="32">
                  <c:v>942.0850771203359</c:v>
                </c:pt>
                <c:pt idx="33">
                  <c:v>959.294406585617</c:v>
                </c:pt>
                <c:pt idx="34">
                  <c:v>976.5394752021305</c:v>
                </c:pt>
                <c:pt idx="35">
                  <c:v>1002.9301373915057</c:v>
                </c:pt>
                <c:pt idx="36">
                  <c:v>1015.7005380198823</c:v>
                </c:pt>
                <c:pt idx="37">
                  <c:v>1031.2339022900915</c:v>
                </c:pt>
                <c:pt idx="38">
                  <c:v>1060.5522362601791</c:v>
                </c:pt>
                <c:pt idx="39">
                  <c:v>1073.411629262876</c:v>
                </c:pt>
                <c:pt idx="40">
                  <c:v>1084.4498381952244</c:v>
                </c:pt>
                <c:pt idx="41">
                  <c:v>1099.1903115784894</c:v>
                </c:pt>
                <c:pt idx="42">
                  <c:v>1127.824655027683</c:v>
                </c:pt>
                <c:pt idx="43">
                  <c:v>1146.3509639492854</c:v>
                </c:pt>
                <c:pt idx="44">
                  <c:v>1150.989006614543</c:v>
                </c:pt>
                <c:pt idx="45">
                  <c:v>1164.9186979350993</c:v>
                </c:pt>
                <c:pt idx="46">
                  <c:v>1192.8483774023448</c:v>
                </c:pt>
                <c:pt idx="47">
                  <c:v>1217.1303196521012</c:v>
                </c:pt>
                <c:pt idx="48">
                  <c:v>1239.6076167379806</c:v>
                </c:pt>
                <c:pt idx="49">
                  <c:v>1259.3252852981386</c:v>
                </c:pt>
                <c:pt idx="50">
                  <c:v>1277.2055138822739</c:v>
                </c:pt>
                <c:pt idx="51">
                  <c:v>1291.3487295846408</c:v>
                </c:pt>
                <c:pt idx="52">
                  <c:v>1303.6256984802899</c:v>
                </c:pt>
                <c:pt idx="53">
                  <c:v>1319.7076325707935</c:v>
                </c:pt>
                <c:pt idx="54">
                  <c:v>1336.7695784963907</c:v>
                </c:pt>
                <c:pt idx="55">
                  <c:v>1356.7195913883197</c:v>
                </c:pt>
                <c:pt idx="56">
                  <c:v>1357.6707885682845</c:v>
                </c:pt>
                <c:pt idx="57">
                  <c:v>1383.3943849813218</c:v>
                </c:pt>
                <c:pt idx="58">
                  <c:v>1406.3268928451462</c:v>
                </c:pt>
                <c:pt idx="59">
                  <c:v>1412.0699290065131</c:v>
                </c:pt>
                <c:pt idx="60">
                  <c:v>1444.689039362947</c:v>
                </c:pt>
                <c:pt idx="61">
                  <c:v>1460.0836584470371</c:v>
                </c:pt>
                <c:pt idx="62">
                  <c:v>1475.506870490306</c:v>
                </c:pt>
                <c:pt idx="63">
                  <c:v>1498.6955332904681</c:v>
                </c:pt>
                <c:pt idx="64">
                  <c:v>1525.83106988613</c:v>
                </c:pt>
                <c:pt idx="65">
                  <c:v>1561.8252922181468</c:v>
                </c:pt>
                <c:pt idx="66">
                  <c:v>1569.628383292828</c:v>
                </c:pt>
                <c:pt idx="67">
                  <c:v>1593.081747860002</c:v>
                </c:pt>
                <c:pt idx="68">
                  <c:v>1622.4919127340272</c:v>
                </c:pt>
                <c:pt idx="69">
                  <c:v>1648.0652507633417</c:v>
                </c:pt>
                <c:pt idx="70">
                  <c:v>1674.705802016444</c:v>
                </c:pt>
                <c:pt idx="71">
                  <c:v>1697.4672131875113</c:v>
                </c:pt>
                <c:pt idx="72">
                  <c:v>1716.317290107308</c:v>
                </c:pt>
                <c:pt idx="73">
                  <c:v>1738.197287218296</c:v>
                </c:pt>
                <c:pt idx="74">
                  <c:v>1764.1300133179025</c:v>
                </c:pt>
                <c:pt idx="75">
                  <c:v>1773.1256283463904</c:v>
                </c:pt>
                <c:pt idx="76">
                  <c:v>1800.1710909804256</c:v>
                </c:pt>
                <c:pt idx="77">
                  <c:v>1827.304926939944</c:v>
                </c:pt>
                <c:pt idx="78">
                  <c:v>1839.3929276751192</c:v>
                </c:pt>
                <c:pt idx="79">
                  <c:v>1842.4176793010843</c:v>
                </c:pt>
                <c:pt idx="80">
                  <c:v>1867.6668819579168</c:v>
                </c:pt>
                <c:pt idx="81">
                  <c:v>1887.9216669791463</c:v>
                </c:pt>
                <c:pt idx="82">
                  <c:v>1889.9498654070103</c:v>
                </c:pt>
                <c:pt idx="83">
                  <c:v>1919.4145469740406</c:v>
                </c:pt>
                <c:pt idx="84">
                  <c:v>1955.1151667609524</c:v>
                </c:pt>
                <c:pt idx="85">
                  <c:v>1963.2969041031793</c:v>
                </c:pt>
                <c:pt idx="86">
                  <c:v>1985.838336932483</c:v>
                </c:pt>
                <c:pt idx="87">
                  <c:v>2007.4123907367862</c:v>
                </c:pt>
                <c:pt idx="88">
                  <c:v>2028.0113504395686</c:v>
                </c:pt>
                <c:pt idx="89">
                  <c:v>2061.0763407955387</c:v>
                </c:pt>
                <c:pt idx="90">
                  <c:v>2093.234093980268</c:v>
                </c:pt>
                <c:pt idx="91">
                  <c:v>2095.313070362661</c:v>
                </c:pt>
                <c:pt idx="92">
                  <c:v>2124.473524034371</c:v>
                </c:pt>
                <c:pt idx="93">
                  <c:v>2143.2737489940373</c:v>
                </c:pt>
                <c:pt idx="94">
                  <c:v>2162.1166344440107</c:v>
                </c:pt>
                <c:pt idx="95">
                  <c:v>2202.037029138286</c:v>
                </c:pt>
                <c:pt idx="96">
                  <c:v>2219.9584748812713</c:v>
                </c:pt>
                <c:pt idx="97">
                  <c:v>2235.803699200559</c:v>
                </c:pt>
                <c:pt idx="98">
                  <c:v>2264.401519180252</c:v>
                </c:pt>
                <c:pt idx="99">
                  <c:v>2284.5851131093277</c:v>
                </c:pt>
                <c:pt idx="100">
                  <c:v>2306.9505208594974</c:v>
                </c:pt>
                <c:pt idx="101">
                  <c:v>2329.3763290897214</c:v>
                </c:pt>
                <c:pt idx="102">
                  <c:v>2357.225789010974</c:v>
                </c:pt>
                <c:pt idx="103">
                  <c:v>2376.561044457255</c:v>
                </c:pt>
                <c:pt idx="104">
                  <c:v>2399.1758916356475</c:v>
                </c:pt>
                <c:pt idx="105">
                  <c:v>2418.609187210508</c:v>
                </c:pt>
                <c:pt idx="106">
                  <c:v>2439.171569158436</c:v>
                </c:pt>
                <c:pt idx="107">
                  <c:v>2469.5671372374763</c:v>
                </c:pt>
                <c:pt idx="108">
                  <c:v>2496.8003748563033</c:v>
                </c:pt>
                <c:pt idx="109">
                  <c:v>2518.651453505314</c:v>
                </c:pt>
                <c:pt idx="110">
                  <c:v>2548.2419146761204</c:v>
                </c:pt>
                <c:pt idx="111">
                  <c:v>2572.4308665943763</c:v>
                </c:pt>
                <c:pt idx="112">
                  <c:v>2590.067193918261</c:v>
                </c:pt>
                <c:pt idx="113">
                  <c:v>2621.02118548414</c:v>
                </c:pt>
                <c:pt idx="114">
                  <c:v>2649.867862321801</c:v>
                </c:pt>
                <c:pt idx="115">
                  <c:v>2665.442295075096</c:v>
                </c:pt>
                <c:pt idx="116">
                  <c:v>2683.277488447421</c:v>
                </c:pt>
                <c:pt idx="117">
                  <c:v>2705.6254838292425</c:v>
                </c:pt>
                <c:pt idx="118">
                  <c:v>2721.304943502604</c:v>
                </c:pt>
                <c:pt idx="119">
                  <c:v>2747.1285015712347</c:v>
                </c:pt>
                <c:pt idx="120">
                  <c:v>2774.1607170919215</c:v>
                </c:pt>
                <c:pt idx="121">
                  <c:v>2785.4501639698037</c:v>
                </c:pt>
                <c:pt idx="122">
                  <c:v>2812.607622654941</c:v>
                </c:pt>
                <c:pt idx="123">
                  <c:v>2829.626247354867</c:v>
                </c:pt>
                <c:pt idx="124">
                  <c:v>2853.5110712197757</c:v>
                </c:pt>
                <c:pt idx="125">
                  <c:v>2879.7497084588813</c:v>
                </c:pt>
                <c:pt idx="126">
                  <c:v>2899.1969102558787</c:v>
                </c:pt>
                <c:pt idx="127">
                  <c:v>2917.5418568887335</c:v>
                </c:pt>
                <c:pt idx="128">
                  <c:v>2935.927420609484</c:v>
                </c:pt>
                <c:pt idx="129">
                  <c:v>2956.659954396928</c:v>
                </c:pt>
                <c:pt idx="130">
                  <c:v>2983.227077010244</c:v>
                </c:pt>
                <c:pt idx="131">
                  <c:v>3004.078189967112</c:v>
                </c:pt>
                <c:pt idx="132">
                  <c:v>3012.2011167752553</c:v>
                </c:pt>
                <c:pt idx="133">
                  <c:v>2994.8045642422057</c:v>
                </c:pt>
                <c:pt idx="134">
                  <c:v>3004.078189967112</c:v>
                </c:pt>
                <c:pt idx="135">
                  <c:v>3015.6848049980736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Data!$U$305:$U$440</c:f>
              <c:numCache>
                <c:ptCount val="136"/>
                <c:pt idx="2">
                  <c:v>7.948E-06</c:v>
                </c:pt>
                <c:pt idx="5">
                  <c:v>8.743E-06</c:v>
                </c:pt>
                <c:pt idx="9">
                  <c:v>1.003E-05</c:v>
                </c:pt>
                <c:pt idx="12">
                  <c:v>7.669E-06</c:v>
                </c:pt>
                <c:pt idx="15">
                  <c:v>6.981E-06</c:v>
                </c:pt>
                <c:pt idx="18">
                  <c:v>6.367E-06</c:v>
                </c:pt>
                <c:pt idx="21">
                  <c:v>4.973E-06</c:v>
                </c:pt>
                <c:pt idx="25">
                  <c:v>4.092E-06</c:v>
                </c:pt>
                <c:pt idx="28">
                  <c:v>4.887E-06</c:v>
                </c:pt>
                <c:pt idx="31">
                  <c:v>3.876E-06</c:v>
                </c:pt>
                <c:pt idx="34">
                  <c:v>3.588E-06</c:v>
                </c:pt>
                <c:pt idx="37">
                  <c:v>4.248E-06</c:v>
                </c:pt>
                <c:pt idx="40">
                  <c:v>4.615E-06</c:v>
                </c:pt>
                <c:pt idx="44">
                  <c:v>3.656E-06</c:v>
                </c:pt>
                <c:pt idx="47">
                  <c:v>3.361E-06</c:v>
                </c:pt>
                <c:pt idx="50">
                  <c:v>4.089E-06</c:v>
                </c:pt>
                <c:pt idx="53">
                  <c:v>5.109E-06</c:v>
                </c:pt>
                <c:pt idx="56">
                  <c:v>5.651E-06</c:v>
                </c:pt>
                <c:pt idx="59">
                  <c:v>5.692E-06</c:v>
                </c:pt>
                <c:pt idx="63">
                  <c:v>5.93E-06</c:v>
                </c:pt>
                <c:pt idx="66">
                  <c:v>6.076E-06</c:v>
                </c:pt>
                <c:pt idx="69">
                  <c:v>5.991E-06</c:v>
                </c:pt>
                <c:pt idx="72">
                  <c:v>5.549E-06</c:v>
                </c:pt>
                <c:pt idx="75">
                  <c:v>4.83E-06</c:v>
                </c:pt>
                <c:pt idx="78">
                  <c:v>5.175E-06</c:v>
                </c:pt>
                <c:pt idx="81">
                  <c:v>2.932E-06</c:v>
                </c:pt>
                <c:pt idx="85">
                  <c:v>1.645E-06</c:v>
                </c:pt>
                <c:pt idx="88">
                  <c:v>9.878E-07</c:v>
                </c:pt>
                <c:pt idx="91">
                  <c:v>5.82E-09</c:v>
                </c:pt>
                <c:pt idx="94">
                  <c:v>5.303E-07</c:v>
                </c:pt>
                <c:pt idx="97">
                  <c:v>6.402E-07</c:v>
                </c:pt>
                <c:pt idx="100">
                  <c:v>-2.107E-08</c:v>
                </c:pt>
                <c:pt idx="104">
                  <c:v>1.187E-07</c:v>
                </c:pt>
                <c:pt idx="107">
                  <c:v>1.972E-07</c:v>
                </c:pt>
                <c:pt idx="110">
                  <c:v>1.561E-07</c:v>
                </c:pt>
                <c:pt idx="113">
                  <c:v>2.052E-07</c:v>
                </c:pt>
                <c:pt idx="116">
                  <c:v>4.881E-07</c:v>
                </c:pt>
                <c:pt idx="119">
                  <c:v>5.529E-07</c:v>
                </c:pt>
                <c:pt idx="123">
                  <c:v>3.828E-07</c:v>
                </c:pt>
                <c:pt idx="126">
                  <c:v>6.377E-07</c:v>
                </c:pt>
                <c:pt idx="129">
                  <c:v>2.331E-07</c:v>
                </c:pt>
                <c:pt idx="132">
                  <c:v>3.496E-07</c:v>
                </c:pt>
                <c:pt idx="135">
                  <c:v>6.112E-07</c:v>
                </c:pt>
              </c:numCache>
            </c:numRef>
          </c:xVal>
          <c:yVal>
            <c:numRef>
              <c:f>Data!$AG$305:$AG$440</c:f>
              <c:numCache>
                <c:ptCount val="136"/>
                <c:pt idx="0">
                  <c:v>69.39357439288779</c:v>
                </c:pt>
                <c:pt idx="1">
                  <c:v>66.13600503928936</c:v>
                </c:pt>
                <c:pt idx="2">
                  <c:v>123.32879235176418</c:v>
                </c:pt>
                <c:pt idx="3">
                  <c:v>168.54396449952264</c:v>
                </c:pt>
                <c:pt idx="4">
                  <c:v>229.77000797341287</c:v>
                </c:pt>
                <c:pt idx="5">
                  <c:v>268.8925457038033</c:v>
                </c:pt>
                <c:pt idx="6">
                  <c:v>299.82133128408157</c:v>
                </c:pt>
                <c:pt idx="7">
                  <c:v>349.37975583763887</c:v>
                </c:pt>
                <c:pt idx="8">
                  <c:v>382.3018385569958</c:v>
                </c:pt>
                <c:pt idx="9">
                  <c:v>397.5407809686261</c:v>
                </c:pt>
                <c:pt idx="10">
                  <c:v>421.3015287133288</c:v>
                </c:pt>
                <c:pt idx="11">
                  <c:v>433.20744700134685</c:v>
                </c:pt>
                <c:pt idx="12">
                  <c:v>474.157821854349</c:v>
                </c:pt>
                <c:pt idx="13">
                  <c:v>499.8547365957319</c:v>
                </c:pt>
                <c:pt idx="14">
                  <c:v>520.4696768887811</c:v>
                </c:pt>
                <c:pt idx="15">
                  <c:v>556.6694288165925</c:v>
                </c:pt>
                <c:pt idx="16">
                  <c:v>578.2920620421025</c:v>
                </c:pt>
                <c:pt idx="17">
                  <c:v>596.4986864594489</c:v>
                </c:pt>
                <c:pt idx="18">
                  <c:v>619.9660128424578</c:v>
                </c:pt>
                <c:pt idx="19">
                  <c:v>656.603076067817</c:v>
                </c:pt>
                <c:pt idx="20">
                  <c:v>679.3644350735879</c:v>
                </c:pt>
                <c:pt idx="21">
                  <c:v>694.2806661895875</c:v>
                </c:pt>
                <c:pt idx="22">
                  <c:v>729.4837346370675</c:v>
                </c:pt>
                <c:pt idx="23">
                  <c:v>752.4460184175866</c:v>
                </c:pt>
                <c:pt idx="24">
                  <c:v>771.9253609518112</c:v>
                </c:pt>
                <c:pt idx="25">
                  <c:v>793.2277971897311</c:v>
                </c:pt>
                <c:pt idx="26">
                  <c:v>806.569624243622</c:v>
                </c:pt>
                <c:pt idx="27">
                  <c:v>845.829769407258</c:v>
                </c:pt>
                <c:pt idx="28">
                  <c:v>856.5693749850634</c:v>
                </c:pt>
                <c:pt idx="29">
                  <c:v>884.3778154199852</c:v>
                </c:pt>
                <c:pt idx="30">
                  <c:v>898.767077909547</c:v>
                </c:pt>
                <c:pt idx="31">
                  <c:v>926.7174292198315</c:v>
                </c:pt>
                <c:pt idx="32">
                  <c:v>942.0850771203359</c:v>
                </c:pt>
                <c:pt idx="33">
                  <c:v>959.294406585617</c:v>
                </c:pt>
                <c:pt idx="34">
                  <c:v>976.5394752021305</c:v>
                </c:pt>
                <c:pt idx="35">
                  <c:v>1002.9301373915057</c:v>
                </c:pt>
                <c:pt idx="36">
                  <c:v>1015.7005380198823</c:v>
                </c:pt>
                <c:pt idx="37">
                  <c:v>1031.2339022900915</c:v>
                </c:pt>
                <c:pt idx="38">
                  <c:v>1060.5522362601791</c:v>
                </c:pt>
                <c:pt idx="39">
                  <c:v>1073.411629262876</c:v>
                </c:pt>
                <c:pt idx="40">
                  <c:v>1084.4498381952244</c:v>
                </c:pt>
                <c:pt idx="41">
                  <c:v>1099.1903115784894</c:v>
                </c:pt>
                <c:pt idx="42">
                  <c:v>1127.824655027683</c:v>
                </c:pt>
                <c:pt idx="43">
                  <c:v>1146.3509639492854</c:v>
                </c:pt>
                <c:pt idx="44">
                  <c:v>1150.989006614543</c:v>
                </c:pt>
                <c:pt idx="45">
                  <c:v>1164.9186979350993</c:v>
                </c:pt>
                <c:pt idx="46">
                  <c:v>1192.8483774023448</c:v>
                </c:pt>
                <c:pt idx="47">
                  <c:v>1217.1303196521012</c:v>
                </c:pt>
                <c:pt idx="48">
                  <c:v>1239.6076167379806</c:v>
                </c:pt>
                <c:pt idx="49">
                  <c:v>1259.3252852981386</c:v>
                </c:pt>
                <c:pt idx="50">
                  <c:v>1277.2055138822739</c:v>
                </c:pt>
                <c:pt idx="51">
                  <c:v>1291.3487295846408</c:v>
                </c:pt>
                <c:pt idx="52">
                  <c:v>1303.6256984802899</c:v>
                </c:pt>
                <c:pt idx="53">
                  <c:v>1319.7076325707935</c:v>
                </c:pt>
                <c:pt idx="54">
                  <c:v>1336.7695784963907</c:v>
                </c:pt>
                <c:pt idx="55">
                  <c:v>1356.7195913883197</c:v>
                </c:pt>
                <c:pt idx="56">
                  <c:v>1357.6707885682845</c:v>
                </c:pt>
                <c:pt idx="57">
                  <c:v>1383.3943849813218</c:v>
                </c:pt>
                <c:pt idx="58">
                  <c:v>1406.3268928451462</c:v>
                </c:pt>
                <c:pt idx="59">
                  <c:v>1412.0699290065131</c:v>
                </c:pt>
                <c:pt idx="60">
                  <c:v>1444.689039362947</c:v>
                </c:pt>
                <c:pt idx="61">
                  <c:v>1460.0836584470371</c:v>
                </c:pt>
                <c:pt idx="62">
                  <c:v>1475.506870490306</c:v>
                </c:pt>
                <c:pt idx="63">
                  <c:v>1498.6955332904681</c:v>
                </c:pt>
                <c:pt idx="64">
                  <c:v>1525.83106988613</c:v>
                </c:pt>
                <c:pt idx="65">
                  <c:v>1561.8252922181468</c:v>
                </c:pt>
                <c:pt idx="66">
                  <c:v>1569.628383292828</c:v>
                </c:pt>
                <c:pt idx="67">
                  <c:v>1593.081747860002</c:v>
                </c:pt>
                <c:pt idx="68">
                  <c:v>1622.4919127340272</c:v>
                </c:pt>
                <c:pt idx="69">
                  <c:v>1648.0652507633417</c:v>
                </c:pt>
                <c:pt idx="70">
                  <c:v>1674.705802016444</c:v>
                </c:pt>
                <c:pt idx="71">
                  <c:v>1697.4672131875113</c:v>
                </c:pt>
                <c:pt idx="72">
                  <c:v>1716.317290107308</c:v>
                </c:pt>
                <c:pt idx="73">
                  <c:v>1738.197287218296</c:v>
                </c:pt>
                <c:pt idx="74">
                  <c:v>1764.1300133179025</c:v>
                </c:pt>
                <c:pt idx="75">
                  <c:v>1773.1256283463904</c:v>
                </c:pt>
                <c:pt idx="76">
                  <c:v>1800.1710909804256</c:v>
                </c:pt>
                <c:pt idx="77">
                  <c:v>1827.304926939944</c:v>
                </c:pt>
                <c:pt idx="78">
                  <c:v>1839.3929276751192</c:v>
                </c:pt>
                <c:pt idx="79">
                  <c:v>1842.4176793010843</c:v>
                </c:pt>
                <c:pt idx="80">
                  <c:v>1867.6668819579168</c:v>
                </c:pt>
                <c:pt idx="81">
                  <c:v>1887.9216669791463</c:v>
                </c:pt>
                <c:pt idx="82">
                  <c:v>1889.9498654070103</c:v>
                </c:pt>
                <c:pt idx="83">
                  <c:v>1919.4145469740406</c:v>
                </c:pt>
                <c:pt idx="84">
                  <c:v>1955.1151667609524</c:v>
                </c:pt>
                <c:pt idx="85">
                  <c:v>1963.2969041031793</c:v>
                </c:pt>
                <c:pt idx="86">
                  <c:v>1985.838336932483</c:v>
                </c:pt>
                <c:pt idx="87">
                  <c:v>2007.4123907367862</c:v>
                </c:pt>
                <c:pt idx="88">
                  <c:v>2028.0113504395686</c:v>
                </c:pt>
                <c:pt idx="89">
                  <c:v>2061.0763407955387</c:v>
                </c:pt>
                <c:pt idx="90">
                  <c:v>2093.234093980268</c:v>
                </c:pt>
                <c:pt idx="91">
                  <c:v>2095.313070362661</c:v>
                </c:pt>
                <c:pt idx="92">
                  <c:v>2124.473524034371</c:v>
                </c:pt>
                <c:pt idx="93">
                  <c:v>2143.2737489940373</c:v>
                </c:pt>
                <c:pt idx="94">
                  <c:v>2162.1166344440107</c:v>
                </c:pt>
                <c:pt idx="95">
                  <c:v>2202.037029138286</c:v>
                </c:pt>
                <c:pt idx="96">
                  <c:v>2219.9584748812713</c:v>
                </c:pt>
                <c:pt idx="97">
                  <c:v>2235.803699200559</c:v>
                </c:pt>
                <c:pt idx="98">
                  <c:v>2264.401519180252</c:v>
                </c:pt>
                <c:pt idx="99">
                  <c:v>2284.5851131093277</c:v>
                </c:pt>
                <c:pt idx="100">
                  <c:v>2306.9505208594974</c:v>
                </c:pt>
                <c:pt idx="101">
                  <c:v>2329.3763290897214</c:v>
                </c:pt>
                <c:pt idx="102">
                  <c:v>2357.225789010974</c:v>
                </c:pt>
                <c:pt idx="103">
                  <c:v>2376.561044457255</c:v>
                </c:pt>
                <c:pt idx="104">
                  <c:v>2399.1758916356475</c:v>
                </c:pt>
                <c:pt idx="105">
                  <c:v>2418.609187210508</c:v>
                </c:pt>
                <c:pt idx="106">
                  <c:v>2439.171569158436</c:v>
                </c:pt>
                <c:pt idx="107">
                  <c:v>2469.5671372374763</c:v>
                </c:pt>
                <c:pt idx="108">
                  <c:v>2496.8003748563033</c:v>
                </c:pt>
                <c:pt idx="109">
                  <c:v>2518.651453505314</c:v>
                </c:pt>
                <c:pt idx="110">
                  <c:v>2548.2419146761204</c:v>
                </c:pt>
                <c:pt idx="111">
                  <c:v>2572.4308665943763</c:v>
                </c:pt>
                <c:pt idx="112">
                  <c:v>2590.067193918261</c:v>
                </c:pt>
                <c:pt idx="113">
                  <c:v>2621.02118548414</c:v>
                </c:pt>
                <c:pt idx="114">
                  <c:v>2649.867862321801</c:v>
                </c:pt>
                <c:pt idx="115">
                  <c:v>2665.442295075096</c:v>
                </c:pt>
                <c:pt idx="116">
                  <c:v>2683.277488447421</c:v>
                </c:pt>
                <c:pt idx="117">
                  <c:v>2705.6254838292425</c:v>
                </c:pt>
                <c:pt idx="118">
                  <c:v>2721.304943502604</c:v>
                </c:pt>
                <c:pt idx="119">
                  <c:v>2747.1285015712347</c:v>
                </c:pt>
                <c:pt idx="120">
                  <c:v>2774.1607170919215</c:v>
                </c:pt>
                <c:pt idx="121">
                  <c:v>2785.4501639698037</c:v>
                </c:pt>
                <c:pt idx="122">
                  <c:v>2812.607622654941</c:v>
                </c:pt>
                <c:pt idx="123">
                  <c:v>2829.626247354867</c:v>
                </c:pt>
                <c:pt idx="124">
                  <c:v>2853.5110712197757</c:v>
                </c:pt>
                <c:pt idx="125">
                  <c:v>2879.7497084588813</c:v>
                </c:pt>
                <c:pt idx="126">
                  <c:v>2899.1969102558787</c:v>
                </c:pt>
                <c:pt idx="127">
                  <c:v>2917.5418568887335</c:v>
                </c:pt>
                <c:pt idx="128">
                  <c:v>2935.927420609484</c:v>
                </c:pt>
                <c:pt idx="129">
                  <c:v>2956.659954396928</c:v>
                </c:pt>
                <c:pt idx="130">
                  <c:v>2983.227077010244</c:v>
                </c:pt>
                <c:pt idx="131">
                  <c:v>3004.078189967112</c:v>
                </c:pt>
                <c:pt idx="132">
                  <c:v>3012.2011167752553</c:v>
                </c:pt>
                <c:pt idx="133">
                  <c:v>2994.8045642422057</c:v>
                </c:pt>
                <c:pt idx="134">
                  <c:v>3004.078189967112</c:v>
                </c:pt>
                <c:pt idx="135">
                  <c:v>3015.6848049980736</c:v>
                </c:pt>
              </c:numCache>
            </c:numRef>
          </c:yVal>
          <c:smooth val="0"/>
        </c:ser>
        <c:axId val="22926421"/>
        <c:axId val="5011198"/>
      </c:scatterChart>
      <c:valAx>
        <c:axId val="2292642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011198"/>
        <c:crosses val="autoZero"/>
        <c:crossBetween val="midCat"/>
        <c:dispUnits/>
        <c:majorUnit val="1E-05"/>
      </c:valAx>
      <c:valAx>
        <c:axId val="501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926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1358-1438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Data!$O$581:$O$819</c:f>
              <c:numCache>
                <c:ptCount val="239"/>
                <c:pt idx="0">
                  <c:v>6.8</c:v>
                </c:pt>
                <c:pt idx="1">
                  <c:v>7</c:v>
                </c:pt>
                <c:pt idx="2">
                  <c:v>6.8</c:v>
                </c:pt>
                <c:pt idx="3">
                  <c:v>6.9</c:v>
                </c:pt>
                <c:pt idx="4">
                  <c:v>7.1</c:v>
                </c:pt>
                <c:pt idx="5">
                  <c:v>7.2</c:v>
                </c:pt>
                <c:pt idx="6">
                  <c:v>7.2</c:v>
                </c:pt>
                <c:pt idx="7">
                  <c:v>7.2</c:v>
                </c:pt>
                <c:pt idx="8">
                  <c:v>7.2</c:v>
                </c:pt>
                <c:pt idx="9">
                  <c:v>7.2</c:v>
                </c:pt>
                <c:pt idx="10">
                  <c:v>7.3</c:v>
                </c:pt>
                <c:pt idx="11">
                  <c:v>7.3</c:v>
                </c:pt>
                <c:pt idx="12">
                  <c:v>7.1</c:v>
                </c:pt>
                <c:pt idx="13">
                  <c:v>7.2</c:v>
                </c:pt>
                <c:pt idx="14">
                  <c:v>7.4</c:v>
                </c:pt>
                <c:pt idx="15">
                  <c:v>7.5</c:v>
                </c:pt>
                <c:pt idx="16">
                  <c:v>7.6</c:v>
                </c:pt>
                <c:pt idx="17">
                  <c:v>7.7</c:v>
                </c:pt>
                <c:pt idx="18">
                  <c:v>7.7</c:v>
                </c:pt>
                <c:pt idx="19">
                  <c:v>7.6</c:v>
                </c:pt>
                <c:pt idx="20">
                  <c:v>7.7</c:v>
                </c:pt>
                <c:pt idx="21">
                  <c:v>7.8</c:v>
                </c:pt>
                <c:pt idx="22">
                  <c:v>7.8</c:v>
                </c:pt>
                <c:pt idx="23">
                  <c:v>7.9</c:v>
                </c:pt>
                <c:pt idx="24">
                  <c:v>7.9</c:v>
                </c:pt>
                <c:pt idx="25">
                  <c:v>7.9</c:v>
                </c:pt>
                <c:pt idx="26">
                  <c:v>7.9</c:v>
                </c:pt>
                <c:pt idx="27">
                  <c:v>8</c:v>
                </c:pt>
                <c:pt idx="28">
                  <c:v>8.1</c:v>
                </c:pt>
                <c:pt idx="29">
                  <c:v>7.9</c:v>
                </c:pt>
                <c:pt idx="30">
                  <c:v>8.2</c:v>
                </c:pt>
                <c:pt idx="31">
                  <c:v>8.1</c:v>
                </c:pt>
                <c:pt idx="32">
                  <c:v>8.1</c:v>
                </c:pt>
                <c:pt idx="33">
                  <c:v>8.5</c:v>
                </c:pt>
                <c:pt idx="34">
                  <c:v>8.3</c:v>
                </c:pt>
                <c:pt idx="35">
                  <c:v>8.3</c:v>
                </c:pt>
                <c:pt idx="36">
                  <c:v>8</c:v>
                </c:pt>
                <c:pt idx="37">
                  <c:v>8</c:v>
                </c:pt>
                <c:pt idx="38">
                  <c:v>8.2</c:v>
                </c:pt>
                <c:pt idx="39">
                  <c:v>8.3</c:v>
                </c:pt>
                <c:pt idx="40">
                  <c:v>8.5</c:v>
                </c:pt>
                <c:pt idx="41">
                  <c:v>8.5</c:v>
                </c:pt>
                <c:pt idx="42">
                  <c:v>8.3</c:v>
                </c:pt>
                <c:pt idx="43">
                  <c:v>8.5</c:v>
                </c:pt>
                <c:pt idx="44">
                  <c:v>8.6</c:v>
                </c:pt>
                <c:pt idx="45">
                  <c:v>8.6</c:v>
                </c:pt>
                <c:pt idx="46">
                  <c:v>8.7</c:v>
                </c:pt>
                <c:pt idx="47">
                  <c:v>8.6</c:v>
                </c:pt>
                <c:pt idx="48">
                  <c:v>8.8</c:v>
                </c:pt>
                <c:pt idx="49">
                  <c:v>8.6</c:v>
                </c:pt>
                <c:pt idx="50">
                  <c:v>8.4</c:v>
                </c:pt>
                <c:pt idx="51">
                  <c:v>8.5</c:v>
                </c:pt>
                <c:pt idx="52">
                  <c:v>8.8</c:v>
                </c:pt>
                <c:pt idx="53">
                  <c:v>8.7</c:v>
                </c:pt>
                <c:pt idx="54">
                  <c:v>8.6</c:v>
                </c:pt>
                <c:pt idx="55">
                  <c:v>8.7</c:v>
                </c:pt>
                <c:pt idx="56">
                  <c:v>9.1</c:v>
                </c:pt>
                <c:pt idx="57">
                  <c:v>9</c:v>
                </c:pt>
                <c:pt idx="58">
                  <c:v>8.9</c:v>
                </c:pt>
                <c:pt idx="59">
                  <c:v>9.3</c:v>
                </c:pt>
                <c:pt idx="60">
                  <c:v>9.2</c:v>
                </c:pt>
                <c:pt idx="61">
                  <c:v>9</c:v>
                </c:pt>
                <c:pt idx="62">
                  <c:v>9.1</c:v>
                </c:pt>
                <c:pt idx="63">
                  <c:v>9.2</c:v>
                </c:pt>
                <c:pt idx="64">
                  <c:v>9.5</c:v>
                </c:pt>
                <c:pt idx="65">
                  <c:v>9.7</c:v>
                </c:pt>
                <c:pt idx="66">
                  <c:v>9.7</c:v>
                </c:pt>
                <c:pt idx="67">
                  <c:v>9.8</c:v>
                </c:pt>
                <c:pt idx="68">
                  <c:v>9.9</c:v>
                </c:pt>
                <c:pt idx="69">
                  <c:v>9.8</c:v>
                </c:pt>
                <c:pt idx="70">
                  <c:v>9.8</c:v>
                </c:pt>
                <c:pt idx="71">
                  <c:v>9.9</c:v>
                </c:pt>
                <c:pt idx="72">
                  <c:v>10.1</c:v>
                </c:pt>
                <c:pt idx="73">
                  <c:v>10.2</c:v>
                </c:pt>
                <c:pt idx="74">
                  <c:v>10.2</c:v>
                </c:pt>
                <c:pt idx="75">
                  <c:v>10.4</c:v>
                </c:pt>
                <c:pt idx="76">
                  <c:v>10.4</c:v>
                </c:pt>
                <c:pt idx="77">
                  <c:v>10.4</c:v>
                </c:pt>
                <c:pt idx="78">
                  <c:v>10.5</c:v>
                </c:pt>
                <c:pt idx="79">
                  <c:v>10.7</c:v>
                </c:pt>
                <c:pt idx="80">
                  <c:v>10.8</c:v>
                </c:pt>
                <c:pt idx="81">
                  <c:v>10.7</c:v>
                </c:pt>
                <c:pt idx="82">
                  <c:v>11</c:v>
                </c:pt>
                <c:pt idx="83">
                  <c:v>11.1</c:v>
                </c:pt>
                <c:pt idx="84">
                  <c:v>10.9</c:v>
                </c:pt>
                <c:pt idx="85">
                  <c:v>11.1</c:v>
                </c:pt>
                <c:pt idx="86">
                  <c:v>11</c:v>
                </c:pt>
                <c:pt idx="87">
                  <c:v>11.3</c:v>
                </c:pt>
                <c:pt idx="88">
                  <c:v>11.3</c:v>
                </c:pt>
                <c:pt idx="89">
                  <c:v>11.5</c:v>
                </c:pt>
                <c:pt idx="90">
                  <c:v>11.1</c:v>
                </c:pt>
                <c:pt idx="91">
                  <c:v>11</c:v>
                </c:pt>
                <c:pt idx="92">
                  <c:v>11.1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11.1</c:v>
                </c:pt>
                <c:pt idx="98">
                  <c:v>11</c:v>
                </c:pt>
                <c:pt idx="99">
                  <c:v>10.8</c:v>
                </c:pt>
                <c:pt idx="100">
                  <c:v>10.9</c:v>
                </c:pt>
                <c:pt idx="101">
                  <c:v>10.9</c:v>
                </c:pt>
                <c:pt idx="102">
                  <c:v>11.2</c:v>
                </c:pt>
                <c:pt idx="103">
                  <c:v>11.2</c:v>
                </c:pt>
                <c:pt idx="104">
                  <c:v>10</c:v>
                </c:pt>
                <c:pt idx="105">
                  <c:v>10</c:v>
                </c:pt>
                <c:pt idx="106">
                  <c:v>9.9</c:v>
                </c:pt>
                <c:pt idx="107">
                  <c:v>10</c:v>
                </c:pt>
                <c:pt idx="108">
                  <c:v>10.1</c:v>
                </c:pt>
                <c:pt idx="109">
                  <c:v>10.4</c:v>
                </c:pt>
                <c:pt idx="110">
                  <c:v>10.5</c:v>
                </c:pt>
                <c:pt idx="111">
                  <c:v>9.6</c:v>
                </c:pt>
                <c:pt idx="112">
                  <c:v>9.3</c:v>
                </c:pt>
                <c:pt idx="113">
                  <c:v>9.4</c:v>
                </c:pt>
                <c:pt idx="114">
                  <c:v>9.4</c:v>
                </c:pt>
                <c:pt idx="115">
                  <c:v>9.4</c:v>
                </c:pt>
                <c:pt idx="116">
                  <c:v>9.9</c:v>
                </c:pt>
                <c:pt idx="117">
                  <c:v>9.6</c:v>
                </c:pt>
                <c:pt idx="118">
                  <c:v>9.2</c:v>
                </c:pt>
                <c:pt idx="119">
                  <c:v>8.9</c:v>
                </c:pt>
                <c:pt idx="120">
                  <c:v>9</c:v>
                </c:pt>
                <c:pt idx="121">
                  <c:v>9.4</c:v>
                </c:pt>
                <c:pt idx="122">
                  <c:v>9.1</c:v>
                </c:pt>
                <c:pt idx="123">
                  <c:v>8.7</c:v>
                </c:pt>
                <c:pt idx="124">
                  <c:v>8.8</c:v>
                </c:pt>
                <c:pt idx="125">
                  <c:v>9</c:v>
                </c:pt>
                <c:pt idx="126">
                  <c:v>8.9</c:v>
                </c:pt>
                <c:pt idx="127">
                  <c:v>9.3</c:v>
                </c:pt>
                <c:pt idx="128">
                  <c:v>9.2</c:v>
                </c:pt>
                <c:pt idx="129">
                  <c:v>9.2</c:v>
                </c:pt>
                <c:pt idx="130">
                  <c:v>9.2</c:v>
                </c:pt>
                <c:pt idx="131">
                  <c:v>9.3</c:v>
                </c:pt>
                <c:pt idx="132">
                  <c:v>9</c:v>
                </c:pt>
                <c:pt idx="133">
                  <c:v>9.3</c:v>
                </c:pt>
                <c:pt idx="134">
                  <c:v>9.5</c:v>
                </c:pt>
                <c:pt idx="135">
                  <c:v>9.5</c:v>
                </c:pt>
                <c:pt idx="136">
                  <c:v>9.6</c:v>
                </c:pt>
                <c:pt idx="137">
                  <c:v>9.5</c:v>
                </c:pt>
                <c:pt idx="138">
                  <c:v>9.5</c:v>
                </c:pt>
                <c:pt idx="139">
                  <c:v>9.7</c:v>
                </c:pt>
                <c:pt idx="140">
                  <c:v>9.9</c:v>
                </c:pt>
                <c:pt idx="141">
                  <c:v>9.6</c:v>
                </c:pt>
                <c:pt idx="142">
                  <c:v>9.5</c:v>
                </c:pt>
                <c:pt idx="143">
                  <c:v>9.7</c:v>
                </c:pt>
                <c:pt idx="144">
                  <c:v>10</c:v>
                </c:pt>
                <c:pt idx="145">
                  <c:v>10.2</c:v>
                </c:pt>
                <c:pt idx="146">
                  <c:v>10.3</c:v>
                </c:pt>
                <c:pt idx="147">
                  <c:v>10.3</c:v>
                </c:pt>
                <c:pt idx="148">
                  <c:v>10.2</c:v>
                </c:pt>
                <c:pt idx="149">
                  <c:v>9.5</c:v>
                </c:pt>
                <c:pt idx="150">
                  <c:v>9.8</c:v>
                </c:pt>
                <c:pt idx="151">
                  <c:v>10</c:v>
                </c:pt>
                <c:pt idx="152">
                  <c:v>10.1</c:v>
                </c:pt>
                <c:pt idx="153">
                  <c:v>10.1</c:v>
                </c:pt>
                <c:pt idx="154">
                  <c:v>10</c:v>
                </c:pt>
                <c:pt idx="155">
                  <c:v>9.9</c:v>
                </c:pt>
                <c:pt idx="156">
                  <c:v>9.9</c:v>
                </c:pt>
                <c:pt idx="157">
                  <c:v>10.1</c:v>
                </c:pt>
                <c:pt idx="158">
                  <c:v>10.3</c:v>
                </c:pt>
                <c:pt idx="159">
                  <c:v>10.6</c:v>
                </c:pt>
                <c:pt idx="160">
                  <c:v>10.4</c:v>
                </c:pt>
                <c:pt idx="161">
                  <c:v>10.6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10.6</c:v>
                </c:pt>
                <c:pt idx="166">
                  <c:v>10.5</c:v>
                </c:pt>
                <c:pt idx="167">
                  <c:v>10.6</c:v>
                </c:pt>
                <c:pt idx="168">
                  <c:v>9.8</c:v>
                </c:pt>
                <c:pt idx="169">
                  <c:v>10.2</c:v>
                </c:pt>
                <c:pt idx="170">
                  <c:v>10.4</c:v>
                </c:pt>
                <c:pt idx="171">
                  <c:v>10.9</c:v>
                </c:pt>
                <c:pt idx="172">
                  <c:v>11</c:v>
                </c:pt>
                <c:pt idx="173">
                  <c:v>11</c:v>
                </c:pt>
                <c:pt idx="174">
                  <c:v>11.1</c:v>
                </c:pt>
                <c:pt idx="175">
                  <c:v>10.7</c:v>
                </c:pt>
                <c:pt idx="176">
                  <c:v>10.7</c:v>
                </c:pt>
                <c:pt idx="177">
                  <c:v>9.8</c:v>
                </c:pt>
                <c:pt idx="178">
                  <c:v>10.3</c:v>
                </c:pt>
                <c:pt idx="179">
                  <c:v>10.8</c:v>
                </c:pt>
                <c:pt idx="180">
                  <c:v>10.8</c:v>
                </c:pt>
                <c:pt idx="181">
                  <c:v>10.7</c:v>
                </c:pt>
                <c:pt idx="182">
                  <c:v>10.9</c:v>
                </c:pt>
                <c:pt idx="183">
                  <c:v>11</c:v>
                </c:pt>
                <c:pt idx="184">
                  <c:v>11.2</c:v>
                </c:pt>
                <c:pt idx="185">
                  <c:v>11</c:v>
                </c:pt>
                <c:pt idx="186">
                  <c:v>11.5</c:v>
                </c:pt>
                <c:pt idx="187">
                  <c:v>11.6</c:v>
                </c:pt>
                <c:pt idx="188">
                  <c:v>11.6</c:v>
                </c:pt>
                <c:pt idx="189">
                  <c:v>11.3</c:v>
                </c:pt>
                <c:pt idx="190">
                  <c:v>11.7</c:v>
                </c:pt>
                <c:pt idx="191">
                  <c:v>11.3</c:v>
                </c:pt>
                <c:pt idx="192">
                  <c:v>12.1</c:v>
                </c:pt>
                <c:pt idx="193">
                  <c:v>12</c:v>
                </c:pt>
                <c:pt idx="194">
                  <c:v>11.4</c:v>
                </c:pt>
                <c:pt idx="195">
                  <c:v>11.6</c:v>
                </c:pt>
                <c:pt idx="196">
                  <c:v>11.8</c:v>
                </c:pt>
                <c:pt idx="197">
                  <c:v>11.9</c:v>
                </c:pt>
                <c:pt idx="198">
                  <c:v>11.8</c:v>
                </c:pt>
                <c:pt idx="199">
                  <c:v>12.1</c:v>
                </c:pt>
                <c:pt idx="200">
                  <c:v>11.6</c:v>
                </c:pt>
                <c:pt idx="201">
                  <c:v>12</c:v>
                </c:pt>
                <c:pt idx="202">
                  <c:v>12.2</c:v>
                </c:pt>
                <c:pt idx="203">
                  <c:v>12.4</c:v>
                </c:pt>
                <c:pt idx="204">
                  <c:v>12.5</c:v>
                </c:pt>
                <c:pt idx="205">
                  <c:v>12.8</c:v>
                </c:pt>
                <c:pt idx="206">
                  <c:v>12.9</c:v>
                </c:pt>
                <c:pt idx="207">
                  <c:v>13.4</c:v>
                </c:pt>
                <c:pt idx="208">
                  <c:v>13.6</c:v>
                </c:pt>
                <c:pt idx="209">
                  <c:v>14</c:v>
                </c:pt>
                <c:pt idx="210">
                  <c:v>14.1</c:v>
                </c:pt>
                <c:pt idx="211">
                  <c:v>14.3</c:v>
                </c:pt>
                <c:pt idx="212">
                  <c:v>14.6</c:v>
                </c:pt>
                <c:pt idx="213">
                  <c:v>14.8</c:v>
                </c:pt>
                <c:pt idx="214">
                  <c:v>14.6</c:v>
                </c:pt>
                <c:pt idx="215">
                  <c:v>15.1</c:v>
                </c:pt>
                <c:pt idx="216">
                  <c:v>15.6</c:v>
                </c:pt>
                <c:pt idx="217">
                  <c:v>15.4</c:v>
                </c:pt>
                <c:pt idx="218">
                  <c:v>15.8</c:v>
                </c:pt>
                <c:pt idx="219">
                  <c:v>16.1</c:v>
                </c:pt>
                <c:pt idx="220">
                  <c:v>15.9</c:v>
                </c:pt>
                <c:pt idx="221">
                  <c:v>15.5</c:v>
                </c:pt>
                <c:pt idx="222">
                  <c:v>15.4</c:v>
                </c:pt>
                <c:pt idx="223">
                  <c:v>15.1</c:v>
                </c:pt>
                <c:pt idx="224">
                  <c:v>15.2</c:v>
                </c:pt>
                <c:pt idx="225">
                  <c:v>15.2</c:v>
                </c:pt>
                <c:pt idx="226">
                  <c:v>15.3</c:v>
                </c:pt>
                <c:pt idx="227">
                  <c:v>15.4</c:v>
                </c:pt>
                <c:pt idx="228">
                  <c:v>15.2</c:v>
                </c:pt>
                <c:pt idx="229">
                  <c:v>15.4</c:v>
                </c:pt>
                <c:pt idx="230">
                  <c:v>15.4</c:v>
                </c:pt>
                <c:pt idx="231">
                  <c:v>15.9</c:v>
                </c:pt>
                <c:pt idx="232">
                  <c:v>16.6</c:v>
                </c:pt>
                <c:pt idx="233">
                  <c:v>17</c:v>
                </c:pt>
                <c:pt idx="234">
                  <c:v>17.3</c:v>
                </c:pt>
                <c:pt idx="235">
                  <c:v>17.6</c:v>
                </c:pt>
                <c:pt idx="236">
                  <c:v>18.6</c:v>
                </c:pt>
                <c:pt idx="237">
                  <c:v>18.7</c:v>
                </c:pt>
                <c:pt idx="238">
                  <c:v>18.9</c:v>
                </c:pt>
              </c:numCache>
            </c:numRef>
          </c:xVal>
          <c:yVal>
            <c:numRef>
              <c:f>Data!$AG$581:$AG$819</c:f>
              <c:numCache>
                <c:ptCount val="239"/>
                <c:pt idx="0">
                  <c:v>2995.9632012431093</c:v>
                </c:pt>
                <c:pt idx="1">
                  <c:v>2982.0702155745485</c:v>
                </c:pt>
                <c:pt idx="2">
                  <c:v>2975.1324294393125</c:v>
                </c:pt>
                <c:pt idx="3">
                  <c:v>2950.89572303122</c:v>
                </c:pt>
                <c:pt idx="4">
                  <c:v>2945.1354901615077</c:v>
                </c:pt>
                <c:pt idx="5">
                  <c:v>2942.83251535038</c:v>
                </c:pt>
                <c:pt idx="6">
                  <c:v>2934.777129518574</c:v>
                </c:pt>
                <c:pt idx="7">
                  <c:v>2926.7295503750747</c:v>
                </c:pt>
                <c:pt idx="8">
                  <c:v>2920.986050787963</c:v>
                </c:pt>
                <c:pt idx="9">
                  <c:v>2906.071516820577</c:v>
                </c:pt>
                <c:pt idx="10">
                  <c:v>2899.1969102558787</c:v>
                </c:pt>
                <c:pt idx="11">
                  <c:v>2888.8956598172554</c:v>
                </c:pt>
                <c:pt idx="12">
                  <c:v>2879.7497084588813</c:v>
                </c:pt>
                <c:pt idx="13">
                  <c:v>2870.613819347036</c:v>
                </c:pt>
                <c:pt idx="14">
                  <c:v>2855.7894034576766</c:v>
                </c:pt>
                <c:pt idx="15">
                  <c:v>2844.4039881250337</c:v>
                </c:pt>
                <c:pt idx="16">
                  <c:v>2831.8980348998502</c:v>
                </c:pt>
                <c:pt idx="17">
                  <c:v>2823.9494961274986</c:v>
                </c:pt>
                <c:pt idx="18">
                  <c:v>2814.8747583927297</c:v>
                </c:pt>
                <c:pt idx="19">
                  <c:v>2803.5452643479575</c:v>
                </c:pt>
                <c:pt idx="20">
                  <c:v>2786.57995327386</c:v>
                </c:pt>
                <c:pt idx="21">
                  <c:v>2776.4173789366414</c:v>
                </c:pt>
                <c:pt idx="22">
                  <c:v>2767.3944088161443</c:v>
                </c:pt>
                <c:pt idx="23">
                  <c:v>2764.013321077251</c:v>
                </c:pt>
                <c:pt idx="24">
                  <c:v>2756.1294659341247</c:v>
                </c:pt>
                <c:pt idx="25">
                  <c:v>2748.2530887035055</c:v>
                </c:pt>
                <c:pt idx="26">
                  <c:v>2742.6316754289865</c:v>
                </c:pt>
                <c:pt idx="27">
                  <c:v>2725.7902323143753</c:v>
                </c:pt>
                <c:pt idx="28">
                  <c:v>2713.461512936474</c:v>
                </c:pt>
                <c:pt idx="29">
                  <c:v>2725.7902323143753</c:v>
                </c:pt>
                <c:pt idx="30">
                  <c:v>2701.151070642518</c:v>
                </c:pt>
                <c:pt idx="31">
                  <c:v>2706.744463937659</c:v>
                </c:pt>
                <c:pt idx="32">
                  <c:v>2685.5095834469503</c:v>
                </c:pt>
                <c:pt idx="33">
                  <c:v>2663.2155869107855</c:v>
                </c:pt>
                <c:pt idx="34">
                  <c:v>2657.6514273807043</c:v>
                </c:pt>
                <c:pt idx="35">
                  <c:v>2638.761124396354</c:v>
                </c:pt>
                <c:pt idx="36">
                  <c:v>2640.981283856675</c:v>
                </c:pt>
                <c:pt idx="37">
                  <c:v>2642.0915862212114</c:v>
                </c:pt>
                <c:pt idx="38">
                  <c:v>2638.761124396354</c:v>
                </c:pt>
                <c:pt idx="39">
                  <c:v>2629.886417656773</c:v>
                </c:pt>
                <c:pt idx="40">
                  <c:v>2609.952938098073</c:v>
                </c:pt>
                <c:pt idx="41">
                  <c:v>2600.004113379272</c:v>
                </c:pt>
                <c:pt idx="42">
                  <c:v>2584.5518168743793</c:v>
                </c:pt>
                <c:pt idx="43">
                  <c:v>2569.1282211688986</c:v>
                </c:pt>
                <c:pt idx="44">
                  <c:v>2557.029746831149</c:v>
                </c:pt>
                <c:pt idx="45">
                  <c:v>2541.6571382480806</c:v>
                </c:pt>
                <c:pt idx="46">
                  <c:v>2528.5032292915093</c:v>
                </c:pt>
                <c:pt idx="47">
                  <c:v>2524.1232192357174</c:v>
                </c:pt>
                <c:pt idx="48">
                  <c:v>2508.811351978873</c:v>
                </c:pt>
                <c:pt idx="49">
                  <c:v>2512.0900903889333</c:v>
                </c:pt>
                <c:pt idx="50">
                  <c:v>2520.8397271518143</c:v>
                </c:pt>
                <c:pt idx="51">
                  <c:v>2513.18329093975</c:v>
                </c:pt>
                <c:pt idx="52">
                  <c:v>2492.4370505538755</c:v>
                </c:pt>
                <c:pt idx="53">
                  <c:v>2481.538759899725</c:v>
                </c:pt>
                <c:pt idx="54">
                  <c:v>2479.3608170973894</c:v>
                </c:pt>
                <c:pt idx="55">
                  <c:v>2468.4796632479693</c:v>
                </c:pt>
                <c:pt idx="56">
                  <c:v>2444.591195621536</c:v>
                </c:pt>
                <c:pt idx="57">
                  <c:v>2446.7600369977554</c:v>
                </c:pt>
                <c:pt idx="58">
                  <c:v>2451.0994198763074</c:v>
                </c:pt>
                <c:pt idx="59">
                  <c:v>2417.5283657366426</c:v>
                </c:pt>
                <c:pt idx="60">
                  <c:v>2408.8868545859177</c:v>
                </c:pt>
                <c:pt idx="61">
                  <c:v>2404.5694689699776</c:v>
                </c:pt>
                <c:pt idx="62">
                  <c:v>2387.322338481945</c:v>
                </c:pt>
                <c:pt idx="63">
                  <c:v>2376.561044457255</c:v>
                </c:pt>
                <c:pt idx="64">
                  <c:v>2347.5750179934093</c:v>
                </c:pt>
                <c:pt idx="65">
                  <c:v>2334.72474571929</c:v>
                </c:pt>
                <c:pt idx="66">
                  <c:v>2320.8260212391124</c:v>
                </c:pt>
                <c:pt idx="67">
                  <c:v>2306.9505208594974</c:v>
                </c:pt>
                <c:pt idx="68">
                  <c:v>2288.840549175552</c:v>
                </c:pt>
                <c:pt idx="69">
                  <c:v>2278.206045100599</c:v>
                </c:pt>
                <c:pt idx="70">
                  <c:v>2260.158585513439</c:v>
                </c:pt>
                <c:pt idx="71">
                  <c:v>2249.5607264117607</c:v>
                </c:pt>
                <c:pt idx="72">
                  <c:v>2229.4619807949603</c:v>
                </c:pt>
                <c:pt idx="73">
                  <c:v>2216.793055006091</c:v>
                </c:pt>
                <c:pt idx="74">
                  <c:v>2202.037029138286</c:v>
                </c:pt>
                <c:pt idx="75">
                  <c:v>2188.358444211076</c:v>
                </c:pt>
                <c:pt idx="76">
                  <c:v>2177.851766815229</c:v>
                </c:pt>
                <c:pt idx="77">
                  <c:v>2161.0686850014276</c:v>
                </c:pt>
                <c:pt idx="78">
                  <c:v>2144.319454998693</c:v>
                </c:pt>
                <c:pt idx="79">
                  <c:v>2116.1315115319735</c:v>
                </c:pt>
                <c:pt idx="80">
                  <c:v>2101.553124289215</c:v>
                </c:pt>
                <c:pt idx="81">
                  <c:v>2098.4325111852213</c:v>
                </c:pt>
                <c:pt idx="82">
                  <c:v>2066.2546593544675</c:v>
                </c:pt>
                <c:pt idx="83">
                  <c:v>2050.7293811713607</c:v>
                </c:pt>
                <c:pt idx="84">
                  <c:v>2034.2010157031082</c:v>
                </c:pt>
                <c:pt idx="85">
                  <c:v>2030.074059603005</c:v>
                </c:pt>
                <c:pt idx="86">
                  <c:v>2007.4123907367862</c:v>
                </c:pt>
                <c:pt idx="87">
                  <c:v>1965.343598641115</c:v>
                </c:pt>
                <c:pt idx="88">
                  <c:v>1971.4867107185796</c:v>
                </c:pt>
                <c:pt idx="89">
                  <c:v>1956.1374431837626</c:v>
                </c:pt>
                <c:pt idx="90">
                  <c:v>1964.320188315442</c:v>
                </c:pt>
                <c:pt idx="91">
                  <c:v>1935.7157879554911</c:v>
                </c:pt>
                <c:pt idx="92">
                  <c:v>1921.4504529289525</c:v>
                </c:pt>
                <c:pt idx="93">
                  <c:v>1920.4324375578103</c:v>
                </c:pt>
                <c:pt idx="94">
                  <c:v>1897.0524635433467</c:v>
                </c:pt>
                <c:pt idx="95">
                  <c:v>1890.9641504176752</c:v>
                </c:pt>
                <c:pt idx="96">
                  <c:v>1875.7628683375578</c:v>
                </c:pt>
                <c:pt idx="97">
                  <c:v>1856.5477731642545</c:v>
                </c:pt>
                <c:pt idx="98">
                  <c:v>1850.4890742596194</c:v>
                </c:pt>
                <c:pt idx="99">
                  <c:v>1849.4797207428796</c:v>
                </c:pt>
                <c:pt idx="100">
                  <c:v>1839.3929276751192</c:v>
                </c:pt>
                <c:pt idx="101">
                  <c:v>1818.2504600447892</c:v>
                </c:pt>
                <c:pt idx="102">
                  <c:v>1806.193174792069</c:v>
                </c:pt>
                <c:pt idx="103">
                  <c:v>1783.1321986625417</c:v>
                </c:pt>
                <c:pt idx="104">
                  <c:v>1776.1263335243098</c:v>
                </c:pt>
                <c:pt idx="105">
                  <c:v>1762.1323104461771</c:v>
                </c:pt>
                <c:pt idx="106">
                  <c:v>1733.2194958139921</c:v>
                </c:pt>
                <c:pt idx="107">
                  <c:v>1729.2394100044062</c:v>
                </c:pt>
                <c:pt idx="108">
                  <c:v>1711.3525934557756</c:v>
                </c:pt>
                <c:pt idx="109">
                  <c:v>1692.513770322901</c:v>
                </c:pt>
                <c:pt idx="110">
                  <c:v>1689.5431222926495</c:v>
                </c:pt>
                <c:pt idx="111">
                  <c:v>1692.513770322901</c:v>
                </c:pt>
                <c:pt idx="112">
                  <c:v>1678.6598292904855</c:v>
                </c:pt>
                <c:pt idx="113">
                  <c:v>1665.8161184806354</c:v>
                </c:pt>
                <c:pt idx="114">
                  <c:v>1655.9498411101376</c:v>
                </c:pt>
                <c:pt idx="115">
                  <c:v>1653.9779915616623</c:v>
                </c:pt>
                <c:pt idx="116">
                  <c:v>1655.9498411101376</c:v>
                </c:pt>
                <c:pt idx="117">
                  <c:v>1644.125761216881</c:v>
                </c:pt>
                <c:pt idx="118">
                  <c:v>1634.2852062085367</c:v>
                </c:pt>
                <c:pt idx="119">
                  <c:v>1636.2523845113687</c:v>
                </c:pt>
                <c:pt idx="120">
                  <c:v>1620.5279911563744</c:v>
                </c:pt>
                <c:pt idx="121">
                  <c:v>1609.7347171457686</c:v>
                </c:pt>
                <c:pt idx="122">
                  <c:v>1605.8133658553766</c:v>
                </c:pt>
                <c:pt idx="123">
                  <c:v>1605.8133658553766</c:v>
                </c:pt>
                <c:pt idx="124">
                  <c:v>1590.1464521871626</c:v>
                </c:pt>
                <c:pt idx="125">
                  <c:v>1601.8938654595227</c:v>
                </c:pt>
                <c:pt idx="126">
                  <c:v>1590.1464521871626</c:v>
                </c:pt>
                <c:pt idx="127">
                  <c:v>1553.0555704046974</c:v>
                </c:pt>
                <c:pt idx="128">
                  <c:v>1554.0295267009114</c:v>
                </c:pt>
                <c:pt idx="129">
                  <c:v>1552.0817283287597</c:v>
                </c:pt>
                <c:pt idx="130">
                  <c:v>1534.5720721374505</c:v>
                </c:pt>
                <c:pt idx="131">
                  <c:v>1521.9491314658762</c:v>
                </c:pt>
                <c:pt idx="132">
                  <c:v>1518.0690069296506</c:v>
                </c:pt>
                <c:pt idx="133">
                  <c:v>1506.439499693744</c:v>
                </c:pt>
                <c:pt idx="134">
                  <c:v>1485.160945136949</c:v>
                </c:pt>
                <c:pt idx="135">
                  <c:v>1476.4717730444945</c:v>
                </c:pt>
                <c:pt idx="136">
                  <c:v>1459.1206581708807</c:v>
                </c:pt>
                <c:pt idx="137">
                  <c:v>1439.884067945463</c:v>
                </c:pt>
                <c:pt idx="138">
                  <c:v>1425.485813201909</c:v>
                </c:pt>
                <c:pt idx="139">
                  <c:v>1412.0699290065131</c:v>
                </c:pt>
                <c:pt idx="140">
                  <c:v>1391.0315196204656</c:v>
                </c:pt>
                <c:pt idx="141">
                  <c:v>1381.4861982958428</c:v>
                </c:pt>
                <c:pt idx="142">
                  <c:v>1376.7176490824536</c:v>
                </c:pt>
                <c:pt idx="143">
                  <c:v>1353.866653417519</c:v>
                </c:pt>
                <c:pt idx="144">
                  <c:v>1337.7184930639874</c:v>
                </c:pt>
                <c:pt idx="145">
                  <c:v>1322.5488568361939</c:v>
                </c:pt>
                <c:pt idx="146">
                  <c:v>1314.0280987806223</c:v>
                </c:pt>
                <c:pt idx="147">
                  <c:v>1315.920845126956</c:v>
                </c:pt>
                <c:pt idx="148">
                  <c:v>1317.8140229914102</c:v>
                </c:pt>
                <c:pt idx="149">
                  <c:v>1313.081887365286</c:v>
                </c:pt>
                <c:pt idx="150">
                  <c:v>1306.461424645127</c:v>
                </c:pt>
                <c:pt idx="151">
                  <c:v>1326.3386686981971</c:v>
                </c:pt>
                <c:pt idx="152">
                  <c:v>1318.7607738044298</c:v>
                </c:pt>
                <c:pt idx="153">
                  <c:v>1304.5708329420445</c:v>
                </c:pt>
                <c:pt idx="154">
                  <c:v>1307.406881935457</c:v>
                </c:pt>
                <c:pt idx="155">
                  <c:v>1304.5708329420445</c:v>
                </c:pt>
                <c:pt idx="156">
                  <c:v>1288.5181586998297</c:v>
                </c:pt>
                <c:pt idx="157">
                  <c:v>1280.0322305912896</c:v>
                </c:pt>
                <c:pt idx="158">
                  <c:v>1266.8491106020242</c:v>
                </c:pt>
                <c:pt idx="159">
                  <c:v>1246.174972136669</c:v>
                </c:pt>
                <c:pt idx="160">
                  <c:v>1260.2653907414597</c:v>
                </c:pt>
                <c:pt idx="161">
                  <c:v>1242.421561655453</c:v>
                </c:pt>
                <c:pt idx="162">
                  <c:v>1241.4834740615952</c:v>
                </c:pt>
                <c:pt idx="163">
                  <c:v>1229.2979692407857</c:v>
                </c:pt>
                <c:pt idx="164">
                  <c:v>1224.6159938280753</c:v>
                </c:pt>
                <c:pt idx="165">
                  <c:v>1201.2456323143333</c:v>
                </c:pt>
                <c:pt idx="166">
                  <c:v>1170.4971237432774</c:v>
                </c:pt>
                <c:pt idx="167">
                  <c:v>1166.777756849675</c:v>
                </c:pt>
                <c:pt idx="168">
                  <c:v>1185.3912729021017</c:v>
                </c:pt>
                <c:pt idx="169">
                  <c:v>1143.569381284151</c:v>
                </c:pt>
                <c:pt idx="170">
                  <c:v>1167.7074424050575</c:v>
                </c:pt>
                <c:pt idx="171">
                  <c:v>1147.2783652649696</c:v>
                </c:pt>
                <c:pt idx="172">
                  <c:v>1113.9569975428399</c:v>
                </c:pt>
                <c:pt idx="173">
                  <c:v>1110.262863523401</c:v>
                </c:pt>
                <c:pt idx="174">
                  <c:v>1092.7381345856543</c:v>
                </c:pt>
                <c:pt idx="175">
                  <c:v>1088.1325042002568</c:v>
                </c:pt>
                <c:pt idx="176">
                  <c:v>1101.9570657262516</c:v>
                </c:pt>
                <c:pt idx="177">
                  <c:v>1124.124347999596</c:v>
                </c:pt>
                <c:pt idx="178">
                  <c:v>1104.724742022955</c:v>
                </c:pt>
                <c:pt idx="179">
                  <c:v>1072.4924404892995</c:v>
                </c:pt>
                <c:pt idx="180">
                  <c:v>1056.8817786626541</c:v>
                </c:pt>
                <c:pt idx="181">
                  <c:v>1066.0609664342305</c:v>
                </c:pt>
                <c:pt idx="182">
                  <c:v>1059.6344697504037</c:v>
                </c:pt>
                <c:pt idx="183">
                  <c:v>1048.6291761340349</c:v>
                </c:pt>
                <c:pt idx="184">
                  <c:v>1033.0632686844465</c:v>
                </c:pt>
                <c:pt idx="185">
                  <c:v>1041.3004083820288</c:v>
                </c:pt>
                <c:pt idx="186">
                  <c:v>1004.7532783773697</c:v>
                </c:pt>
                <c:pt idx="187">
                  <c:v>1000.1961762039491</c:v>
                </c:pt>
                <c:pt idx="188">
                  <c:v>997.4631148390679</c:v>
                </c:pt>
                <c:pt idx="189">
                  <c:v>995.6415735382086</c:v>
                </c:pt>
                <c:pt idx="190">
                  <c:v>977.448103211791</c:v>
                </c:pt>
                <c:pt idx="191">
                  <c:v>989.269323762232</c:v>
                </c:pt>
                <c:pt idx="192">
                  <c:v>946.6103913315114</c:v>
                </c:pt>
                <c:pt idx="193">
                  <c:v>948.4212077530153</c:v>
                </c:pt>
                <c:pt idx="194">
                  <c:v>966.5511235230458</c:v>
                </c:pt>
                <c:pt idx="195">
                  <c:v>962.9219723603364</c:v>
                </c:pt>
                <c:pt idx="196">
                  <c:v>935.7537774340385</c:v>
                </c:pt>
                <c:pt idx="197">
                  <c:v>962.9219723603364</c:v>
                </c:pt>
                <c:pt idx="198">
                  <c:v>938.4666005133752</c:v>
                </c:pt>
                <c:pt idx="199">
                  <c:v>914.0830389970445</c:v>
                </c:pt>
                <c:pt idx="200">
                  <c:v>922.2029399426062</c:v>
                </c:pt>
                <c:pt idx="201">
                  <c:v>892.4687072961874</c:v>
                </c:pt>
                <c:pt idx="202">
                  <c:v>871.8076319948245</c:v>
                </c:pt>
                <c:pt idx="203">
                  <c:v>854.7784758845758</c:v>
                </c:pt>
                <c:pt idx="204">
                  <c:v>827.9612351641194</c:v>
                </c:pt>
                <c:pt idx="205">
                  <c:v>808.3501552334503</c:v>
                </c:pt>
                <c:pt idx="206">
                  <c:v>786.1209113880798</c:v>
                </c:pt>
                <c:pt idx="207">
                  <c:v>766.6082796931498</c:v>
                </c:pt>
                <c:pt idx="208">
                  <c:v>740.073822311186</c:v>
                </c:pt>
                <c:pt idx="209">
                  <c:v>723.312414722066</c:v>
                </c:pt>
                <c:pt idx="210">
                  <c:v>708.3439902126936</c:v>
                </c:pt>
                <c:pt idx="211">
                  <c:v>678.4878435630114</c:v>
                </c:pt>
                <c:pt idx="212">
                  <c:v>640.0091416366786</c:v>
                </c:pt>
                <c:pt idx="213">
                  <c:v>612.1361995491038</c:v>
                </c:pt>
                <c:pt idx="214">
                  <c:v>599.9711453975108</c:v>
                </c:pt>
                <c:pt idx="215">
                  <c:v>548.8990433101103</c:v>
                </c:pt>
                <c:pt idx="216">
                  <c:v>525.6314183895613</c:v>
                </c:pt>
                <c:pt idx="217">
                  <c:v>538.5498269875037</c:v>
                </c:pt>
                <c:pt idx="218">
                  <c:v>474.157821854349</c:v>
                </c:pt>
                <c:pt idx="219">
                  <c:v>450.2455681303485</c:v>
                </c:pt>
                <c:pt idx="220">
                  <c:v>443.4261240293831</c:v>
                </c:pt>
                <c:pt idx="221">
                  <c:v>453.65739145275256</c:v>
                </c:pt>
                <c:pt idx="222">
                  <c:v>442.5740871548413</c:v>
                </c:pt>
                <c:pt idx="223">
                  <c:v>455.36382893566554</c:v>
                </c:pt>
                <c:pt idx="224">
                  <c:v>456.21717919558785</c:v>
                </c:pt>
                <c:pt idx="225">
                  <c:v>440.8702756337059</c:v>
                </c:pt>
                <c:pt idx="226">
                  <c:v>447.6876202596234</c:v>
                </c:pt>
                <c:pt idx="227">
                  <c:v>475.86847775409933</c:v>
                </c:pt>
                <c:pt idx="228">
                  <c:v>451.95130456565823</c:v>
                </c:pt>
                <c:pt idx="229">
                  <c:v>437.46370100124227</c:v>
                </c:pt>
                <c:pt idx="230">
                  <c:v>423.00132941974096</c:v>
                </c:pt>
                <c:pt idx="231">
                  <c:v>400.08332580539286</c:v>
                </c:pt>
                <c:pt idx="232">
                  <c:v>321.62419517745866</c:v>
                </c:pt>
                <c:pt idx="233">
                  <c:v>269.726945962948</c:v>
                </c:pt>
                <c:pt idx="234">
                  <c:v>234.75412338658396</c:v>
                </c:pt>
                <c:pt idx="235">
                  <c:v>210.6918973384821</c:v>
                </c:pt>
                <c:pt idx="236">
                  <c:v>166.89545561088687</c:v>
                </c:pt>
                <c:pt idx="237">
                  <c:v>166.89545561088687</c:v>
                </c:pt>
                <c:pt idx="238">
                  <c:v>191.6575177110566</c:v>
                </c:pt>
              </c:numCache>
            </c:numRef>
          </c:yVal>
          <c:smooth val="0"/>
        </c:ser>
        <c:axId val="45100783"/>
        <c:axId val="3253864"/>
      </c:scatterChart>
      <c:valAx>
        <c:axId val="45100783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53864"/>
        <c:crosses val="autoZero"/>
        <c:crossBetween val="midCat"/>
        <c:dispUnits/>
        <c:majorUnit val="5"/>
      </c:valAx>
      <c:valAx>
        <c:axId val="325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100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1358-1438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Data!$P$581:$P$819</c:f>
              <c:numCache>
                <c:ptCount val="239"/>
                <c:pt idx="0">
                  <c:v>18.6</c:v>
                </c:pt>
                <c:pt idx="1">
                  <c:v>18.9</c:v>
                </c:pt>
                <c:pt idx="2">
                  <c:v>18.9</c:v>
                </c:pt>
                <c:pt idx="3">
                  <c:v>19</c:v>
                </c:pt>
                <c:pt idx="4">
                  <c:v>19.4</c:v>
                </c:pt>
                <c:pt idx="5">
                  <c:v>19.1</c:v>
                </c:pt>
                <c:pt idx="6">
                  <c:v>19.4</c:v>
                </c:pt>
                <c:pt idx="7">
                  <c:v>19.5</c:v>
                </c:pt>
                <c:pt idx="8">
                  <c:v>19.8</c:v>
                </c:pt>
                <c:pt idx="9">
                  <c:v>19.8</c:v>
                </c:pt>
                <c:pt idx="10">
                  <c:v>19.8</c:v>
                </c:pt>
                <c:pt idx="11">
                  <c:v>20.1</c:v>
                </c:pt>
                <c:pt idx="12">
                  <c:v>20.7</c:v>
                </c:pt>
                <c:pt idx="13">
                  <c:v>21</c:v>
                </c:pt>
                <c:pt idx="14">
                  <c:v>21.2</c:v>
                </c:pt>
                <c:pt idx="15">
                  <c:v>21.2</c:v>
                </c:pt>
                <c:pt idx="16">
                  <c:v>21.1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21.6</c:v>
                </c:pt>
                <c:pt idx="21">
                  <c:v>21.7</c:v>
                </c:pt>
                <c:pt idx="22">
                  <c:v>21.8</c:v>
                </c:pt>
                <c:pt idx="23">
                  <c:v>22</c:v>
                </c:pt>
                <c:pt idx="24">
                  <c:v>21.7</c:v>
                </c:pt>
                <c:pt idx="25">
                  <c:v>21.7</c:v>
                </c:pt>
                <c:pt idx="26">
                  <c:v>21.2</c:v>
                </c:pt>
                <c:pt idx="27">
                  <c:v>20.9</c:v>
                </c:pt>
                <c:pt idx="28">
                  <c:v>20.7</c:v>
                </c:pt>
                <c:pt idx="29">
                  <c:v>20.7</c:v>
                </c:pt>
                <c:pt idx="30">
                  <c:v>20.5</c:v>
                </c:pt>
                <c:pt idx="31">
                  <c:v>20.6</c:v>
                </c:pt>
                <c:pt idx="32">
                  <c:v>20.8</c:v>
                </c:pt>
                <c:pt idx="33">
                  <c:v>20.9</c:v>
                </c:pt>
                <c:pt idx="34">
                  <c:v>21.1</c:v>
                </c:pt>
                <c:pt idx="35">
                  <c:v>21.2</c:v>
                </c:pt>
                <c:pt idx="36">
                  <c:v>21.6</c:v>
                </c:pt>
                <c:pt idx="37">
                  <c:v>22.2</c:v>
                </c:pt>
                <c:pt idx="38">
                  <c:v>22</c:v>
                </c:pt>
                <c:pt idx="39">
                  <c:v>21.8</c:v>
                </c:pt>
                <c:pt idx="40">
                  <c:v>21.7</c:v>
                </c:pt>
                <c:pt idx="41">
                  <c:v>21.8</c:v>
                </c:pt>
                <c:pt idx="42">
                  <c:v>23.1</c:v>
                </c:pt>
                <c:pt idx="43">
                  <c:v>24.3</c:v>
                </c:pt>
                <c:pt idx="44">
                  <c:v>24.4</c:v>
                </c:pt>
                <c:pt idx="45">
                  <c:v>25</c:v>
                </c:pt>
                <c:pt idx="46">
                  <c:v>25.7</c:v>
                </c:pt>
                <c:pt idx="47">
                  <c:v>25.9</c:v>
                </c:pt>
                <c:pt idx="48">
                  <c:v>26.2</c:v>
                </c:pt>
                <c:pt idx="49">
                  <c:v>26</c:v>
                </c:pt>
                <c:pt idx="50">
                  <c:v>26.3</c:v>
                </c:pt>
                <c:pt idx="51">
                  <c:v>26.7</c:v>
                </c:pt>
                <c:pt idx="52">
                  <c:v>26.1</c:v>
                </c:pt>
                <c:pt idx="53">
                  <c:v>25.8</c:v>
                </c:pt>
                <c:pt idx="54">
                  <c:v>25.2</c:v>
                </c:pt>
                <c:pt idx="55">
                  <c:v>25.2</c:v>
                </c:pt>
                <c:pt idx="56">
                  <c:v>25.2</c:v>
                </c:pt>
                <c:pt idx="57">
                  <c:v>25.1</c:v>
                </c:pt>
                <c:pt idx="58">
                  <c:v>25.2</c:v>
                </c:pt>
                <c:pt idx="59">
                  <c:v>25.5</c:v>
                </c:pt>
                <c:pt idx="60">
                  <c:v>24.9</c:v>
                </c:pt>
                <c:pt idx="61">
                  <c:v>24.8</c:v>
                </c:pt>
                <c:pt idx="62">
                  <c:v>24.7</c:v>
                </c:pt>
                <c:pt idx="63">
                  <c:v>24</c:v>
                </c:pt>
                <c:pt idx="64">
                  <c:v>22</c:v>
                </c:pt>
                <c:pt idx="65">
                  <c:v>20.5</c:v>
                </c:pt>
                <c:pt idx="66">
                  <c:v>19.1</c:v>
                </c:pt>
                <c:pt idx="67">
                  <c:v>17.8</c:v>
                </c:pt>
                <c:pt idx="68">
                  <c:v>16.8</c:v>
                </c:pt>
                <c:pt idx="69">
                  <c:v>15.6</c:v>
                </c:pt>
                <c:pt idx="70">
                  <c:v>15.3</c:v>
                </c:pt>
                <c:pt idx="71">
                  <c:v>14.7</c:v>
                </c:pt>
                <c:pt idx="72">
                  <c:v>14</c:v>
                </c:pt>
                <c:pt idx="73">
                  <c:v>13.9</c:v>
                </c:pt>
                <c:pt idx="74">
                  <c:v>13.5</c:v>
                </c:pt>
                <c:pt idx="75">
                  <c:v>13.3</c:v>
                </c:pt>
                <c:pt idx="76">
                  <c:v>12.8</c:v>
                </c:pt>
                <c:pt idx="77">
                  <c:v>13</c:v>
                </c:pt>
                <c:pt idx="78">
                  <c:v>13.1</c:v>
                </c:pt>
                <c:pt idx="79">
                  <c:v>13.4</c:v>
                </c:pt>
                <c:pt idx="80">
                  <c:v>13.5</c:v>
                </c:pt>
                <c:pt idx="81">
                  <c:v>13.7</c:v>
                </c:pt>
                <c:pt idx="82">
                  <c:v>13.5</c:v>
                </c:pt>
                <c:pt idx="83">
                  <c:v>13.9</c:v>
                </c:pt>
                <c:pt idx="84">
                  <c:v>13.8</c:v>
                </c:pt>
                <c:pt idx="85">
                  <c:v>13.5</c:v>
                </c:pt>
                <c:pt idx="86">
                  <c:v>13.4</c:v>
                </c:pt>
                <c:pt idx="87">
                  <c:v>13.6</c:v>
                </c:pt>
                <c:pt idx="88">
                  <c:v>13.6</c:v>
                </c:pt>
                <c:pt idx="89">
                  <c:v>13.7</c:v>
                </c:pt>
                <c:pt idx="90">
                  <c:v>13.5</c:v>
                </c:pt>
                <c:pt idx="91">
                  <c:v>13.5</c:v>
                </c:pt>
                <c:pt idx="92">
                  <c:v>13.6</c:v>
                </c:pt>
                <c:pt idx="93">
                  <c:v>13.3</c:v>
                </c:pt>
                <c:pt idx="94">
                  <c:v>13.6</c:v>
                </c:pt>
                <c:pt idx="95">
                  <c:v>13.8</c:v>
                </c:pt>
                <c:pt idx="96">
                  <c:v>14</c:v>
                </c:pt>
                <c:pt idx="97">
                  <c:v>14.2</c:v>
                </c:pt>
                <c:pt idx="98">
                  <c:v>14.4</c:v>
                </c:pt>
                <c:pt idx="99">
                  <c:v>14.6</c:v>
                </c:pt>
                <c:pt idx="100">
                  <c:v>14.7</c:v>
                </c:pt>
                <c:pt idx="101">
                  <c:v>14.8</c:v>
                </c:pt>
                <c:pt idx="102">
                  <c:v>14.7</c:v>
                </c:pt>
                <c:pt idx="103">
                  <c:v>14.8</c:v>
                </c:pt>
                <c:pt idx="104">
                  <c:v>15.9</c:v>
                </c:pt>
                <c:pt idx="105">
                  <c:v>17.3</c:v>
                </c:pt>
                <c:pt idx="106">
                  <c:v>18</c:v>
                </c:pt>
                <c:pt idx="107">
                  <c:v>18.7</c:v>
                </c:pt>
                <c:pt idx="108">
                  <c:v>19.4</c:v>
                </c:pt>
                <c:pt idx="109">
                  <c:v>19.6</c:v>
                </c:pt>
                <c:pt idx="110">
                  <c:v>19.8</c:v>
                </c:pt>
                <c:pt idx="111">
                  <c:v>20.2</c:v>
                </c:pt>
                <c:pt idx="112">
                  <c:v>22.5</c:v>
                </c:pt>
                <c:pt idx="113">
                  <c:v>24.3</c:v>
                </c:pt>
                <c:pt idx="114">
                  <c:v>26.9</c:v>
                </c:pt>
                <c:pt idx="115">
                  <c:v>30.5</c:v>
                </c:pt>
                <c:pt idx="116">
                  <c:v>29.2</c:v>
                </c:pt>
                <c:pt idx="117">
                  <c:v>26.9</c:v>
                </c:pt>
                <c:pt idx="118">
                  <c:v>31.2</c:v>
                </c:pt>
                <c:pt idx="119">
                  <c:v>39.7</c:v>
                </c:pt>
                <c:pt idx="120">
                  <c:v>49.7</c:v>
                </c:pt>
                <c:pt idx="121">
                  <c:v>48</c:v>
                </c:pt>
                <c:pt idx="122">
                  <c:v>49.8</c:v>
                </c:pt>
                <c:pt idx="123">
                  <c:v>68.9</c:v>
                </c:pt>
                <c:pt idx="124">
                  <c:v>73.3</c:v>
                </c:pt>
                <c:pt idx="125">
                  <c:v>63</c:v>
                </c:pt>
                <c:pt idx="126">
                  <c:v>65.6</c:v>
                </c:pt>
                <c:pt idx="127">
                  <c:v>71.3</c:v>
                </c:pt>
                <c:pt idx="128">
                  <c:v>75.1</c:v>
                </c:pt>
                <c:pt idx="129">
                  <c:v>72.9</c:v>
                </c:pt>
                <c:pt idx="130">
                  <c:v>77.6</c:v>
                </c:pt>
                <c:pt idx="131">
                  <c:v>75.8</c:v>
                </c:pt>
                <c:pt idx="132">
                  <c:v>88.3</c:v>
                </c:pt>
                <c:pt idx="133">
                  <c:v>83.3</c:v>
                </c:pt>
                <c:pt idx="134">
                  <c:v>86.5</c:v>
                </c:pt>
                <c:pt idx="135">
                  <c:v>87.3</c:v>
                </c:pt>
                <c:pt idx="136">
                  <c:v>86.2</c:v>
                </c:pt>
                <c:pt idx="137">
                  <c:v>91.7</c:v>
                </c:pt>
                <c:pt idx="138">
                  <c:v>90.2</c:v>
                </c:pt>
                <c:pt idx="139">
                  <c:v>93</c:v>
                </c:pt>
                <c:pt idx="140">
                  <c:v>86.2</c:v>
                </c:pt>
                <c:pt idx="141">
                  <c:v>75.8</c:v>
                </c:pt>
                <c:pt idx="142">
                  <c:v>74.6</c:v>
                </c:pt>
                <c:pt idx="143">
                  <c:v>73.8</c:v>
                </c:pt>
                <c:pt idx="144">
                  <c:v>72.9</c:v>
                </c:pt>
                <c:pt idx="145">
                  <c:v>72.6</c:v>
                </c:pt>
                <c:pt idx="146">
                  <c:v>72.6</c:v>
                </c:pt>
                <c:pt idx="147">
                  <c:v>76.6</c:v>
                </c:pt>
                <c:pt idx="148">
                  <c:v>72</c:v>
                </c:pt>
                <c:pt idx="149">
                  <c:v>66.7</c:v>
                </c:pt>
                <c:pt idx="150">
                  <c:v>67.9</c:v>
                </c:pt>
                <c:pt idx="151">
                  <c:v>71.4</c:v>
                </c:pt>
                <c:pt idx="152">
                  <c:v>70.8</c:v>
                </c:pt>
                <c:pt idx="153">
                  <c:v>68.1</c:v>
                </c:pt>
                <c:pt idx="154">
                  <c:v>66.9</c:v>
                </c:pt>
                <c:pt idx="155">
                  <c:v>67.3</c:v>
                </c:pt>
                <c:pt idx="156">
                  <c:v>67.5</c:v>
                </c:pt>
                <c:pt idx="157">
                  <c:v>67.9</c:v>
                </c:pt>
                <c:pt idx="158">
                  <c:v>68.3</c:v>
                </c:pt>
                <c:pt idx="159">
                  <c:v>67.7</c:v>
                </c:pt>
                <c:pt idx="160">
                  <c:v>68.6</c:v>
                </c:pt>
                <c:pt idx="161">
                  <c:v>68.8</c:v>
                </c:pt>
                <c:pt idx="162">
                  <c:v>66.8</c:v>
                </c:pt>
                <c:pt idx="163">
                  <c:v>65.4</c:v>
                </c:pt>
                <c:pt idx="164">
                  <c:v>64.6</c:v>
                </c:pt>
                <c:pt idx="165">
                  <c:v>64.6</c:v>
                </c:pt>
                <c:pt idx="166">
                  <c:v>67</c:v>
                </c:pt>
                <c:pt idx="167">
                  <c:v>69.2</c:v>
                </c:pt>
                <c:pt idx="168">
                  <c:v>80.5</c:v>
                </c:pt>
                <c:pt idx="169">
                  <c:v>76.9</c:v>
                </c:pt>
                <c:pt idx="170">
                  <c:v>73.7</c:v>
                </c:pt>
                <c:pt idx="171">
                  <c:v>64.8</c:v>
                </c:pt>
                <c:pt idx="172">
                  <c:v>64.7</c:v>
                </c:pt>
                <c:pt idx="173">
                  <c:v>64.1</c:v>
                </c:pt>
                <c:pt idx="174">
                  <c:v>64.2</c:v>
                </c:pt>
                <c:pt idx="175">
                  <c:v>75</c:v>
                </c:pt>
                <c:pt idx="176">
                  <c:v>75.1</c:v>
                </c:pt>
                <c:pt idx="177">
                  <c:v>80.3</c:v>
                </c:pt>
                <c:pt idx="178">
                  <c:v>77.2</c:v>
                </c:pt>
                <c:pt idx="179">
                  <c:v>80.3</c:v>
                </c:pt>
                <c:pt idx="180">
                  <c:v>78.8</c:v>
                </c:pt>
                <c:pt idx="181">
                  <c:v>77.9</c:v>
                </c:pt>
                <c:pt idx="182">
                  <c:v>75</c:v>
                </c:pt>
                <c:pt idx="183">
                  <c:v>76.7</c:v>
                </c:pt>
                <c:pt idx="184">
                  <c:v>68.7</c:v>
                </c:pt>
                <c:pt idx="185">
                  <c:v>69.9</c:v>
                </c:pt>
                <c:pt idx="186">
                  <c:v>67.8</c:v>
                </c:pt>
                <c:pt idx="187">
                  <c:v>67.1</c:v>
                </c:pt>
                <c:pt idx="188">
                  <c:v>73.9</c:v>
                </c:pt>
                <c:pt idx="189">
                  <c:v>77.7</c:v>
                </c:pt>
                <c:pt idx="190">
                  <c:v>74.8</c:v>
                </c:pt>
                <c:pt idx="191">
                  <c:v>75.8</c:v>
                </c:pt>
                <c:pt idx="192">
                  <c:v>74.7</c:v>
                </c:pt>
                <c:pt idx="193">
                  <c:v>74.3</c:v>
                </c:pt>
                <c:pt idx="194">
                  <c:v>76.2</c:v>
                </c:pt>
                <c:pt idx="195">
                  <c:v>72.6</c:v>
                </c:pt>
                <c:pt idx="196">
                  <c:v>73.3</c:v>
                </c:pt>
                <c:pt idx="197">
                  <c:v>75.7</c:v>
                </c:pt>
                <c:pt idx="198">
                  <c:v>73.4</c:v>
                </c:pt>
                <c:pt idx="199">
                  <c:v>71.7</c:v>
                </c:pt>
                <c:pt idx="200">
                  <c:v>73.4</c:v>
                </c:pt>
                <c:pt idx="201">
                  <c:v>70.3</c:v>
                </c:pt>
                <c:pt idx="202">
                  <c:v>72.7</c:v>
                </c:pt>
                <c:pt idx="203">
                  <c:v>73.7</c:v>
                </c:pt>
                <c:pt idx="204">
                  <c:v>73.6</c:v>
                </c:pt>
                <c:pt idx="205">
                  <c:v>71.8</c:v>
                </c:pt>
                <c:pt idx="206">
                  <c:v>72.1</c:v>
                </c:pt>
                <c:pt idx="207">
                  <c:v>72.6</c:v>
                </c:pt>
                <c:pt idx="208">
                  <c:v>71.6</c:v>
                </c:pt>
                <c:pt idx="209">
                  <c:v>70.1</c:v>
                </c:pt>
                <c:pt idx="210">
                  <c:v>67</c:v>
                </c:pt>
                <c:pt idx="211">
                  <c:v>67</c:v>
                </c:pt>
                <c:pt idx="212">
                  <c:v>66.1</c:v>
                </c:pt>
                <c:pt idx="213">
                  <c:v>66.3</c:v>
                </c:pt>
                <c:pt idx="214">
                  <c:v>65.7</c:v>
                </c:pt>
                <c:pt idx="215">
                  <c:v>66.1</c:v>
                </c:pt>
                <c:pt idx="216">
                  <c:v>66</c:v>
                </c:pt>
                <c:pt idx="217">
                  <c:v>64.6</c:v>
                </c:pt>
                <c:pt idx="218">
                  <c:v>63.2</c:v>
                </c:pt>
                <c:pt idx="219">
                  <c:v>63.3</c:v>
                </c:pt>
                <c:pt idx="220">
                  <c:v>62.1</c:v>
                </c:pt>
                <c:pt idx="221">
                  <c:v>62.9</c:v>
                </c:pt>
                <c:pt idx="222">
                  <c:v>63.5</c:v>
                </c:pt>
                <c:pt idx="223">
                  <c:v>65.3</c:v>
                </c:pt>
                <c:pt idx="224">
                  <c:v>66.8</c:v>
                </c:pt>
                <c:pt idx="225">
                  <c:v>65.8</c:v>
                </c:pt>
                <c:pt idx="226">
                  <c:v>65.1</c:v>
                </c:pt>
                <c:pt idx="227">
                  <c:v>66.7</c:v>
                </c:pt>
                <c:pt idx="228">
                  <c:v>67.2</c:v>
                </c:pt>
                <c:pt idx="229">
                  <c:v>66.6</c:v>
                </c:pt>
                <c:pt idx="230">
                  <c:v>64.4</c:v>
                </c:pt>
                <c:pt idx="231">
                  <c:v>64.4</c:v>
                </c:pt>
                <c:pt idx="232">
                  <c:v>64</c:v>
                </c:pt>
                <c:pt idx="233">
                  <c:v>63.3</c:v>
                </c:pt>
                <c:pt idx="234">
                  <c:v>62.6</c:v>
                </c:pt>
                <c:pt idx="235">
                  <c:v>62.2</c:v>
                </c:pt>
                <c:pt idx="236">
                  <c:v>63.9</c:v>
                </c:pt>
                <c:pt idx="237">
                  <c:v>62.6</c:v>
                </c:pt>
                <c:pt idx="238">
                  <c:v>62.4</c:v>
                </c:pt>
              </c:numCache>
            </c:numRef>
          </c:xVal>
          <c:yVal>
            <c:numRef>
              <c:f>Data!$AG$581:$AG$819</c:f>
              <c:numCache>
                <c:ptCount val="239"/>
                <c:pt idx="0">
                  <c:v>2995.9632012431093</c:v>
                </c:pt>
                <c:pt idx="1">
                  <c:v>2982.0702155745485</c:v>
                </c:pt>
                <c:pt idx="2">
                  <c:v>2975.1324294393125</c:v>
                </c:pt>
                <c:pt idx="3">
                  <c:v>2950.89572303122</c:v>
                </c:pt>
                <c:pt idx="4">
                  <c:v>2945.1354901615077</c:v>
                </c:pt>
                <c:pt idx="5">
                  <c:v>2942.83251535038</c:v>
                </c:pt>
                <c:pt idx="6">
                  <c:v>2934.777129518574</c:v>
                </c:pt>
                <c:pt idx="7">
                  <c:v>2926.7295503750747</c:v>
                </c:pt>
                <c:pt idx="8">
                  <c:v>2920.986050787963</c:v>
                </c:pt>
                <c:pt idx="9">
                  <c:v>2906.071516820577</c:v>
                </c:pt>
                <c:pt idx="10">
                  <c:v>2899.1969102558787</c:v>
                </c:pt>
                <c:pt idx="11">
                  <c:v>2888.8956598172554</c:v>
                </c:pt>
                <c:pt idx="12">
                  <c:v>2879.7497084588813</c:v>
                </c:pt>
                <c:pt idx="13">
                  <c:v>2870.613819347036</c:v>
                </c:pt>
                <c:pt idx="14">
                  <c:v>2855.7894034576766</c:v>
                </c:pt>
                <c:pt idx="15">
                  <c:v>2844.4039881250337</c:v>
                </c:pt>
                <c:pt idx="16">
                  <c:v>2831.8980348998502</c:v>
                </c:pt>
                <c:pt idx="17">
                  <c:v>2823.9494961274986</c:v>
                </c:pt>
                <c:pt idx="18">
                  <c:v>2814.8747583927297</c:v>
                </c:pt>
                <c:pt idx="19">
                  <c:v>2803.5452643479575</c:v>
                </c:pt>
                <c:pt idx="20">
                  <c:v>2786.57995327386</c:v>
                </c:pt>
                <c:pt idx="21">
                  <c:v>2776.4173789366414</c:v>
                </c:pt>
                <c:pt idx="22">
                  <c:v>2767.3944088161443</c:v>
                </c:pt>
                <c:pt idx="23">
                  <c:v>2764.013321077251</c:v>
                </c:pt>
                <c:pt idx="24">
                  <c:v>2756.1294659341247</c:v>
                </c:pt>
                <c:pt idx="25">
                  <c:v>2748.2530887035055</c:v>
                </c:pt>
                <c:pt idx="26">
                  <c:v>2742.6316754289865</c:v>
                </c:pt>
                <c:pt idx="27">
                  <c:v>2725.7902323143753</c:v>
                </c:pt>
                <c:pt idx="28">
                  <c:v>2713.461512936474</c:v>
                </c:pt>
                <c:pt idx="29">
                  <c:v>2725.7902323143753</c:v>
                </c:pt>
                <c:pt idx="30">
                  <c:v>2701.151070642518</c:v>
                </c:pt>
                <c:pt idx="31">
                  <c:v>2706.744463937659</c:v>
                </c:pt>
                <c:pt idx="32">
                  <c:v>2685.5095834469503</c:v>
                </c:pt>
                <c:pt idx="33">
                  <c:v>2663.2155869107855</c:v>
                </c:pt>
                <c:pt idx="34">
                  <c:v>2657.6514273807043</c:v>
                </c:pt>
                <c:pt idx="35">
                  <c:v>2638.761124396354</c:v>
                </c:pt>
                <c:pt idx="36">
                  <c:v>2640.981283856675</c:v>
                </c:pt>
                <c:pt idx="37">
                  <c:v>2642.0915862212114</c:v>
                </c:pt>
                <c:pt idx="38">
                  <c:v>2638.761124396354</c:v>
                </c:pt>
                <c:pt idx="39">
                  <c:v>2629.886417656773</c:v>
                </c:pt>
                <c:pt idx="40">
                  <c:v>2609.952938098073</c:v>
                </c:pt>
                <c:pt idx="41">
                  <c:v>2600.004113379272</c:v>
                </c:pt>
                <c:pt idx="42">
                  <c:v>2584.5518168743793</c:v>
                </c:pt>
                <c:pt idx="43">
                  <c:v>2569.1282211688986</c:v>
                </c:pt>
                <c:pt idx="44">
                  <c:v>2557.029746831149</c:v>
                </c:pt>
                <c:pt idx="45">
                  <c:v>2541.6571382480806</c:v>
                </c:pt>
                <c:pt idx="46">
                  <c:v>2528.5032292915093</c:v>
                </c:pt>
                <c:pt idx="47">
                  <c:v>2524.1232192357174</c:v>
                </c:pt>
                <c:pt idx="48">
                  <c:v>2508.811351978873</c:v>
                </c:pt>
                <c:pt idx="49">
                  <c:v>2512.0900903889333</c:v>
                </c:pt>
                <c:pt idx="50">
                  <c:v>2520.8397271518143</c:v>
                </c:pt>
                <c:pt idx="51">
                  <c:v>2513.18329093975</c:v>
                </c:pt>
                <c:pt idx="52">
                  <c:v>2492.4370505538755</c:v>
                </c:pt>
                <c:pt idx="53">
                  <c:v>2481.538759899725</c:v>
                </c:pt>
                <c:pt idx="54">
                  <c:v>2479.3608170973894</c:v>
                </c:pt>
                <c:pt idx="55">
                  <c:v>2468.4796632479693</c:v>
                </c:pt>
                <c:pt idx="56">
                  <c:v>2444.591195621536</c:v>
                </c:pt>
                <c:pt idx="57">
                  <c:v>2446.7600369977554</c:v>
                </c:pt>
                <c:pt idx="58">
                  <c:v>2451.0994198763074</c:v>
                </c:pt>
                <c:pt idx="59">
                  <c:v>2417.5283657366426</c:v>
                </c:pt>
                <c:pt idx="60">
                  <c:v>2408.8868545859177</c:v>
                </c:pt>
                <c:pt idx="61">
                  <c:v>2404.5694689699776</c:v>
                </c:pt>
                <c:pt idx="62">
                  <c:v>2387.322338481945</c:v>
                </c:pt>
                <c:pt idx="63">
                  <c:v>2376.561044457255</c:v>
                </c:pt>
                <c:pt idx="64">
                  <c:v>2347.5750179934093</c:v>
                </c:pt>
                <c:pt idx="65">
                  <c:v>2334.72474571929</c:v>
                </c:pt>
                <c:pt idx="66">
                  <c:v>2320.8260212391124</c:v>
                </c:pt>
                <c:pt idx="67">
                  <c:v>2306.9505208594974</c:v>
                </c:pt>
                <c:pt idx="68">
                  <c:v>2288.840549175552</c:v>
                </c:pt>
                <c:pt idx="69">
                  <c:v>2278.206045100599</c:v>
                </c:pt>
                <c:pt idx="70">
                  <c:v>2260.158585513439</c:v>
                </c:pt>
                <c:pt idx="71">
                  <c:v>2249.5607264117607</c:v>
                </c:pt>
                <c:pt idx="72">
                  <c:v>2229.4619807949603</c:v>
                </c:pt>
                <c:pt idx="73">
                  <c:v>2216.793055006091</c:v>
                </c:pt>
                <c:pt idx="74">
                  <c:v>2202.037029138286</c:v>
                </c:pt>
                <c:pt idx="75">
                  <c:v>2188.358444211076</c:v>
                </c:pt>
                <c:pt idx="76">
                  <c:v>2177.851766815229</c:v>
                </c:pt>
                <c:pt idx="77">
                  <c:v>2161.0686850014276</c:v>
                </c:pt>
                <c:pt idx="78">
                  <c:v>2144.319454998693</c:v>
                </c:pt>
                <c:pt idx="79">
                  <c:v>2116.1315115319735</c:v>
                </c:pt>
                <c:pt idx="80">
                  <c:v>2101.553124289215</c:v>
                </c:pt>
                <c:pt idx="81">
                  <c:v>2098.4325111852213</c:v>
                </c:pt>
                <c:pt idx="82">
                  <c:v>2066.2546593544675</c:v>
                </c:pt>
                <c:pt idx="83">
                  <c:v>2050.7293811713607</c:v>
                </c:pt>
                <c:pt idx="84">
                  <c:v>2034.2010157031082</c:v>
                </c:pt>
                <c:pt idx="85">
                  <c:v>2030.074059603005</c:v>
                </c:pt>
                <c:pt idx="86">
                  <c:v>2007.4123907367862</c:v>
                </c:pt>
                <c:pt idx="87">
                  <c:v>1965.343598641115</c:v>
                </c:pt>
                <c:pt idx="88">
                  <c:v>1971.4867107185796</c:v>
                </c:pt>
                <c:pt idx="89">
                  <c:v>1956.1374431837626</c:v>
                </c:pt>
                <c:pt idx="90">
                  <c:v>1964.320188315442</c:v>
                </c:pt>
                <c:pt idx="91">
                  <c:v>1935.7157879554911</c:v>
                </c:pt>
                <c:pt idx="92">
                  <c:v>1921.4504529289525</c:v>
                </c:pt>
                <c:pt idx="93">
                  <c:v>1920.4324375578103</c:v>
                </c:pt>
                <c:pt idx="94">
                  <c:v>1897.0524635433467</c:v>
                </c:pt>
                <c:pt idx="95">
                  <c:v>1890.9641504176752</c:v>
                </c:pt>
                <c:pt idx="96">
                  <c:v>1875.7628683375578</c:v>
                </c:pt>
                <c:pt idx="97">
                  <c:v>1856.5477731642545</c:v>
                </c:pt>
                <c:pt idx="98">
                  <c:v>1850.4890742596194</c:v>
                </c:pt>
                <c:pt idx="99">
                  <c:v>1849.4797207428796</c:v>
                </c:pt>
                <c:pt idx="100">
                  <c:v>1839.3929276751192</c:v>
                </c:pt>
                <c:pt idx="101">
                  <c:v>1818.2504600447892</c:v>
                </c:pt>
                <c:pt idx="102">
                  <c:v>1806.193174792069</c:v>
                </c:pt>
                <c:pt idx="103">
                  <c:v>1783.1321986625417</c:v>
                </c:pt>
                <c:pt idx="104">
                  <c:v>1776.1263335243098</c:v>
                </c:pt>
                <c:pt idx="105">
                  <c:v>1762.1323104461771</c:v>
                </c:pt>
                <c:pt idx="106">
                  <c:v>1733.2194958139921</c:v>
                </c:pt>
                <c:pt idx="107">
                  <c:v>1729.2394100044062</c:v>
                </c:pt>
                <c:pt idx="108">
                  <c:v>1711.3525934557756</c:v>
                </c:pt>
                <c:pt idx="109">
                  <c:v>1692.513770322901</c:v>
                </c:pt>
                <c:pt idx="110">
                  <c:v>1689.5431222926495</c:v>
                </c:pt>
                <c:pt idx="111">
                  <c:v>1692.513770322901</c:v>
                </c:pt>
                <c:pt idx="112">
                  <c:v>1678.6598292904855</c:v>
                </c:pt>
                <c:pt idx="113">
                  <c:v>1665.8161184806354</c:v>
                </c:pt>
                <c:pt idx="114">
                  <c:v>1655.9498411101376</c:v>
                </c:pt>
                <c:pt idx="115">
                  <c:v>1653.9779915616623</c:v>
                </c:pt>
                <c:pt idx="116">
                  <c:v>1655.9498411101376</c:v>
                </c:pt>
                <c:pt idx="117">
                  <c:v>1644.125761216881</c:v>
                </c:pt>
                <c:pt idx="118">
                  <c:v>1634.2852062085367</c:v>
                </c:pt>
                <c:pt idx="119">
                  <c:v>1636.2523845113687</c:v>
                </c:pt>
                <c:pt idx="120">
                  <c:v>1620.5279911563744</c:v>
                </c:pt>
                <c:pt idx="121">
                  <c:v>1609.7347171457686</c:v>
                </c:pt>
                <c:pt idx="122">
                  <c:v>1605.8133658553766</c:v>
                </c:pt>
                <c:pt idx="123">
                  <c:v>1605.8133658553766</c:v>
                </c:pt>
                <c:pt idx="124">
                  <c:v>1590.1464521871626</c:v>
                </c:pt>
                <c:pt idx="125">
                  <c:v>1601.8938654595227</c:v>
                </c:pt>
                <c:pt idx="126">
                  <c:v>1590.1464521871626</c:v>
                </c:pt>
                <c:pt idx="127">
                  <c:v>1553.0555704046974</c:v>
                </c:pt>
                <c:pt idx="128">
                  <c:v>1554.0295267009114</c:v>
                </c:pt>
                <c:pt idx="129">
                  <c:v>1552.0817283287597</c:v>
                </c:pt>
                <c:pt idx="130">
                  <c:v>1534.5720721374505</c:v>
                </c:pt>
                <c:pt idx="131">
                  <c:v>1521.9491314658762</c:v>
                </c:pt>
                <c:pt idx="132">
                  <c:v>1518.0690069296506</c:v>
                </c:pt>
                <c:pt idx="133">
                  <c:v>1506.439499693744</c:v>
                </c:pt>
                <c:pt idx="134">
                  <c:v>1485.160945136949</c:v>
                </c:pt>
                <c:pt idx="135">
                  <c:v>1476.4717730444945</c:v>
                </c:pt>
                <c:pt idx="136">
                  <c:v>1459.1206581708807</c:v>
                </c:pt>
                <c:pt idx="137">
                  <c:v>1439.884067945463</c:v>
                </c:pt>
                <c:pt idx="138">
                  <c:v>1425.485813201909</c:v>
                </c:pt>
                <c:pt idx="139">
                  <c:v>1412.0699290065131</c:v>
                </c:pt>
                <c:pt idx="140">
                  <c:v>1391.0315196204656</c:v>
                </c:pt>
                <c:pt idx="141">
                  <c:v>1381.4861982958428</c:v>
                </c:pt>
                <c:pt idx="142">
                  <c:v>1376.7176490824536</c:v>
                </c:pt>
                <c:pt idx="143">
                  <c:v>1353.866653417519</c:v>
                </c:pt>
                <c:pt idx="144">
                  <c:v>1337.7184930639874</c:v>
                </c:pt>
                <c:pt idx="145">
                  <c:v>1322.5488568361939</c:v>
                </c:pt>
                <c:pt idx="146">
                  <c:v>1314.0280987806223</c:v>
                </c:pt>
                <c:pt idx="147">
                  <c:v>1315.920845126956</c:v>
                </c:pt>
                <c:pt idx="148">
                  <c:v>1317.8140229914102</c:v>
                </c:pt>
                <c:pt idx="149">
                  <c:v>1313.081887365286</c:v>
                </c:pt>
                <c:pt idx="150">
                  <c:v>1306.461424645127</c:v>
                </c:pt>
                <c:pt idx="151">
                  <c:v>1326.3386686981971</c:v>
                </c:pt>
                <c:pt idx="152">
                  <c:v>1318.7607738044298</c:v>
                </c:pt>
                <c:pt idx="153">
                  <c:v>1304.5708329420445</c:v>
                </c:pt>
                <c:pt idx="154">
                  <c:v>1307.406881935457</c:v>
                </c:pt>
                <c:pt idx="155">
                  <c:v>1304.5708329420445</c:v>
                </c:pt>
                <c:pt idx="156">
                  <c:v>1288.5181586998297</c:v>
                </c:pt>
                <c:pt idx="157">
                  <c:v>1280.0322305912896</c:v>
                </c:pt>
                <c:pt idx="158">
                  <c:v>1266.8491106020242</c:v>
                </c:pt>
                <c:pt idx="159">
                  <c:v>1246.174972136669</c:v>
                </c:pt>
                <c:pt idx="160">
                  <c:v>1260.2653907414597</c:v>
                </c:pt>
                <c:pt idx="161">
                  <c:v>1242.421561655453</c:v>
                </c:pt>
                <c:pt idx="162">
                  <c:v>1241.4834740615952</c:v>
                </c:pt>
                <c:pt idx="163">
                  <c:v>1229.2979692407857</c:v>
                </c:pt>
                <c:pt idx="164">
                  <c:v>1224.6159938280753</c:v>
                </c:pt>
                <c:pt idx="165">
                  <c:v>1201.2456323143333</c:v>
                </c:pt>
                <c:pt idx="166">
                  <c:v>1170.4971237432774</c:v>
                </c:pt>
                <c:pt idx="167">
                  <c:v>1166.777756849675</c:v>
                </c:pt>
                <c:pt idx="168">
                  <c:v>1185.3912729021017</c:v>
                </c:pt>
                <c:pt idx="169">
                  <c:v>1143.569381284151</c:v>
                </c:pt>
                <c:pt idx="170">
                  <c:v>1167.7074424050575</c:v>
                </c:pt>
                <c:pt idx="171">
                  <c:v>1147.2783652649696</c:v>
                </c:pt>
                <c:pt idx="172">
                  <c:v>1113.9569975428399</c:v>
                </c:pt>
                <c:pt idx="173">
                  <c:v>1110.262863523401</c:v>
                </c:pt>
                <c:pt idx="174">
                  <c:v>1092.7381345856543</c:v>
                </c:pt>
                <c:pt idx="175">
                  <c:v>1088.1325042002568</c:v>
                </c:pt>
                <c:pt idx="176">
                  <c:v>1101.9570657262516</c:v>
                </c:pt>
                <c:pt idx="177">
                  <c:v>1124.124347999596</c:v>
                </c:pt>
                <c:pt idx="178">
                  <c:v>1104.724742022955</c:v>
                </c:pt>
                <c:pt idx="179">
                  <c:v>1072.4924404892995</c:v>
                </c:pt>
                <c:pt idx="180">
                  <c:v>1056.8817786626541</c:v>
                </c:pt>
                <c:pt idx="181">
                  <c:v>1066.0609664342305</c:v>
                </c:pt>
                <c:pt idx="182">
                  <c:v>1059.6344697504037</c:v>
                </c:pt>
                <c:pt idx="183">
                  <c:v>1048.6291761340349</c:v>
                </c:pt>
                <c:pt idx="184">
                  <c:v>1033.0632686844465</c:v>
                </c:pt>
                <c:pt idx="185">
                  <c:v>1041.3004083820288</c:v>
                </c:pt>
                <c:pt idx="186">
                  <c:v>1004.7532783773697</c:v>
                </c:pt>
                <c:pt idx="187">
                  <c:v>1000.1961762039491</c:v>
                </c:pt>
                <c:pt idx="188">
                  <c:v>997.4631148390679</c:v>
                </c:pt>
                <c:pt idx="189">
                  <c:v>995.6415735382086</c:v>
                </c:pt>
                <c:pt idx="190">
                  <c:v>977.448103211791</c:v>
                </c:pt>
                <c:pt idx="191">
                  <c:v>989.269323762232</c:v>
                </c:pt>
                <c:pt idx="192">
                  <c:v>946.6103913315114</c:v>
                </c:pt>
                <c:pt idx="193">
                  <c:v>948.4212077530153</c:v>
                </c:pt>
                <c:pt idx="194">
                  <c:v>966.5511235230458</c:v>
                </c:pt>
                <c:pt idx="195">
                  <c:v>962.9219723603364</c:v>
                </c:pt>
                <c:pt idx="196">
                  <c:v>935.7537774340385</c:v>
                </c:pt>
                <c:pt idx="197">
                  <c:v>962.9219723603364</c:v>
                </c:pt>
                <c:pt idx="198">
                  <c:v>938.4666005133752</c:v>
                </c:pt>
                <c:pt idx="199">
                  <c:v>914.0830389970445</c:v>
                </c:pt>
                <c:pt idx="200">
                  <c:v>922.2029399426062</c:v>
                </c:pt>
                <c:pt idx="201">
                  <c:v>892.4687072961874</c:v>
                </c:pt>
                <c:pt idx="202">
                  <c:v>871.8076319948245</c:v>
                </c:pt>
                <c:pt idx="203">
                  <c:v>854.7784758845758</c:v>
                </c:pt>
                <c:pt idx="204">
                  <c:v>827.9612351641194</c:v>
                </c:pt>
                <c:pt idx="205">
                  <c:v>808.3501552334503</c:v>
                </c:pt>
                <c:pt idx="206">
                  <c:v>786.1209113880798</c:v>
                </c:pt>
                <c:pt idx="207">
                  <c:v>766.6082796931498</c:v>
                </c:pt>
                <c:pt idx="208">
                  <c:v>740.073822311186</c:v>
                </c:pt>
                <c:pt idx="209">
                  <c:v>723.312414722066</c:v>
                </c:pt>
                <c:pt idx="210">
                  <c:v>708.3439902126936</c:v>
                </c:pt>
                <c:pt idx="211">
                  <c:v>678.4878435630114</c:v>
                </c:pt>
                <c:pt idx="212">
                  <c:v>640.0091416366786</c:v>
                </c:pt>
                <c:pt idx="213">
                  <c:v>612.1361995491038</c:v>
                </c:pt>
                <c:pt idx="214">
                  <c:v>599.9711453975108</c:v>
                </c:pt>
                <c:pt idx="215">
                  <c:v>548.8990433101103</c:v>
                </c:pt>
                <c:pt idx="216">
                  <c:v>525.6314183895613</c:v>
                </c:pt>
                <c:pt idx="217">
                  <c:v>538.5498269875037</c:v>
                </c:pt>
                <c:pt idx="218">
                  <c:v>474.157821854349</c:v>
                </c:pt>
                <c:pt idx="219">
                  <c:v>450.2455681303485</c:v>
                </c:pt>
                <c:pt idx="220">
                  <c:v>443.4261240293831</c:v>
                </c:pt>
                <c:pt idx="221">
                  <c:v>453.65739145275256</c:v>
                </c:pt>
                <c:pt idx="222">
                  <c:v>442.5740871548413</c:v>
                </c:pt>
                <c:pt idx="223">
                  <c:v>455.36382893566554</c:v>
                </c:pt>
                <c:pt idx="224">
                  <c:v>456.21717919558785</c:v>
                </c:pt>
                <c:pt idx="225">
                  <c:v>440.8702756337059</c:v>
                </c:pt>
                <c:pt idx="226">
                  <c:v>447.6876202596234</c:v>
                </c:pt>
                <c:pt idx="227">
                  <c:v>475.86847775409933</c:v>
                </c:pt>
                <c:pt idx="228">
                  <c:v>451.95130456565823</c:v>
                </c:pt>
                <c:pt idx="229">
                  <c:v>437.46370100124227</c:v>
                </c:pt>
                <c:pt idx="230">
                  <c:v>423.00132941974096</c:v>
                </c:pt>
                <c:pt idx="231">
                  <c:v>400.08332580539286</c:v>
                </c:pt>
                <c:pt idx="232">
                  <c:v>321.62419517745866</c:v>
                </c:pt>
                <c:pt idx="233">
                  <c:v>269.726945962948</c:v>
                </c:pt>
                <c:pt idx="234">
                  <c:v>234.75412338658396</c:v>
                </c:pt>
                <c:pt idx="235">
                  <c:v>210.6918973384821</c:v>
                </c:pt>
                <c:pt idx="236">
                  <c:v>166.89545561088687</c:v>
                </c:pt>
                <c:pt idx="237">
                  <c:v>166.89545561088687</c:v>
                </c:pt>
                <c:pt idx="238">
                  <c:v>191.6575177110566</c:v>
                </c:pt>
              </c:numCache>
            </c:numRef>
          </c:yVal>
          <c:smooth val="0"/>
        </c:ser>
        <c:axId val="29284777"/>
        <c:axId val="62236402"/>
      </c:scatterChart>
      <c:valAx>
        <c:axId val="2928477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236402"/>
        <c:crosses val="autoZero"/>
        <c:crossBetween val="midCat"/>
        <c:dispUnits/>
        <c:majorUnit val="10"/>
      </c:valAx>
      <c:valAx>
        <c:axId val="6223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847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1358-1438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Data!$Q$581:$Q$819</c:f>
              <c:numCache>
                <c:ptCount val="239"/>
                <c:pt idx="0">
                  <c:v>46</c:v>
                </c:pt>
                <c:pt idx="1">
                  <c:v>47.5</c:v>
                </c:pt>
                <c:pt idx="2">
                  <c:v>41.7</c:v>
                </c:pt>
                <c:pt idx="3">
                  <c:v>40.1</c:v>
                </c:pt>
                <c:pt idx="4">
                  <c:v>44</c:v>
                </c:pt>
                <c:pt idx="5">
                  <c:v>45.4</c:v>
                </c:pt>
                <c:pt idx="6">
                  <c:v>42</c:v>
                </c:pt>
                <c:pt idx="7">
                  <c:v>40.7</c:v>
                </c:pt>
                <c:pt idx="8">
                  <c:v>45.1</c:v>
                </c:pt>
                <c:pt idx="9">
                  <c:v>44.1</c:v>
                </c:pt>
                <c:pt idx="10">
                  <c:v>42</c:v>
                </c:pt>
                <c:pt idx="11">
                  <c:v>41.6</c:v>
                </c:pt>
                <c:pt idx="12">
                  <c:v>37.1</c:v>
                </c:pt>
                <c:pt idx="13">
                  <c:v>41.6</c:v>
                </c:pt>
                <c:pt idx="14">
                  <c:v>40.6</c:v>
                </c:pt>
                <c:pt idx="15">
                  <c:v>38.6</c:v>
                </c:pt>
                <c:pt idx="16">
                  <c:v>43</c:v>
                </c:pt>
                <c:pt idx="17">
                  <c:v>43.5</c:v>
                </c:pt>
                <c:pt idx="18">
                  <c:v>40.1</c:v>
                </c:pt>
                <c:pt idx="19">
                  <c:v>42.1</c:v>
                </c:pt>
                <c:pt idx="20">
                  <c:v>47.6</c:v>
                </c:pt>
                <c:pt idx="21">
                  <c:v>45.6</c:v>
                </c:pt>
                <c:pt idx="22">
                  <c:v>43.6</c:v>
                </c:pt>
                <c:pt idx="23">
                  <c:v>43.1</c:v>
                </c:pt>
                <c:pt idx="24">
                  <c:v>41.1</c:v>
                </c:pt>
                <c:pt idx="25">
                  <c:v>41.1</c:v>
                </c:pt>
                <c:pt idx="26">
                  <c:v>46.5</c:v>
                </c:pt>
                <c:pt idx="27">
                  <c:v>49.5</c:v>
                </c:pt>
                <c:pt idx="28">
                  <c:v>50.9</c:v>
                </c:pt>
                <c:pt idx="29">
                  <c:v>54</c:v>
                </c:pt>
                <c:pt idx="30">
                  <c:v>53.5</c:v>
                </c:pt>
                <c:pt idx="31">
                  <c:v>56</c:v>
                </c:pt>
                <c:pt idx="32">
                  <c:v>52.9</c:v>
                </c:pt>
                <c:pt idx="33">
                  <c:v>48.5</c:v>
                </c:pt>
                <c:pt idx="34">
                  <c:v>51</c:v>
                </c:pt>
                <c:pt idx="35">
                  <c:v>52.9</c:v>
                </c:pt>
                <c:pt idx="36">
                  <c:v>48.9</c:v>
                </c:pt>
                <c:pt idx="37">
                  <c:v>47</c:v>
                </c:pt>
                <c:pt idx="38">
                  <c:v>48.6</c:v>
                </c:pt>
                <c:pt idx="39">
                  <c:v>50.4</c:v>
                </c:pt>
                <c:pt idx="40">
                  <c:v>51.9</c:v>
                </c:pt>
                <c:pt idx="41">
                  <c:v>51</c:v>
                </c:pt>
                <c:pt idx="42">
                  <c:v>52.6</c:v>
                </c:pt>
                <c:pt idx="43">
                  <c:v>49</c:v>
                </c:pt>
                <c:pt idx="44">
                  <c:v>42.9</c:v>
                </c:pt>
                <c:pt idx="45">
                  <c:v>41.1</c:v>
                </c:pt>
                <c:pt idx="46">
                  <c:v>36.3</c:v>
                </c:pt>
                <c:pt idx="47">
                  <c:v>35.6</c:v>
                </c:pt>
                <c:pt idx="48">
                  <c:v>38.4</c:v>
                </c:pt>
                <c:pt idx="49">
                  <c:v>39</c:v>
                </c:pt>
                <c:pt idx="50">
                  <c:v>39.6</c:v>
                </c:pt>
                <c:pt idx="51">
                  <c:v>40.7</c:v>
                </c:pt>
                <c:pt idx="52">
                  <c:v>40.4</c:v>
                </c:pt>
                <c:pt idx="53">
                  <c:v>38.8</c:v>
                </c:pt>
                <c:pt idx="54">
                  <c:v>45.9</c:v>
                </c:pt>
                <c:pt idx="55">
                  <c:v>46.9</c:v>
                </c:pt>
                <c:pt idx="56">
                  <c:v>46.6</c:v>
                </c:pt>
                <c:pt idx="57">
                  <c:v>46.9</c:v>
                </c:pt>
                <c:pt idx="58">
                  <c:v>45.3</c:v>
                </c:pt>
                <c:pt idx="59">
                  <c:v>51.1</c:v>
                </c:pt>
                <c:pt idx="60">
                  <c:v>49.8</c:v>
                </c:pt>
                <c:pt idx="61">
                  <c:v>44.6</c:v>
                </c:pt>
                <c:pt idx="62">
                  <c:v>47.3</c:v>
                </c:pt>
                <c:pt idx="63">
                  <c:v>44.1</c:v>
                </c:pt>
                <c:pt idx="64">
                  <c:v>42</c:v>
                </c:pt>
                <c:pt idx="65">
                  <c:v>48.8</c:v>
                </c:pt>
                <c:pt idx="66">
                  <c:v>52.1</c:v>
                </c:pt>
                <c:pt idx="67">
                  <c:v>50.6</c:v>
                </c:pt>
                <c:pt idx="68">
                  <c:v>51.1</c:v>
                </c:pt>
                <c:pt idx="69">
                  <c:v>53.1</c:v>
                </c:pt>
                <c:pt idx="70">
                  <c:v>51.1</c:v>
                </c:pt>
                <c:pt idx="71">
                  <c:v>52.7</c:v>
                </c:pt>
                <c:pt idx="72">
                  <c:v>48.4</c:v>
                </c:pt>
                <c:pt idx="73">
                  <c:v>45.4</c:v>
                </c:pt>
                <c:pt idx="74">
                  <c:v>49.4</c:v>
                </c:pt>
                <c:pt idx="75">
                  <c:v>51.1</c:v>
                </c:pt>
                <c:pt idx="76">
                  <c:v>52.5</c:v>
                </c:pt>
                <c:pt idx="77">
                  <c:v>54.9</c:v>
                </c:pt>
                <c:pt idx="78">
                  <c:v>53.5</c:v>
                </c:pt>
                <c:pt idx="79">
                  <c:v>53.6</c:v>
                </c:pt>
                <c:pt idx="80">
                  <c:v>49.2</c:v>
                </c:pt>
                <c:pt idx="81">
                  <c:v>49.5</c:v>
                </c:pt>
                <c:pt idx="82">
                  <c:v>48.4</c:v>
                </c:pt>
                <c:pt idx="83">
                  <c:v>48.1</c:v>
                </c:pt>
                <c:pt idx="84">
                  <c:v>40</c:v>
                </c:pt>
                <c:pt idx="85">
                  <c:v>41.9</c:v>
                </c:pt>
                <c:pt idx="86">
                  <c:v>49.1</c:v>
                </c:pt>
                <c:pt idx="87">
                  <c:v>49</c:v>
                </c:pt>
                <c:pt idx="88">
                  <c:v>46</c:v>
                </c:pt>
                <c:pt idx="89">
                  <c:v>49.1</c:v>
                </c:pt>
                <c:pt idx="90">
                  <c:v>50.4</c:v>
                </c:pt>
                <c:pt idx="91">
                  <c:v>48.3</c:v>
                </c:pt>
                <c:pt idx="92">
                  <c:v>48.9</c:v>
                </c:pt>
                <c:pt idx="93">
                  <c:v>49.2</c:v>
                </c:pt>
                <c:pt idx="94">
                  <c:v>50.4</c:v>
                </c:pt>
                <c:pt idx="95">
                  <c:v>51</c:v>
                </c:pt>
                <c:pt idx="96">
                  <c:v>49.8</c:v>
                </c:pt>
                <c:pt idx="97">
                  <c:v>48</c:v>
                </c:pt>
                <c:pt idx="98">
                  <c:v>46.1</c:v>
                </c:pt>
                <c:pt idx="99">
                  <c:v>46.4</c:v>
                </c:pt>
                <c:pt idx="100">
                  <c:v>43.9</c:v>
                </c:pt>
                <c:pt idx="101">
                  <c:v>42.7</c:v>
                </c:pt>
                <c:pt idx="102">
                  <c:v>40.9</c:v>
                </c:pt>
                <c:pt idx="103">
                  <c:v>48.1</c:v>
                </c:pt>
                <c:pt idx="104">
                  <c:v>45.4</c:v>
                </c:pt>
                <c:pt idx="105">
                  <c:v>45.6</c:v>
                </c:pt>
                <c:pt idx="106">
                  <c:v>47.1</c:v>
                </c:pt>
                <c:pt idx="107">
                  <c:v>46.5</c:v>
                </c:pt>
                <c:pt idx="108">
                  <c:v>44.5</c:v>
                </c:pt>
                <c:pt idx="109">
                  <c:v>45.4</c:v>
                </c:pt>
                <c:pt idx="110">
                  <c:v>44.6</c:v>
                </c:pt>
                <c:pt idx="111">
                  <c:v>46</c:v>
                </c:pt>
                <c:pt idx="112">
                  <c:v>46.6</c:v>
                </c:pt>
                <c:pt idx="113">
                  <c:v>42.6</c:v>
                </c:pt>
                <c:pt idx="114">
                  <c:v>43.6</c:v>
                </c:pt>
                <c:pt idx="115">
                  <c:v>39.1</c:v>
                </c:pt>
                <c:pt idx="116">
                  <c:v>38.1</c:v>
                </c:pt>
                <c:pt idx="117">
                  <c:v>39.1</c:v>
                </c:pt>
                <c:pt idx="118">
                  <c:v>38.6</c:v>
                </c:pt>
                <c:pt idx="119">
                  <c:v>32.1</c:v>
                </c:pt>
                <c:pt idx="120">
                  <c:v>35</c:v>
                </c:pt>
                <c:pt idx="121">
                  <c:v>29.1</c:v>
                </c:pt>
                <c:pt idx="122">
                  <c:v>30.1</c:v>
                </c:pt>
                <c:pt idx="123">
                  <c:v>29.2</c:v>
                </c:pt>
                <c:pt idx="124">
                  <c:v>27.1</c:v>
                </c:pt>
                <c:pt idx="125">
                  <c:v>23.7</c:v>
                </c:pt>
                <c:pt idx="126">
                  <c:v>23.7</c:v>
                </c:pt>
                <c:pt idx="127">
                  <c:v>24.2</c:v>
                </c:pt>
                <c:pt idx="128">
                  <c:v>25.7</c:v>
                </c:pt>
                <c:pt idx="129">
                  <c:v>20.8</c:v>
                </c:pt>
                <c:pt idx="130">
                  <c:v>26.2</c:v>
                </c:pt>
                <c:pt idx="131">
                  <c:v>24.2</c:v>
                </c:pt>
                <c:pt idx="132">
                  <c:v>26.6</c:v>
                </c:pt>
                <c:pt idx="133">
                  <c:v>28.1</c:v>
                </c:pt>
                <c:pt idx="134">
                  <c:v>30.6</c:v>
                </c:pt>
                <c:pt idx="135">
                  <c:v>26.3</c:v>
                </c:pt>
                <c:pt idx="136">
                  <c:v>31.1</c:v>
                </c:pt>
                <c:pt idx="137">
                  <c:v>30.6</c:v>
                </c:pt>
                <c:pt idx="138">
                  <c:v>31.6</c:v>
                </c:pt>
                <c:pt idx="139">
                  <c:v>30.7</c:v>
                </c:pt>
                <c:pt idx="140">
                  <c:v>32.6</c:v>
                </c:pt>
                <c:pt idx="141">
                  <c:v>31.1</c:v>
                </c:pt>
                <c:pt idx="142">
                  <c:v>32.1</c:v>
                </c:pt>
                <c:pt idx="143">
                  <c:v>32.6</c:v>
                </c:pt>
                <c:pt idx="144">
                  <c:v>32.1</c:v>
                </c:pt>
                <c:pt idx="145">
                  <c:v>33.6</c:v>
                </c:pt>
                <c:pt idx="146">
                  <c:v>33.2</c:v>
                </c:pt>
                <c:pt idx="147">
                  <c:v>34.1</c:v>
                </c:pt>
                <c:pt idx="148">
                  <c:v>33.1</c:v>
                </c:pt>
                <c:pt idx="149">
                  <c:v>33.2</c:v>
                </c:pt>
                <c:pt idx="150">
                  <c:v>30.6</c:v>
                </c:pt>
                <c:pt idx="151">
                  <c:v>31.6</c:v>
                </c:pt>
                <c:pt idx="152">
                  <c:v>32.6</c:v>
                </c:pt>
                <c:pt idx="153">
                  <c:v>33.6</c:v>
                </c:pt>
                <c:pt idx="154">
                  <c:v>32.7</c:v>
                </c:pt>
                <c:pt idx="155">
                  <c:v>32.6</c:v>
                </c:pt>
                <c:pt idx="156">
                  <c:v>32.2</c:v>
                </c:pt>
                <c:pt idx="157">
                  <c:v>32.6</c:v>
                </c:pt>
                <c:pt idx="158">
                  <c:v>32.1</c:v>
                </c:pt>
                <c:pt idx="159">
                  <c:v>33.6</c:v>
                </c:pt>
                <c:pt idx="160">
                  <c:v>32.1</c:v>
                </c:pt>
                <c:pt idx="161">
                  <c:v>31.6</c:v>
                </c:pt>
                <c:pt idx="162">
                  <c:v>31.6</c:v>
                </c:pt>
                <c:pt idx="163">
                  <c:v>31.6</c:v>
                </c:pt>
                <c:pt idx="164">
                  <c:v>31.1</c:v>
                </c:pt>
                <c:pt idx="165">
                  <c:v>31.6</c:v>
                </c:pt>
                <c:pt idx="166">
                  <c:v>30.6</c:v>
                </c:pt>
                <c:pt idx="167">
                  <c:v>32.1</c:v>
                </c:pt>
                <c:pt idx="168">
                  <c:v>24.4</c:v>
                </c:pt>
                <c:pt idx="169">
                  <c:v>23.2</c:v>
                </c:pt>
                <c:pt idx="170">
                  <c:v>25.2</c:v>
                </c:pt>
                <c:pt idx="171">
                  <c:v>26.7</c:v>
                </c:pt>
                <c:pt idx="172">
                  <c:v>26.7</c:v>
                </c:pt>
                <c:pt idx="173">
                  <c:v>27.7</c:v>
                </c:pt>
                <c:pt idx="174">
                  <c:v>29.1</c:v>
                </c:pt>
                <c:pt idx="175">
                  <c:v>34.1</c:v>
                </c:pt>
                <c:pt idx="176">
                  <c:v>28.1</c:v>
                </c:pt>
                <c:pt idx="177">
                  <c:v>23.2</c:v>
                </c:pt>
                <c:pt idx="178">
                  <c:v>25.6</c:v>
                </c:pt>
                <c:pt idx="179">
                  <c:v>25.1</c:v>
                </c:pt>
                <c:pt idx="180">
                  <c:v>23.8</c:v>
                </c:pt>
                <c:pt idx="181">
                  <c:v>22.9</c:v>
                </c:pt>
                <c:pt idx="182">
                  <c:v>25.1</c:v>
                </c:pt>
                <c:pt idx="183">
                  <c:v>24.6</c:v>
                </c:pt>
                <c:pt idx="184">
                  <c:v>24.2</c:v>
                </c:pt>
                <c:pt idx="185">
                  <c:v>25.2</c:v>
                </c:pt>
                <c:pt idx="186">
                  <c:v>25.2</c:v>
                </c:pt>
                <c:pt idx="187">
                  <c:v>27.6</c:v>
                </c:pt>
                <c:pt idx="188">
                  <c:v>27.1</c:v>
                </c:pt>
                <c:pt idx="189">
                  <c:v>27.8</c:v>
                </c:pt>
                <c:pt idx="190">
                  <c:v>25.7</c:v>
                </c:pt>
                <c:pt idx="191">
                  <c:v>25.2</c:v>
                </c:pt>
                <c:pt idx="192">
                  <c:v>24.7</c:v>
                </c:pt>
                <c:pt idx="193">
                  <c:v>24.3</c:v>
                </c:pt>
                <c:pt idx="194">
                  <c:v>24.3</c:v>
                </c:pt>
                <c:pt idx="195">
                  <c:v>23.1</c:v>
                </c:pt>
                <c:pt idx="196">
                  <c:v>23.7</c:v>
                </c:pt>
                <c:pt idx="197">
                  <c:v>24.6</c:v>
                </c:pt>
                <c:pt idx="198">
                  <c:v>24.6</c:v>
                </c:pt>
                <c:pt idx="199">
                  <c:v>23.6</c:v>
                </c:pt>
                <c:pt idx="200">
                  <c:v>23.8</c:v>
                </c:pt>
                <c:pt idx="201">
                  <c:v>25.6</c:v>
                </c:pt>
                <c:pt idx="202">
                  <c:v>24.8</c:v>
                </c:pt>
                <c:pt idx="203">
                  <c:v>24.6</c:v>
                </c:pt>
                <c:pt idx="204">
                  <c:v>23.1</c:v>
                </c:pt>
                <c:pt idx="205">
                  <c:v>25.1</c:v>
                </c:pt>
                <c:pt idx="206">
                  <c:v>23.7</c:v>
                </c:pt>
                <c:pt idx="207">
                  <c:v>25.6</c:v>
                </c:pt>
                <c:pt idx="208">
                  <c:v>24.7</c:v>
                </c:pt>
                <c:pt idx="209">
                  <c:v>24.7</c:v>
                </c:pt>
                <c:pt idx="210">
                  <c:v>23.2</c:v>
                </c:pt>
                <c:pt idx="211">
                  <c:v>24.1</c:v>
                </c:pt>
                <c:pt idx="212">
                  <c:v>24.8</c:v>
                </c:pt>
                <c:pt idx="213">
                  <c:v>26.1</c:v>
                </c:pt>
                <c:pt idx="214">
                  <c:v>24.7</c:v>
                </c:pt>
                <c:pt idx="215">
                  <c:v>24.6</c:v>
                </c:pt>
                <c:pt idx="216">
                  <c:v>23.7</c:v>
                </c:pt>
                <c:pt idx="217">
                  <c:v>23</c:v>
                </c:pt>
                <c:pt idx="218">
                  <c:v>24.7</c:v>
                </c:pt>
                <c:pt idx="219">
                  <c:v>27.7</c:v>
                </c:pt>
                <c:pt idx="220">
                  <c:v>23.2</c:v>
                </c:pt>
                <c:pt idx="221">
                  <c:v>20.7</c:v>
                </c:pt>
                <c:pt idx="222">
                  <c:v>24.8</c:v>
                </c:pt>
                <c:pt idx="223">
                  <c:v>24.3</c:v>
                </c:pt>
                <c:pt idx="224">
                  <c:v>22.2</c:v>
                </c:pt>
                <c:pt idx="225">
                  <c:v>21.7</c:v>
                </c:pt>
                <c:pt idx="226">
                  <c:v>20.4</c:v>
                </c:pt>
                <c:pt idx="227">
                  <c:v>18.4</c:v>
                </c:pt>
                <c:pt idx="228">
                  <c:v>21.7</c:v>
                </c:pt>
                <c:pt idx="229">
                  <c:v>24.1</c:v>
                </c:pt>
                <c:pt idx="230">
                  <c:v>22.1</c:v>
                </c:pt>
                <c:pt idx="231">
                  <c:v>17.1</c:v>
                </c:pt>
                <c:pt idx="232">
                  <c:v>20.9</c:v>
                </c:pt>
                <c:pt idx="233">
                  <c:v>22.3</c:v>
                </c:pt>
                <c:pt idx="234">
                  <c:v>22.1</c:v>
                </c:pt>
                <c:pt idx="235">
                  <c:v>21.8</c:v>
                </c:pt>
                <c:pt idx="236">
                  <c:v>19.8</c:v>
                </c:pt>
                <c:pt idx="237">
                  <c:v>21.2</c:v>
                </c:pt>
                <c:pt idx="238">
                  <c:v>19.8</c:v>
                </c:pt>
              </c:numCache>
            </c:numRef>
          </c:xVal>
          <c:yVal>
            <c:numRef>
              <c:f>Data!$AG$581:$AG$819</c:f>
              <c:numCache>
                <c:ptCount val="239"/>
                <c:pt idx="0">
                  <c:v>2995.9632012431093</c:v>
                </c:pt>
                <c:pt idx="1">
                  <c:v>2982.0702155745485</c:v>
                </c:pt>
                <c:pt idx="2">
                  <c:v>2975.1324294393125</c:v>
                </c:pt>
                <c:pt idx="3">
                  <c:v>2950.89572303122</c:v>
                </c:pt>
                <c:pt idx="4">
                  <c:v>2945.1354901615077</c:v>
                </c:pt>
                <c:pt idx="5">
                  <c:v>2942.83251535038</c:v>
                </c:pt>
                <c:pt idx="6">
                  <c:v>2934.777129518574</c:v>
                </c:pt>
                <c:pt idx="7">
                  <c:v>2926.7295503750747</c:v>
                </c:pt>
                <c:pt idx="8">
                  <c:v>2920.986050787963</c:v>
                </c:pt>
                <c:pt idx="9">
                  <c:v>2906.071516820577</c:v>
                </c:pt>
                <c:pt idx="10">
                  <c:v>2899.1969102558787</c:v>
                </c:pt>
                <c:pt idx="11">
                  <c:v>2888.8956598172554</c:v>
                </c:pt>
                <c:pt idx="12">
                  <c:v>2879.7497084588813</c:v>
                </c:pt>
                <c:pt idx="13">
                  <c:v>2870.613819347036</c:v>
                </c:pt>
                <c:pt idx="14">
                  <c:v>2855.7894034576766</c:v>
                </c:pt>
                <c:pt idx="15">
                  <c:v>2844.4039881250337</c:v>
                </c:pt>
                <c:pt idx="16">
                  <c:v>2831.8980348998502</c:v>
                </c:pt>
                <c:pt idx="17">
                  <c:v>2823.9494961274986</c:v>
                </c:pt>
                <c:pt idx="18">
                  <c:v>2814.8747583927297</c:v>
                </c:pt>
                <c:pt idx="19">
                  <c:v>2803.5452643479575</c:v>
                </c:pt>
                <c:pt idx="20">
                  <c:v>2786.57995327386</c:v>
                </c:pt>
                <c:pt idx="21">
                  <c:v>2776.4173789366414</c:v>
                </c:pt>
                <c:pt idx="22">
                  <c:v>2767.3944088161443</c:v>
                </c:pt>
                <c:pt idx="23">
                  <c:v>2764.013321077251</c:v>
                </c:pt>
                <c:pt idx="24">
                  <c:v>2756.1294659341247</c:v>
                </c:pt>
                <c:pt idx="25">
                  <c:v>2748.2530887035055</c:v>
                </c:pt>
                <c:pt idx="26">
                  <c:v>2742.6316754289865</c:v>
                </c:pt>
                <c:pt idx="27">
                  <c:v>2725.7902323143753</c:v>
                </c:pt>
                <c:pt idx="28">
                  <c:v>2713.461512936474</c:v>
                </c:pt>
                <c:pt idx="29">
                  <c:v>2725.7902323143753</c:v>
                </c:pt>
                <c:pt idx="30">
                  <c:v>2701.151070642518</c:v>
                </c:pt>
                <c:pt idx="31">
                  <c:v>2706.744463937659</c:v>
                </c:pt>
                <c:pt idx="32">
                  <c:v>2685.5095834469503</c:v>
                </c:pt>
                <c:pt idx="33">
                  <c:v>2663.2155869107855</c:v>
                </c:pt>
                <c:pt idx="34">
                  <c:v>2657.6514273807043</c:v>
                </c:pt>
                <c:pt idx="35">
                  <c:v>2638.761124396354</c:v>
                </c:pt>
                <c:pt idx="36">
                  <c:v>2640.981283856675</c:v>
                </c:pt>
                <c:pt idx="37">
                  <c:v>2642.0915862212114</c:v>
                </c:pt>
                <c:pt idx="38">
                  <c:v>2638.761124396354</c:v>
                </c:pt>
                <c:pt idx="39">
                  <c:v>2629.886417656773</c:v>
                </c:pt>
                <c:pt idx="40">
                  <c:v>2609.952938098073</c:v>
                </c:pt>
                <c:pt idx="41">
                  <c:v>2600.004113379272</c:v>
                </c:pt>
                <c:pt idx="42">
                  <c:v>2584.5518168743793</c:v>
                </c:pt>
                <c:pt idx="43">
                  <c:v>2569.1282211688986</c:v>
                </c:pt>
                <c:pt idx="44">
                  <c:v>2557.029746831149</c:v>
                </c:pt>
                <c:pt idx="45">
                  <c:v>2541.6571382480806</c:v>
                </c:pt>
                <c:pt idx="46">
                  <c:v>2528.5032292915093</c:v>
                </c:pt>
                <c:pt idx="47">
                  <c:v>2524.1232192357174</c:v>
                </c:pt>
                <c:pt idx="48">
                  <c:v>2508.811351978873</c:v>
                </c:pt>
                <c:pt idx="49">
                  <c:v>2512.0900903889333</c:v>
                </c:pt>
                <c:pt idx="50">
                  <c:v>2520.8397271518143</c:v>
                </c:pt>
                <c:pt idx="51">
                  <c:v>2513.18329093975</c:v>
                </c:pt>
                <c:pt idx="52">
                  <c:v>2492.4370505538755</c:v>
                </c:pt>
                <c:pt idx="53">
                  <c:v>2481.538759899725</c:v>
                </c:pt>
                <c:pt idx="54">
                  <c:v>2479.3608170973894</c:v>
                </c:pt>
                <c:pt idx="55">
                  <c:v>2468.4796632479693</c:v>
                </c:pt>
                <c:pt idx="56">
                  <c:v>2444.591195621536</c:v>
                </c:pt>
                <c:pt idx="57">
                  <c:v>2446.7600369977554</c:v>
                </c:pt>
                <c:pt idx="58">
                  <c:v>2451.0994198763074</c:v>
                </c:pt>
                <c:pt idx="59">
                  <c:v>2417.5283657366426</c:v>
                </c:pt>
                <c:pt idx="60">
                  <c:v>2408.8868545859177</c:v>
                </c:pt>
                <c:pt idx="61">
                  <c:v>2404.5694689699776</c:v>
                </c:pt>
                <c:pt idx="62">
                  <c:v>2387.322338481945</c:v>
                </c:pt>
                <c:pt idx="63">
                  <c:v>2376.561044457255</c:v>
                </c:pt>
                <c:pt idx="64">
                  <c:v>2347.5750179934093</c:v>
                </c:pt>
                <c:pt idx="65">
                  <c:v>2334.72474571929</c:v>
                </c:pt>
                <c:pt idx="66">
                  <c:v>2320.8260212391124</c:v>
                </c:pt>
                <c:pt idx="67">
                  <c:v>2306.9505208594974</c:v>
                </c:pt>
                <c:pt idx="68">
                  <c:v>2288.840549175552</c:v>
                </c:pt>
                <c:pt idx="69">
                  <c:v>2278.206045100599</c:v>
                </c:pt>
                <c:pt idx="70">
                  <c:v>2260.158585513439</c:v>
                </c:pt>
                <c:pt idx="71">
                  <c:v>2249.5607264117607</c:v>
                </c:pt>
                <c:pt idx="72">
                  <c:v>2229.4619807949603</c:v>
                </c:pt>
                <c:pt idx="73">
                  <c:v>2216.793055006091</c:v>
                </c:pt>
                <c:pt idx="74">
                  <c:v>2202.037029138286</c:v>
                </c:pt>
                <c:pt idx="75">
                  <c:v>2188.358444211076</c:v>
                </c:pt>
                <c:pt idx="76">
                  <c:v>2177.851766815229</c:v>
                </c:pt>
                <c:pt idx="77">
                  <c:v>2161.0686850014276</c:v>
                </c:pt>
                <c:pt idx="78">
                  <c:v>2144.319454998693</c:v>
                </c:pt>
                <c:pt idx="79">
                  <c:v>2116.1315115319735</c:v>
                </c:pt>
                <c:pt idx="80">
                  <c:v>2101.553124289215</c:v>
                </c:pt>
                <c:pt idx="81">
                  <c:v>2098.4325111852213</c:v>
                </c:pt>
                <c:pt idx="82">
                  <c:v>2066.2546593544675</c:v>
                </c:pt>
                <c:pt idx="83">
                  <c:v>2050.7293811713607</c:v>
                </c:pt>
                <c:pt idx="84">
                  <c:v>2034.2010157031082</c:v>
                </c:pt>
                <c:pt idx="85">
                  <c:v>2030.074059603005</c:v>
                </c:pt>
                <c:pt idx="86">
                  <c:v>2007.4123907367862</c:v>
                </c:pt>
                <c:pt idx="87">
                  <c:v>1965.343598641115</c:v>
                </c:pt>
                <c:pt idx="88">
                  <c:v>1971.4867107185796</c:v>
                </c:pt>
                <c:pt idx="89">
                  <c:v>1956.1374431837626</c:v>
                </c:pt>
                <c:pt idx="90">
                  <c:v>1964.320188315442</c:v>
                </c:pt>
                <c:pt idx="91">
                  <c:v>1935.7157879554911</c:v>
                </c:pt>
                <c:pt idx="92">
                  <c:v>1921.4504529289525</c:v>
                </c:pt>
                <c:pt idx="93">
                  <c:v>1920.4324375578103</c:v>
                </c:pt>
                <c:pt idx="94">
                  <c:v>1897.0524635433467</c:v>
                </c:pt>
                <c:pt idx="95">
                  <c:v>1890.9641504176752</c:v>
                </c:pt>
                <c:pt idx="96">
                  <c:v>1875.7628683375578</c:v>
                </c:pt>
                <c:pt idx="97">
                  <c:v>1856.5477731642545</c:v>
                </c:pt>
                <c:pt idx="98">
                  <c:v>1850.4890742596194</c:v>
                </c:pt>
                <c:pt idx="99">
                  <c:v>1849.4797207428796</c:v>
                </c:pt>
                <c:pt idx="100">
                  <c:v>1839.3929276751192</c:v>
                </c:pt>
                <c:pt idx="101">
                  <c:v>1818.2504600447892</c:v>
                </c:pt>
                <c:pt idx="102">
                  <c:v>1806.193174792069</c:v>
                </c:pt>
                <c:pt idx="103">
                  <c:v>1783.1321986625417</c:v>
                </c:pt>
                <c:pt idx="104">
                  <c:v>1776.1263335243098</c:v>
                </c:pt>
                <c:pt idx="105">
                  <c:v>1762.1323104461771</c:v>
                </c:pt>
                <c:pt idx="106">
                  <c:v>1733.2194958139921</c:v>
                </c:pt>
                <c:pt idx="107">
                  <c:v>1729.2394100044062</c:v>
                </c:pt>
                <c:pt idx="108">
                  <c:v>1711.3525934557756</c:v>
                </c:pt>
                <c:pt idx="109">
                  <c:v>1692.513770322901</c:v>
                </c:pt>
                <c:pt idx="110">
                  <c:v>1689.5431222926495</c:v>
                </c:pt>
                <c:pt idx="111">
                  <c:v>1692.513770322901</c:v>
                </c:pt>
                <c:pt idx="112">
                  <c:v>1678.6598292904855</c:v>
                </c:pt>
                <c:pt idx="113">
                  <c:v>1665.8161184806354</c:v>
                </c:pt>
                <c:pt idx="114">
                  <c:v>1655.9498411101376</c:v>
                </c:pt>
                <c:pt idx="115">
                  <c:v>1653.9779915616623</c:v>
                </c:pt>
                <c:pt idx="116">
                  <c:v>1655.9498411101376</c:v>
                </c:pt>
                <c:pt idx="117">
                  <c:v>1644.125761216881</c:v>
                </c:pt>
                <c:pt idx="118">
                  <c:v>1634.2852062085367</c:v>
                </c:pt>
                <c:pt idx="119">
                  <c:v>1636.2523845113687</c:v>
                </c:pt>
                <c:pt idx="120">
                  <c:v>1620.5279911563744</c:v>
                </c:pt>
                <c:pt idx="121">
                  <c:v>1609.7347171457686</c:v>
                </c:pt>
                <c:pt idx="122">
                  <c:v>1605.8133658553766</c:v>
                </c:pt>
                <c:pt idx="123">
                  <c:v>1605.8133658553766</c:v>
                </c:pt>
                <c:pt idx="124">
                  <c:v>1590.1464521871626</c:v>
                </c:pt>
                <c:pt idx="125">
                  <c:v>1601.8938654595227</c:v>
                </c:pt>
                <c:pt idx="126">
                  <c:v>1590.1464521871626</c:v>
                </c:pt>
                <c:pt idx="127">
                  <c:v>1553.0555704046974</c:v>
                </c:pt>
                <c:pt idx="128">
                  <c:v>1554.0295267009114</c:v>
                </c:pt>
                <c:pt idx="129">
                  <c:v>1552.0817283287597</c:v>
                </c:pt>
                <c:pt idx="130">
                  <c:v>1534.5720721374505</c:v>
                </c:pt>
                <c:pt idx="131">
                  <c:v>1521.9491314658762</c:v>
                </c:pt>
                <c:pt idx="132">
                  <c:v>1518.0690069296506</c:v>
                </c:pt>
                <c:pt idx="133">
                  <c:v>1506.439499693744</c:v>
                </c:pt>
                <c:pt idx="134">
                  <c:v>1485.160945136949</c:v>
                </c:pt>
                <c:pt idx="135">
                  <c:v>1476.4717730444945</c:v>
                </c:pt>
                <c:pt idx="136">
                  <c:v>1459.1206581708807</c:v>
                </c:pt>
                <c:pt idx="137">
                  <c:v>1439.884067945463</c:v>
                </c:pt>
                <c:pt idx="138">
                  <c:v>1425.485813201909</c:v>
                </c:pt>
                <c:pt idx="139">
                  <c:v>1412.0699290065131</c:v>
                </c:pt>
                <c:pt idx="140">
                  <c:v>1391.0315196204656</c:v>
                </c:pt>
                <c:pt idx="141">
                  <c:v>1381.4861982958428</c:v>
                </c:pt>
                <c:pt idx="142">
                  <c:v>1376.7176490824536</c:v>
                </c:pt>
                <c:pt idx="143">
                  <c:v>1353.866653417519</c:v>
                </c:pt>
                <c:pt idx="144">
                  <c:v>1337.7184930639874</c:v>
                </c:pt>
                <c:pt idx="145">
                  <c:v>1322.5488568361939</c:v>
                </c:pt>
                <c:pt idx="146">
                  <c:v>1314.0280987806223</c:v>
                </c:pt>
                <c:pt idx="147">
                  <c:v>1315.920845126956</c:v>
                </c:pt>
                <c:pt idx="148">
                  <c:v>1317.8140229914102</c:v>
                </c:pt>
                <c:pt idx="149">
                  <c:v>1313.081887365286</c:v>
                </c:pt>
                <c:pt idx="150">
                  <c:v>1306.461424645127</c:v>
                </c:pt>
                <c:pt idx="151">
                  <c:v>1326.3386686981971</c:v>
                </c:pt>
                <c:pt idx="152">
                  <c:v>1318.7607738044298</c:v>
                </c:pt>
                <c:pt idx="153">
                  <c:v>1304.5708329420445</c:v>
                </c:pt>
                <c:pt idx="154">
                  <c:v>1307.406881935457</c:v>
                </c:pt>
                <c:pt idx="155">
                  <c:v>1304.5708329420445</c:v>
                </c:pt>
                <c:pt idx="156">
                  <c:v>1288.5181586998297</c:v>
                </c:pt>
                <c:pt idx="157">
                  <c:v>1280.0322305912896</c:v>
                </c:pt>
                <c:pt idx="158">
                  <c:v>1266.8491106020242</c:v>
                </c:pt>
                <c:pt idx="159">
                  <c:v>1246.174972136669</c:v>
                </c:pt>
                <c:pt idx="160">
                  <c:v>1260.2653907414597</c:v>
                </c:pt>
                <c:pt idx="161">
                  <c:v>1242.421561655453</c:v>
                </c:pt>
                <c:pt idx="162">
                  <c:v>1241.4834740615952</c:v>
                </c:pt>
                <c:pt idx="163">
                  <c:v>1229.2979692407857</c:v>
                </c:pt>
                <c:pt idx="164">
                  <c:v>1224.6159938280753</c:v>
                </c:pt>
                <c:pt idx="165">
                  <c:v>1201.2456323143333</c:v>
                </c:pt>
                <c:pt idx="166">
                  <c:v>1170.4971237432774</c:v>
                </c:pt>
                <c:pt idx="167">
                  <c:v>1166.777756849675</c:v>
                </c:pt>
                <c:pt idx="168">
                  <c:v>1185.3912729021017</c:v>
                </c:pt>
                <c:pt idx="169">
                  <c:v>1143.569381284151</c:v>
                </c:pt>
                <c:pt idx="170">
                  <c:v>1167.7074424050575</c:v>
                </c:pt>
                <c:pt idx="171">
                  <c:v>1147.2783652649696</c:v>
                </c:pt>
                <c:pt idx="172">
                  <c:v>1113.9569975428399</c:v>
                </c:pt>
                <c:pt idx="173">
                  <c:v>1110.262863523401</c:v>
                </c:pt>
                <c:pt idx="174">
                  <c:v>1092.7381345856543</c:v>
                </c:pt>
                <c:pt idx="175">
                  <c:v>1088.1325042002568</c:v>
                </c:pt>
                <c:pt idx="176">
                  <c:v>1101.9570657262516</c:v>
                </c:pt>
                <c:pt idx="177">
                  <c:v>1124.124347999596</c:v>
                </c:pt>
                <c:pt idx="178">
                  <c:v>1104.724742022955</c:v>
                </c:pt>
                <c:pt idx="179">
                  <c:v>1072.4924404892995</c:v>
                </c:pt>
                <c:pt idx="180">
                  <c:v>1056.8817786626541</c:v>
                </c:pt>
                <c:pt idx="181">
                  <c:v>1066.0609664342305</c:v>
                </c:pt>
                <c:pt idx="182">
                  <c:v>1059.6344697504037</c:v>
                </c:pt>
                <c:pt idx="183">
                  <c:v>1048.6291761340349</c:v>
                </c:pt>
                <c:pt idx="184">
                  <c:v>1033.0632686844465</c:v>
                </c:pt>
                <c:pt idx="185">
                  <c:v>1041.3004083820288</c:v>
                </c:pt>
                <c:pt idx="186">
                  <c:v>1004.7532783773697</c:v>
                </c:pt>
                <c:pt idx="187">
                  <c:v>1000.1961762039491</c:v>
                </c:pt>
                <c:pt idx="188">
                  <c:v>997.4631148390679</c:v>
                </c:pt>
                <c:pt idx="189">
                  <c:v>995.6415735382086</c:v>
                </c:pt>
                <c:pt idx="190">
                  <c:v>977.448103211791</c:v>
                </c:pt>
                <c:pt idx="191">
                  <c:v>989.269323762232</c:v>
                </c:pt>
                <c:pt idx="192">
                  <c:v>946.6103913315114</c:v>
                </c:pt>
                <c:pt idx="193">
                  <c:v>948.4212077530153</c:v>
                </c:pt>
                <c:pt idx="194">
                  <c:v>966.5511235230458</c:v>
                </c:pt>
                <c:pt idx="195">
                  <c:v>962.9219723603364</c:v>
                </c:pt>
                <c:pt idx="196">
                  <c:v>935.7537774340385</c:v>
                </c:pt>
                <c:pt idx="197">
                  <c:v>962.9219723603364</c:v>
                </c:pt>
                <c:pt idx="198">
                  <c:v>938.4666005133752</c:v>
                </c:pt>
                <c:pt idx="199">
                  <c:v>914.0830389970445</c:v>
                </c:pt>
                <c:pt idx="200">
                  <c:v>922.2029399426062</c:v>
                </c:pt>
                <c:pt idx="201">
                  <c:v>892.4687072961874</c:v>
                </c:pt>
                <c:pt idx="202">
                  <c:v>871.8076319948245</c:v>
                </c:pt>
                <c:pt idx="203">
                  <c:v>854.7784758845758</c:v>
                </c:pt>
                <c:pt idx="204">
                  <c:v>827.9612351641194</c:v>
                </c:pt>
                <c:pt idx="205">
                  <c:v>808.3501552334503</c:v>
                </c:pt>
                <c:pt idx="206">
                  <c:v>786.1209113880798</c:v>
                </c:pt>
                <c:pt idx="207">
                  <c:v>766.6082796931498</c:v>
                </c:pt>
                <c:pt idx="208">
                  <c:v>740.073822311186</c:v>
                </c:pt>
                <c:pt idx="209">
                  <c:v>723.312414722066</c:v>
                </c:pt>
                <c:pt idx="210">
                  <c:v>708.3439902126936</c:v>
                </c:pt>
                <c:pt idx="211">
                  <c:v>678.4878435630114</c:v>
                </c:pt>
                <c:pt idx="212">
                  <c:v>640.0091416366786</c:v>
                </c:pt>
                <c:pt idx="213">
                  <c:v>612.1361995491038</c:v>
                </c:pt>
                <c:pt idx="214">
                  <c:v>599.9711453975108</c:v>
                </c:pt>
                <c:pt idx="215">
                  <c:v>548.8990433101103</c:v>
                </c:pt>
                <c:pt idx="216">
                  <c:v>525.6314183895613</c:v>
                </c:pt>
                <c:pt idx="217">
                  <c:v>538.5498269875037</c:v>
                </c:pt>
                <c:pt idx="218">
                  <c:v>474.157821854349</c:v>
                </c:pt>
                <c:pt idx="219">
                  <c:v>450.2455681303485</c:v>
                </c:pt>
                <c:pt idx="220">
                  <c:v>443.4261240293831</c:v>
                </c:pt>
                <c:pt idx="221">
                  <c:v>453.65739145275256</c:v>
                </c:pt>
                <c:pt idx="222">
                  <c:v>442.5740871548413</c:v>
                </c:pt>
                <c:pt idx="223">
                  <c:v>455.36382893566554</c:v>
                </c:pt>
                <c:pt idx="224">
                  <c:v>456.21717919558785</c:v>
                </c:pt>
                <c:pt idx="225">
                  <c:v>440.8702756337059</c:v>
                </c:pt>
                <c:pt idx="226">
                  <c:v>447.6876202596234</c:v>
                </c:pt>
                <c:pt idx="227">
                  <c:v>475.86847775409933</c:v>
                </c:pt>
                <c:pt idx="228">
                  <c:v>451.95130456565823</c:v>
                </c:pt>
                <c:pt idx="229">
                  <c:v>437.46370100124227</c:v>
                </c:pt>
                <c:pt idx="230">
                  <c:v>423.00132941974096</c:v>
                </c:pt>
                <c:pt idx="231">
                  <c:v>400.08332580539286</c:v>
                </c:pt>
                <c:pt idx="232">
                  <c:v>321.62419517745866</c:v>
                </c:pt>
                <c:pt idx="233">
                  <c:v>269.726945962948</c:v>
                </c:pt>
                <c:pt idx="234">
                  <c:v>234.75412338658396</c:v>
                </c:pt>
                <c:pt idx="235">
                  <c:v>210.6918973384821</c:v>
                </c:pt>
                <c:pt idx="236">
                  <c:v>166.89545561088687</c:v>
                </c:pt>
                <c:pt idx="237">
                  <c:v>166.89545561088687</c:v>
                </c:pt>
                <c:pt idx="238">
                  <c:v>191.6575177110566</c:v>
                </c:pt>
              </c:numCache>
            </c:numRef>
          </c:yVal>
          <c:smooth val="0"/>
        </c:ser>
        <c:axId val="23256707"/>
        <c:axId val="7983772"/>
      </c:scatterChart>
      <c:valAx>
        <c:axId val="232567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983772"/>
        <c:crosses val="autoZero"/>
        <c:crossBetween val="midCat"/>
        <c:dispUnits/>
        <c:majorUnit val="10"/>
      </c:valAx>
      <c:valAx>
        <c:axId val="798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256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1358-1438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Data!$AB$581:$AB$819</c:f>
              <c:numCache>
                <c:ptCount val="239"/>
                <c:pt idx="0">
                  <c:v>142.42716666666664</c:v>
                </c:pt>
                <c:pt idx="1">
                  <c:v>144.22716666666665</c:v>
                </c:pt>
                <c:pt idx="2">
                  <c:v>146.02700000000002</c:v>
                </c:pt>
                <c:pt idx="3">
                  <c:v>147.76783333333333</c:v>
                </c:pt>
                <c:pt idx="4">
                  <c:v>149.50883333333334</c:v>
                </c:pt>
                <c:pt idx="5">
                  <c:v>151.30866666666665</c:v>
                </c:pt>
                <c:pt idx="6">
                  <c:v>153.10866666666666</c:v>
                </c:pt>
                <c:pt idx="7">
                  <c:v>163.0161666666667</c:v>
                </c:pt>
                <c:pt idx="8">
                  <c:v>172.92366666666666</c:v>
                </c:pt>
                <c:pt idx="9">
                  <c:v>174.72366666666667</c:v>
                </c:pt>
                <c:pt idx="10">
                  <c:v>168.35683333333336</c:v>
                </c:pt>
                <c:pt idx="11">
                  <c:v>161.93116666666666</c:v>
                </c:pt>
                <c:pt idx="12">
                  <c:v>155.5053333333333</c:v>
                </c:pt>
                <c:pt idx="13">
                  <c:v>149.13866666666667</c:v>
                </c:pt>
                <c:pt idx="14">
                  <c:v>150.93866666666668</c:v>
                </c:pt>
                <c:pt idx="15">
                  <c:v>152.67950000000002</c:v>
                </c:pt>
                <c:pt idx="16">
                  <c:v>154.42049999999998</c:v>
                </c:pt>
                <c:pt idx="17">
                  <c:v>156.22033333333331</c:v>
                </c:pt>
                <c:pt idx="18">
                  <c:v>158.02033333333335</c:v>
                </c:pt>
                <c:pt idx="19">
                  <c:v>143.42783333333333</c:v>
                </c:pt>
                <c:pt idx="20">
                  <c:v>145.19816666666665</c:v>
                </c:pt>
                <c:pt idx="21">
                  <c:v>138.8315</c:v>
                </c:pt>
                <c:pt idx="22">
                  <c:v>132.43516666666667</c:v>
                </c:pt>
                <c:pt idx="23">
                  <c:v>126.00949999999999</c:v>
                </c:pt>
                <c:pt idx="24">
                  <c:v>119.61316666666666</c:v>
                </c:pt>
                <c:pt idx="25">
                  <c:v>129.5798333333333</c:v>
                </c:pt>
                <c:pt idx="26">
                  <c:v>123.15416666666665</c:v>
                </c:pt>
                <c:pt idx="27">
                  <c:v>124.89500000000002</c:v>
                </c:pt>
                <c:pt idx="28">
                  <c:v>126.695</c:v>
                </c:pt>
                <c:pt idx="29">
                  <c:v>120.32816666666666</c:v>
                </c:pt>
                <c:pt idx="30">
                  <c:v>130.23566666666667</c:v>
                </c:pt>
                <c:pt idx="31">
                  <c:v>123.80983333333334</c:v>
                </c:pt>
                <c:pt idx="32">
                  <c:v>125.60966666666667</c:v>
                </c:pt>
                <c:pt idx="33">
                  <c:v>135.57633333333334</c:v>
                </c:pt>
                <c:pt idx="34">
                  <c:v>145.48383333333334</c:v>
                </c:pt>
                <c:pt idx="35">
                  <c:v>147.22466666666665</c:v>
                </c:pt>
                <c:pt idx="36">
                  <c:v>140.858</c:v>
                </c:pt>
                <c:pt idx="37">
                  <c:v>142.65783333333334</c:v>
                </c:pt>
                <c:pt idx="38">
                  <c:v>136.23216666666667</c:v>
                </c:pt>
                <c:pt idx="39">
                  <c:v>121.63966666666668</c:v>
                </c:pt>
                <c:pt idx="40">
                  <c:v>123.43966666666667</c:v>
                </c:pt>
                <c:pt idx="41">
                  <c:v>141.573</c:v>
                </c:pt>
                <c:pt idx="42">
                  <c:v>143.31383333333335</c:v>
                </c:pt>
                <c:pt idx="43">
                  <c:v>145.05483333333333</c:v>
                </c:pt>
                <c:pt idx="44">
                  <c:v>146.85466666666667</c:v>
                </c:pt>
                <c:pt idx="45">
                  <c:v>164.98800000000003</c:v>
                </c:pt>
                <c:pt idx="46">
                  <c:v>158.56216666666668</c:v>
                </c:pt>
                <c:pt idx="47">
                  <c:v>152.13633333333334</c:v>
                </c:pt>
                <c:pt idx="48">
                  <c:v>145.76966666666667</c:v>
                </c:pt>
                <c:pt idx="49">
                  <c:v>147.54</c:v>
                </c:pt>
                <c:pt idx="50">
                  <c:v>141.11416666666665</c:v>
                </c:pt>
                <c:pt idx="51">
                  <c:v>126.55116666666667</c:v>
                </c:pt>
                <c:pt idx="52">
                  <c:v>128.35116666666664</c:v>
                </c:pt>
                <c:pt idx="53">
                  <c:v>121.95499999999998</c:v>
                </c:pt>
                <c:pt idx="54">
                  <c:v>123.69583333333333</c:v>
                </c:pt>
                <c:pt idx="55">
                  <c:v>125.49583333333332</c:v>
                </c:pt>
                <c:pt idx="56">
                  <c:v>127.2958333333333</c:v>
                </c:pt>
                <c:pt idx="57">
                  <c:v>129.03666666666666</c:v>
                </c:pt>
                <c:pt idx="58">
                  <c:v>122.61083333333333</c:v>
                </c:pt>
                <c:pt idx="59">
                  <c:v>124.41066666666666</c:v>
                </c:pt>
                <c:pt idx="60">
                  <c:v>118.044</c:v>
                </c:pt>
                <c:pt idx="61">
                  <c:v>127.9515</c:v>
                </c:pt>
                <c:pt idx="62">
                  <c:v>129.69233333333332</c:v>
                </c:pt>
                <c:pt idx="63">
                  <c:v>123.32566666666666</c:v>
                </c:pt>
                <c:pt idx="64">
                  <c:v>125.12549999999999</c:v>
                </c:pt>
                <c:pt idx="65">
                  <c:v>118.69983333333333</c:v>
                </c:pt>
                <c:pt idx="66">
                  <c:v>120.44066666666664</c:v>
                </c:pt>
                <c:pt idx="67">
                  <c:v>105.90733333333333</c:v>
                </c:pt>
                <c:pt idx="68">
                  <c:v>99.54066666666667</c:v>
                </c:pt>
                <c:pt idx="69">
                  <c:v>93.11483333333332</c:v>
                </c:pt>
                <c:pt idx="70">
                  <c:v>78.5225</c:v>
                </c:pt>
                <c:pt idx="71">
                  <c:v>80.32233333333333</c:v>
                </c:pt>
                <c:pt idx="72">
                  <c:v>82.12233333333334</c:v>
                </c:pt>
                <c:pt idx="73">
                  <c:v>83.86316666666666</c:v>
                </c:pt>
                <c:pt idx="74">
                  <c:v>85.604</c:v>
                </c:pt>
                <c:pt idx="75">
                  <c:v>87.404</c:v>
                </c:pt>
                <c:pt idx="76">
                  <c:v>89.17433333333332</c:v>
                </c:pt>
                <c:pt idx="77">
                  <c:v>90.91533333333332</c:v>
                </c:pt>
                <c:pt idx="78">
                  <c:v>84.519</c:v>
                </c:pt>
                <c:pt idx="79">
                  <c:v>86.31883333333333</c:v>
                </c:pt>
                <c:pt idx="80">
                  <c:v>88.08933333333334</c:v>
                </c:pt>
                <c:pt idx="81">
                  <c:v>81.6635</c:v>
                </c:pt>
                <c:pt idx="82">
                  <c:v>83.4635</c:v>
                </c:pt>
                <c:pt idx="83">
                  <c:v>68.93</c:v>
                </c:pt>
                <c:pt idx="84">
                  <c:v>70.67083333333333</c:v>
                </c:pt>
                <c:pt idx="85">
                  <c:v>72.41183333333333</c:v>
                </c:pt>
                <c:pt idx="86">
                  <c:v>66.045</c:v>
                </c:pt>
                <c:pt idx="87">
                  <c:v>84.17833333333333</c:v>
                </c:pt>
                <c:pt idx="88">
                  <c:v>85.91916666666667</c:v>
                </c:pt>
                <c:pt idx="89">
                  <c:v>87.66016666666667</c:v>
                </c:pt>
                <c:pt idx="90">
                  <c:v>89.46016666666667</c:v>
                </c:pt>
                <c:pt idx="91">
                  <c:v>74.92666666666666</c:v>
                </c:pt>
                <c:pt idx="92">
                  <c:v>76.66766666666668</c:v>
                </c:pt>
                <c:pt idx="93">
                  <c:v>70.24183333333333</c:v>
                </c:pt>
                <c:pt idx="94">
                  <c:v>63.875166666666665</c:v>
                </c:pt>
                <c:pt idx="95">
                  <c:v>57.50833333333333</c:v>
                </c:pt>
                <c:pt idx="96">
                  <c:v>51.0825</c:v>
                </c:pt>
                <c:pt idx="97">
                  <c:v>52.823499999999996</c:v>
                </c:pt>
                <c:pt idx="98">
                  <c:v>46.45666666666667</c:v>
                </c:pt>
                <c:pt idx="99">
                  <c:v>48.22716666666667</c:v>
                </c:pt>
                <c:pt idx="100">
                  <c:v>58.13466666666667</c:v>
                </c:pt>
                <c:pt idx="101">
                  <c:v>68.07166666666666</c:v>
                </c:pt>
                <c:pt idx="102">
                  <c:v>69.87166666666666</c:v>
                </c:pt>
                <c:pt idx="103">
                  <c:v>79.83816666666665</c:v>
                </c:pt>
                <c:pt idx="104">
                  <c:v>89.74583333333332</c:v>
                </c:pt>
                <c:pt idx="105">
                  <c:v>75.21233333333332</c:v>
                </c:pt>
                <c:pt idx="106">
                  <c:v>68.84566666666666</c:v>
                </c:pt>
                <c:pt idx="107">
                  <c:v>54.25333333333333</c:v>
                </c:pt>
                <c:pt idx="108">
                  <c:v>55.99416666666667</c:v>
                </c:pt>
                <c:pt idx="109">
                  <c:v>41.431333333333335</c:v>
                </c:pt>
                <c:pt idx="110">
                  <c:v>35.0645</c:v>
                </c:pt>
                <c:pt idx="111">
                  <c:v>44.97216666666667</c:v>
                </c:pt>
                <c:pt idx="112">
                  <c:v>38.54633333333334</c:v>
                </c:pt>
                <c:pt idx="113">
                  <c:v>48.51283333333333</c:v>
                </c:pt>
                <c:pt idx="114">
                  <c:v>50.31283333333332</c:v>
                </c:pt>
                <c:pt idx="115">
                  <c:v>52.053666666666665</c:v>
                </c:pt>
                <c:pt idx="116">
                  <c:v>53.79466666666667</c:v>
                </c:pt>
                <c:pt idx="117">
                  <c:v>47.42783333333333</c:v>
                </c:pt>
                <c:pt idx="118">
                  <c:v>57.39433333333334</c:v>
                </c:pt>
                <c:pt idx="119">
                  <c:v>50.96866666666667</c:v>
                </c:pt>
                <c:pt idx="120">
                  <c:v>44.542833333333334</c:v>
                </c:pt>
                <c:pt idx="121">
                  <c:v>46.34283333333334</c:v>
                </c:pt>
                <c:pt idx="122">
                  <c:v>39.976</c:v>
                </c:pt>
                <c:pt idx="123">
                  <c:v>41.716833333333334</c:v>
                </c:pt>
                <c:pt idx="124">
                  <c:v>27.1245</c:v>
                </c:pt>
                <c:pt idx="125">
                  <c:v>37.091</c:v>
                </c:pt>
                <c:pt idx="126">
                  <c:v>30.724333333333334</c:v>
                </c:pt>
                <c:pt idx="127">
                  <c:v>32.46516666666667</c:v>
                </c:pt>
                <c:pt idx="128">
                  <c:v>34.2355</c:v>
                </c:pt>
                <c:pt idx="129">
                  <c:v>36.035500000000006</c:v>
                </c:pt>
                <c:pt idx="130">
                  <c:v>45.9725</c:v>
                </c:pt>
                <c:pt idx="131">
                  <c:v>47.7135</c:v>
                </c:pt>
                <c:pt idx="132">
                  <c:v>49.48383333333334</c:v>
                </c:pt>
                <c:pt idx="133">
                  <c:v>51.28366666666667</c:v>
                </c:pt>
                <c:pt idx="134">
                  <c:v>44.858000000000004</c:v>
                </c:pt>
                <c:pt idx="135">
                  <c:v>38.43216666666667</c:v>
                </c:pt>
                <c:pt idx="136">
                  <c:v>32.06550000000001</c:v>
                </c:pt>
                <c:pt idx="137">
                  <c:v>25.698666666666668</c:v>
                </c:pt>
                <c:pt idx="138">
                  <c:v>27.4395</c:v>
                </c:pt>
                <c:pt idx="139">
                  <c:v>21.013833333333334</c:v>
                </c:pt>
                <c:pt idx="140">
                  <c:v>22.813666666666666</c:v>
                </c:pt>
                <c:pt idx="141">
                  <c:v>32.78033333333334</c:v>
                </c:pt>
                <c:pt idx="142">
                  <c:v>34.521166666666666</c:v>
                </c:pt>
                <c:pt idx="143">
                  <c:v>44.428666666666665</c:v>
                </c:pt>
                <c:pt idx="144">
                  <c:v>62.56199999999999</c:v>
                </c:pt>
                <c:pt idx="145">
                  <c:v>72.5285</c:v>
                </c:pt>
                <c:pt idx="146">
                  <c:v>74.26950000000001</c:v>
                </c:pt>
                <c:pt idx="147">
                  <c:v>67.84366666666666</c:v>
                </c:pt>
                <c:pt idx="148">
                  <c:v>77.81033333333333</c:v>
                </c:pt>
                <c:pt idx="149">
                  <c:v>71.44366666666667</c:v>
                </c:pt>
                <c:pt idx="150">
                  <c:v>56.85116666666667</c:v>
                </c:pt>
                <c:pt idx="151">
                  <c:v>50.4255</c:v>
                </c:pt>
                <c:pt idx="152">
                  <c:v>44.05866666666666</c:v>
                </c:pt>
                <c:pt idx="153">
                  <c:v>45.85866666666667</c:v>
                </c:pt>
                <c:pt idx="154">
                  <c:v>47.5995</c:v>
                </c:pt>
                <c:pt idx="155">
                  <c:v>49.36983333333333</c:v>
                </c:pt>
                <c:pt idx="156">
                  <c:v>59.3365</c:v>
                </c:pt>
                <c:pt idx="157">
                  <c:v>61.106833333333334</c:v>
                </c:pt>
                <c:pt idx="158">
                  <c:v>71.01450000000001</c:v>
                </c:pt>
                <c:pt idx="159">
                  <c:v>72.78483333333334</c:v>
                </c:pt>
                <c:pt idx="160">
                  <c:v>66.41816666666666</c:v>
                </c:pt>
                <c:pt idx="161">
                  <c:v>68.15916666666666</c:v>
                </c:pt>
                <c:pt idx="162">
                  <c:v>69.89999999999999</c:v>
                </c:pt>
                <c:pt idx="163">
                  <c:v>71.7</c:v>
                </c:pt>
                <c:pt idx="164">
                  <c:v>73.49983333333334</c:v>
                </c:pt>
                <c:pt idx="165">
                  <c:v>75.24066666666667</c:v>
                </c:pt>
                <c:pt idx="166">
                  <c:v>76.9815</c:v>
                </c:pt>
                <c:pt idx="167">
                  <c:v>78.78133333333334</c:v>
                </c:pt>
                <c:pt idx="168">
                  <c:v>72.41466666666668</c:v>
                </c:pt>
                <c:pt idx="169">
                  <c:v>74.1555</c:v>
                </c:pt>
                <c:pt idx="170">
                  <c:v>75.89650000000002</c:v>
                </c:pt>
                <c:pt idx="171">
                  <c:v>69.52983333333334</c:v>
                </c:pt>
                <c:pt idx="172">
                  <c:v>63.163000000000004</c:v>
                </c:pt>
                <c:pt idx="173">
                  <c:v>64.904</c:v>
                </c:pt>
                <c:pt idx="174">
                  <c:v>66.64483333333334</c:v>
                </c:pt>
                <c:pt idx="175">
                  <c:v>60.278166666666664</c:v>
                </c:pt>
                <c:pt idx="176">
                  <c:v>62.077999999999996</c:v>
                </c:pt>
                <c:pt idx="177">
                  <c:v>63.81883333333334</c:v>
                </c:pt>
                <c:pt idx="178">
                  <c:v>73.7265</c:v>
                </c:pt>
                <c:pt idx="179">
                  <c:v>75.52633333333334</c:v>
                </c:pt>
                <c:pt idx="180">
                  <c:v>77.32633333333332</c:v>
                </c:pt>
                <c:pt idx="181">
                  <c:v>79.06716666666667</c:v>
                </c:pt>
                <c:pt idx="182">
                  <c:v>72.64133333333332</c:v>
                </c:pt>
                <c:pt idx="183">
                  <c:v>74.44133333333333</c:v>
                </c:pt>
                <c:pt idx="184">
                  <c:v>68.045</c:v>
                </c:pt>
                <c:pt idx="185">
                  <c:v>61.61933333333332</c:v>
                </c:pt>
                <c:pt idx="186">
                  <c:v>63.38966666666667</c:v>
                </c:pt>
                <c:pt idx="187">
                  <c:v>73.35633333333334</c:v>
                </c:pt>
                <c:pt idx="188">
                  <c:v>75.12683333333332</c:v>
                </c:pt>
                <c:pt idx="189">
                  <c:v>76.86766666666666</c:v>
                </c:pt>
                <c:pt idx="190">
                  <c:v>86.83433333333333</c:v>
                </c:pt>
                <c:pt idx="191">
                  <c:v>88.63416666666667</c:v>
                </c:pt>
                <c:pt idx="192">
                  <c:v>82.20833333333333</c:v>
                </c:pt>
                <c:pt idx="193">
                  <c:v>75.7825</c:v>
                </c:pt>
                <c:pt idx="194">
                  <c:v>77.58233333333334</c:v>
                </c:pt>
                <c:pt idx="195">
                  <c:v>79.38233333333334</c:v>
                </c:pt>
                <c:pt idx="196">
                  <c:v>72.9565</c:v>
                </c:pt>
                <c:pt idx="197">
                  <c:v>82.86416666666666</c:v>
                </c:pt>
                <c:pt idx="198">
                  <c:v>84.66416666666667</c:v>
                </c:pt>
                <c:pt idx="199">
                  <c:v>94.63066666666667</c:v>
                </c:pt>
                <c:pt idx="200">
                  <c:v>96.37166666666667</c:v>
                </c:pt>
                <c:pt idx="201">
                  <c:v>98.1125</c:v>
                </c:pt>
                <c:pt idx="202">
                  <c:v>99.91250000000001</c:v>
                </c:pt>
                <c:pt idx="203">
                  <c:v>93.54566666666666</c:v>
                </c:pt>
                <c:pt idx="204">
                  <c:v>95.2865</c:v>
                </c:pt>
                <c:pt idx="205">
                  <c:v>88.86083333333333</c:v>
                </c:pt>
                <c:pt idx="206">
                  <c:v>90.66066666666667</c:v>
                </c:pt>
                <c:pt idx="207">
                  <c:v>84.294</c:v>
                </c:pt>
                <c:pt idx="208">
                  <c:v>86.03483333333332</c:v>
                </c:pt>
                <c:pt idx="209">
                  <c:v>79.609</c:v>
                </c:pt>
                <c:pt idx="210">
                  <c:v>81.409</c:v>
                </c:pt>
                <c:pt idx="211">
                  <c:v>83.17933333333332</c:v>
                </c:pt>
                <c:pt idx="212">
                  <c:v>93.087</c:v>
                </c:pt>
                <c:pt idx="213">
                  <c:v>103.024</c:v>
                </c:pt>
                <c:pt idx="214">
                  <c:v>96.65716666666667</c:v>
                </c:pt>
                <c:pt idx="215">
                  <c:v>98.42766666666667</c:v>
                </c:pt>
                <c:pt idx="216">
                  <c:v>100.1685</c:v>
                </c:pt>
                <c:pt idx="217">
                  <c:v>101.9685</c:v>
                </c:pt>
                <c:pt idx="218">
                  <c:v>95.60166666666667</c:v>
                </c:pt>
                <c:pt idx="219">
                  <c:v>89.17583333333334</c:v>
                </c:pt>
                <c:pt idx="220">
                  <c:v>90.91683333333333</c:v>
                </c:pt>
                <c:pt idx="221">
                  <c:v>92.71666666666665</c:v>
                </c:pt>
                <c:pt idx="222">
                  <c:v>86.34999999999998</c:v>
                </c:pt>
                <c:pt idx="223">
                  <c:v>88.09083333333332</c:v>
                </c:pt>
                <c:pt idx="224">
                  <c:v>89.83166666666666</c:v>
                </c:pt>
                <c:pt idx="225">
                  <c:v>107.96499999999999</c:v>
                </c:pt>
                <c:pt idx="226">
                  <c:v>117.93149999999999</c:v>
                </c:pt>
                <c:pt idx="227">
                  <c:v>127.83916666666666</c:v>
                </c:pt>
                <c:pt idx="228">
                  <c:v>154.08</c:v>
                </c:pt>
                <c:pt idx="229">
                  <c:v>172.21333333333334</c:v>
                </c:pt>
                <c:pt idx="230">
                  <c:v>198.51333333333332</c:v>
                </c:pt>
                <c:pt idx="231">
                  <c:v>224.7541666666667</c:v>
                </c:pt>
                <c:pt idx="232">
                  <c:v>275.49516666666665</c:v>
                </c:pt>
                <c:pt idx="233">
                  <c:v>309.96166666666664</c:v>
                </c:pt>
                <c:pt idx="234">
                  <c:v>328.0655</c:v>
                </c:pt>
                <c:pt idx="235">
                  <c:v>337.97299999999996</c:v>
                </c:pt>
                <c:pt idx="236">
                  <c:v>339.7435</c:v>
                </c:pt>
                <c:pt idx="237">
                  <c:v>341.5435</c:v>
                </c:pt>
                <c:pt idx="238">
                  <c:v>335.1766666666667</c:v>
                </c:pt>
              </c:numCache>
            </c:numRef>
          </c:xVal>
          <c:yVal>
            <c:numRef>
              <c:f>Data!$AG$581:$AG$819</c:f>
              <c:numCache>
                <c:ptCount val="239"/>
                <c:pt idx="0">
                  <c:v>2995.9632012431093</c:v>
                </c:pt>
                <c:pt idx="1">
                  <c:v>2982.0702155745485</c:v>
                </c:pt>
                <c:pt idx="2">
                  <c:v>2975.1324294393125</c:v>
                </c:pt>
                <c:pt idx="3">
                  <c:v>2950.89572303122</c:v>
                </c:pt>
                <c:pt idx="4">
                  <c:v>2945.1354901615077</c:v>
                </c:pt>
                <c:pt idx="5">
                  <c:v>2942.83251535038</c:v>
                </c:pt>
                <c:pt idx="6">
                  <c:v>2934.777129518574</c:v>
                </c:pt>
                <c:pt idx="7">
                  <c:v>2926.7295503750747</c:v>
                </c:pt>
                <c:pt idx="8">
                  <c:v>2920.986050787963</c:v>
                </c:pt>
                <c:pt idx="9">
                  <c:v>2906.071516820577</c:v>
                </c:pt>
                <c:pt idx="10">
                  <c:v>2899.1969102558787</c:v>
                </c:pt>
                <c:pt idx="11">
                  <c:v>2888.8956598172554</c:v>
                </c:pt>
                <c:pt idx="12">
                  <c:v>2879.7497084588813</c:v>
                </c:pt>
                <c:pt idx="13">
                  <c:v>2870.613819347036</c:v>
                </c:pt>
                <c:pt idx="14">
                  <c:v>2855.7894034576766</c:v>
                </c:pt>
                <c:pt idx="15">
                  <c:v>2844.4039881250337</c:v>
                </c:pt>
                <c:pt idx="16">
                  <c:v>2831.8980348998502</c:v>
                </c:pt>
                <c:pt idx="17">
                  <c:v>2823.9494961274986</c:v>
                </c:pt>
                <c:pt idx="18">
                  <c:v>2814.8747583927297</c:v>
                </c:pt>
                <c:pt idx="19">
                  <c:v>2803.5452643479575</c:v>
                </c:pt>
                <c:pt idx="20">
                  <c:v>2786.57995327386</c:v>
                </c:pt>
                <c:pt idx="21">
                  <c:v>2776.4173789366414</c:v>
                </c:pt>
                <c:pt idx="22">
                  <c:v>2767.3944088161443</c:v>
                </c:pt>
                <c:pt idx="23">
                  <c:v>2764.013321077251</c:v>
                </c:pt>
                <c:pt idx="24">
                  <c:v>2756.1294659341247</c:v>
                </c:pt>
                <c:pt idx="25">
                  <c:v>2748.2530887035055</c:v>
                </c:pt>
                <c:pt idx="26">
                  <c:v>2742.6316754289865</c:v>
                </c:pt>
                <c:pt idx="27">
                  <c:v>2725.7902323143753</c:v>
                </c:pt>
                <c:pt idx="28">
                  <c:v>2713.461512936474</c:v>
                </c:pt>
                <c:pt idx="29">
                  <c:v>2725.7902323143753</c:v>
                </c:pt>
                <c:pt idx="30">
                  <c:v>2701.151070642518</c:v>
                </c:pt>
                <c:pt idx="31">
                  <c:v>2706.744463937659</c:v>
                </c:pt>
                <c:pt idx="32">
                  <c:v>2685.5095834469503</c:v>
                </c:pt>
                <c:pt idx="33">
                  <c:v>2663.2155869107855</c:v>
                </c:pt>
                <c:pt idx="34">
                  <c:v>2657.6514273807043</c:v>
                </c:pt>
                <c:pt idx="35">
                  <c:v>2638.761124396354</c:v>
                </c:pt>
                <c:pt idx="36">
                  <c:v>2640.981283856675</c:v>
                </c:pt>
                <c:pt idx="37">
                  <c:v>2642.0915862212114</c:v>
                </c:pt>
                <c:pt idx="38">
                  <c:v>2638.761124396354</c:v>
                </c:pt>
                <c:pt idx="39">
                  <c:v>2629.886417656773</c:v>
                </c:pt>
                <c:pt idx="40">
                  <c:v>2609.952938098073</c:v>
                </c:pt>
                <c:pt idx="41">
                  <c:v>2600.004113379272</c:v>
                </c:pt>
                <c:pt idx="42">
                  <c:v>2584.5518168743793</c:v>
                </c:pt>
                <c:pt idx="43">
                  <c:v>2569.1282211688986</c:v>
                </c:pt>
                <c:pt idx="44">
                  <c:v>2557.029746831149</c:v>
                </c:pt>
                <c:pt idx="45">
                  <c:v>2541.6571382480806</c:v>
                </c:pt>
                <c:pt idx="46">
                  <c:v>2528.5032292915093</c:v>
                </c:pt>
                <c:pt idx="47">
                  <c:v>2524.1232192357174</c:v>
                </c:pt>
                <c:pt idx="48">
                  <c:v>2508.811351978873</c:v>
                </c:pt>
                <c:pt idx="49">
                  <c:v>2512.0900903889333</c:v>
                </c:pt>
                <c:pt idx="50">
                  <c:v>2520.8397271518143</c:v>
                </c:pt>
                <c:pt idx="51">
                  <c:v>2513.18329093975</c:v>
                </c:pt>
                <c:pt idx="52">
                  <c:v>2492.4370505538755</c:v>
                </c:pt>
                <c:pt idx="53">
                  <c:v>2481.538759899725</c:v>
                </c:pt>
                <c:pt idx="54">
                  <c:v>2479.3608170973894</c:v>
                </c:pt>
                <c:pt idx="55">
                  <c:v>2468.4796632479693</c:v>
                </c:pt>
                <c:pt idx="56">
                  <c:v>2444.591195621536</c:v>
                </c:pt>
                <c:pt idx="57">
                  <c:v>2446.7600369977554</c:v>
                </c:pt>
                <c:pt idx="58">
                  <c:v>2451.0994198763074</c:v>
                </c:pt>
                <c:pt idx="59">
                  <c:v>2417.5283657366426</c:v>
                </c:pt>
                <c:pt idx="60">
                  <c:v>2408.8868545859177</c:v>
                </c:pt>
                <c:pt idx="61">
                  <c:v>2404.5694689699776</c:v>
                </c:pt>
                <c:pt idx="62">
                  <c:v>2387.322338481945</c:v>
                </c:pt>
                <c:pt idx="63">
                  <c:v>2376.561044457255</c:v>
                </c:pt>
                <c:pt idx="64">
                  <c:v>2347.5750179934093</c:v>
                </c:pt>
                <c:pt idx="65">
                  <c:v>2334.72474571929</c:v>
                </c:pt>
                <c:pt idx="66">
                  <c:v>2320.8260212391124</c:v>
                </c:pt>
                <c:pt idx="67">
                  <c:v>2306.9505208594974</c:v>
                </c:pt>
                <c:pt idx="68">
                  <c:v>2288.840549175552</c:v>
                </c:pt>
                <c:pt idx="69">
                  <c:v>2278.206045100599</c:v>
                </c:pt>
                <c:pt idx="70">
                  <c:v>2260.158585513439</c:v>
                </c:pt>
                <c:pt idx="71">
                  <c:v>2249.5607264117607</c:v>
                </c:pt>
                <c:pt idx="72">
                  <c:v>2229.4619807949603</c:v>
                </c:pt>
                <c:pt idx="73">
                  <c:v>2216.793055006091</c:v>
                </c:pt>
                <c:pt idx="74">
                  <c:v>2202.037029138286</c:v>
                </c:pt>
                <c:pt idx="75">
                  <c:v>2188.358444211076</c:v>
                </c:pt>
                <c:pt idx="76">
                  <c:v>2177.851766815229</c:v>
                </c:pt>
                <c:pt idx="77">
                  <c:v>2161.0686850014276</c:v>
                </c:pt>
                <c:pt idx="78">
                  <c:v>2144.319454998693</c:v>
                </c:pt>
                <c:pt idx="79">
                  <c:v>2116.1315115319735</c:v>
                </c:pt>
                <c:pt idx="80">
                  <c:v>2101.553124289215</c:v>
                </c:pt>
                <c:pt idx="81">
                  <c:v>2098.4325111852213</c:v>
                </c:pt>
                <c:pt idx="82">
                  <c:v>2066.2546593544675</c:v>
                </c:pt>
                <c:pt idx="83">
                  <c:v>2050.7293811713607</c:v>
                </c:pt>
                <c:pt idx="84">
                  <c:v>2034.2010157031082</c:v>
                </c:pt>
                <c:pt idx="85">
                  <c:v>2030.074059603005</c:v>
                </c:pt>
                <c:pt idx="86">
                  <c:v>2007.4123907367862</c:v>
                </c:pt>
                <c:pt idx="87">
                  <c:v>1965.343598641115</c:v>
                </c:pt>
                <c:pt idx="88">
                  <c:v>1971.4867107185796</c:v>
                </c:pt>
                <c:pt idx="89">
                  <c:v>1956.1374431837626</c:v>
                </c:pt>
                <c:pt idx="90">
                  <c:v>1964.320188315442</c:v>
                </c:pt>
                <c:pt idx="91">
                  <c:v>1935.7157879554911</c:v>
                </c:pt>
                <c:pt idx="92">
                  <c:v>1921.4504529289525</c:v>
                </c:pt>
                <c:pt idx="93">
                  <c:v>1920.4324375578103</c:v>
                </c:pt>
                <c:pt idx="94">
                  <c:v>1897.0524635433467</c:v>
                </c:pt>
                <c:pt idx="95">
                  <c:v>1890.9641504176752</c:v>
                </c:pt>
                <c:pt idx="96">
                  <c:v>1875.7628683375578</c:v>
                </c:pt>
                <c:pt idx="97">
                  <c:v>1856.5477731642545</c:v>
                </c:pt>
                <c:pt idx="98">
                  <c:v>1850.4890742596194</c:v>
                </c:pt>
                <c:pt idx="99">
                  <c:v>1849.4797207428796</c:v>
                </c:pt>
                <c:pt idx="100">
                  <c:v>1839.3929276751192</c:v>
                </c:pt>
                <c:pt idx="101">
                  <c:v>1818.2504600447892</c:v>
                </c:pt>
                <c:pt idx="102">
                  <c:v>1806.193174792069</c:v>
                </c:pt>
                <c:pt idx="103">
                  <c:v>1783.1321986625417</c:v>
                </c:pt>
                <c:pt idx="104">
                  <c:v>1776.1263335243098</c:v>
                </c:pt>
                <c:pt idx="105">
                  <c:v>1762.1323104461771</c:v>
                </c:pt>
                <c:pt idx="106">
                  <c:v>1733.2194958139921</c:v>
                </c:pt>
                <c:pt idx="107">
                  <c:v>1729.2394100044062</c:v>
                </c:pt>
                <c:pt idx="108">
                  <c:v>1711.3525934557756</c:v>
                </c:pt>
                <c:pt idx="109">
                  <c:v>1692.513770322901</c:v>
                </c:pt>
                <c:pt idx="110">
                  <c:v>1689.5431222926495</c:v>
                </c:pt>
                <c:pt idx="111">
                  <c:v>1692.513770322901</c:v>
                </c:pt>
                <c:pt idx="112">
                  <c:v>1678.6598292904855</c:v>
                </c:pt>
                <c:pt idx="113">
                  <c:v>1665.8161184806354</c:v>
                </c:pt>
                <c:pt idx="114">
                  <c:v>1655.9498411101376</c:v>
                </c:pt>
                <c:pt idx="115">
                  <c:v>1653.9779915616623</c:v>
                </c:pt>
                <c:pt idx="116">
                  <c:v>1655.9498411101376</c:v>
                </c:pt>
                <c:pt idx="117">
                  <c:v>1644.125761216881</c:v>
                </c:pt>
                <c:pt idx="118">
                  <c:v>1634.2852062085367</c:v>
                </c:pt>
                <c:pt idx="119">
                  <c:v>1636.2523845113687</c:v>
                </c:pt>
                <c:pt idx="120">
                  <c:v>1620.5279911563744</c:v>
                </c:pt>
                <c:pt idx="121">
                  <c:v>1609.7347171457686</c:v>
                </c:pt>
                <c:pt idx="122">
                  <c:v>1605.8133658553766</c:v>
                </c:pt>
                <c:pt idx="123">
                  <c:v>1605.8133658553766</c:v>
                </c:pt>
                <c:pt idx="124">
                  <c:v>1590.1464521871626</c:v>
                </c:pt>
                <c:pt idx="125">
                  <c:v>1601.8938654595227</c:v>
                </c:pt>
                <c:pt idx="126">
                  <c:v>1590.1464521871626</c:v>
                </c:pt>
                <c:pt idx="127">
                  <c:v>1553.0555704046974</c:v>
                </c:pt>
                <c:pt idx="128">
                  <c:v>1554.0295267009114</c:v>
                </c:pt>
                <c:pt idx="129">
                  <c:v>1552.0817283287597</c:v>
                </c:pt>
                <c:pt idx="130">
                  <c:v>1534.5720721374505</c:v>
                </c:pt>
                <c:pt idx="131">
                  <c:v>1521.9491314658762</c:v>
                </c:pt>
                <c:pt idx="132">
                  <c:v>1518.0690069296506</c:v>
                </c:pt>
                <c:pt idx="133">
                  <c:v>1506.439499693744</c:v>
                </c:pt>
                <c:pt idx="134">
                  <c:v>1485.160945136949</c:v>
                </c:pt>
                <c:pt idx="135">
                  <c:v>1476.4717730444945</c:v>
                </c:pt>
                <c:pt idx="136">
                  <c:v>1459.1206581708807</c:v>
                </c:pt>
                <c:pt idx="137">
                  <c:v>1439.884067945463</c:v>
                </c:pt>
                <c:pt idx="138">
                  <c:v>1425.485813201909</c:v>
                </c:pt>
                <c:pt idx="139">
                  <c:v>1412.0699290065131</c:v>
                </c:pt>
                <c:pt idx="140">
                  <c:v>1391.0315196204656</c:v>
                </c:pt>
                <c:pt idx="141">
                  <c:v>1381.4861982958428</c:v>
                </c:pt>
                <c:pt idx="142">
                  <c:v>1376.7176490824536</c:v>
                </c:pt>
                <c:pt idx="143">
                  <c:v>1353.866653417519</c:v>
                </c:pt>
                <c:pt idx="144">
                  <c:v>1337.7184930639874</c:v>
                </c:pt>
                <c:pt idx="145">
                  <c:v>1322.5488568361939</c:v>
                </c:pt>
                <c:pt idx="146">
                  <c:v>1314.0280987806223</c:v>
                </c:pt>
                <c:pt idx="147">
                  <c:v>1315.920845126956</c:v>
                </c:pt>
                <c:pt idx="148">
                  <c:v>1317.8140229914102</c:v>
                </c:pt>
                <c:pt idx="149">
                  <c:v>1313.081887365286</c:v>
                </c:pt>
                <c:pt idx="150">
                  <c:v>1306.461424645127</c:v>
                </c:pt>
                <c:pt idx="151">
                  <c:v>1326.3386686981971</c:v>
                </c:pt>
                <c:pt idx="152">
                  <c:v>1318.7607738044298</c:v>
                </c:pt>
                <c:pt idx="153">
                  <c:v>1304.5708329420445</c:v>
                </c:pt>
                <c:pt idx="154">
                  <c:v>1307.406881935457</c:v>
                </c:pt>
                <c:pt idx="155">
                  <c:v>1304.5708329420445</c:v>
                </c:pt>
                <c:pt idx="156">
                  <c:v>1288.5181586998297</c:v>
                </c:pt>
                <c:pt idx="157">
                  <c:v>1280.0322305912896</c:v>
                </c:pt>
                <c:pt idx="158">
                  <c:v>1266.8491106020242</c:v>
                </c:pt>
                <c:pt idx="159">
                  <c:v>1246.174972136669</c:v>
                </c:pt>
                <c:pt idx="160">
                  <c:v>1260.2653907414597</c:v>
                </c:pt>
                <c:pt idx="161">
                  <c:v>1242.421561655453</c:v>
                </c:pt>
                <c:pt idx="162">
                  <c:v>1241.4834740615952</c:v>
                </c:pt>
                <c:pt idx="163">
                  <c:v>1229.2979692407857</c:v>
                </c:pt>
                <c:pt idx="164">
                  <c:v>1224.6159938280753</c:v>
                </c:pt>
                <c:pt idx="165">
                  <c:v>1201.2456323143333</c:v>
                </c:pt>
                <c:pt idx="166">
                  <c:v>1170.4971237432774</c:v>
                </c:pt>
                <c:pt idx="167">
                  <c:v>1166.777756849675</c:v>
                </c:pt>
                <c:pt idx="168">
                  <c:v>1185.3912729021017</c:v>
                </c:pt>
                <c:pt idx="169">
                  <c:v>1143.569381284151</c:v>
                </c:pt>
                <c:pt idx="170">
                  <c:v>1167.7074424050575</c:v>
                </c:pt>
                <c:pt idx="171">
                  <c:v>1147.2783652649696</c:v>
                </c:pt>
                <c:pt idx="172">
                  <c:v>1113.9569975428399</c:v>
                </c:pt>
                <c:pt idx="173">
                  <c:v>1110.262863523401</c:v>
                </c:pt>
                <c:pt idx="174">
                  <c:v>1092.7381345856543</c:v>
                </c:pt>
                <c:pt idx="175">
                  <c:v>1088.1325042002568</c:v>
                </c:pt>
                <c:pt idx="176">
                  <c:v>1101.9570657262516</c:v>
                </c:pt>
                <c:pt idx="177">
                  <c:v>1124.124347999596</c:v>
                </c:pt>
                <c:pt idx="178">
                  <c:v>1104.724742022955</c:v>
                </c:pt>
                <c:pt idx="179">
                  <c:v>1072.4924404892995</c:v>
                </c:pt>
                <c:pt idx="180">
                  <c:v>1056.8817786626541</c:v>
                </c:pt>
                <c:pt idx="181">
                  <c:v>1066.0609664342305</c:v>
                </c:pt>
                <c:pt idx="182">
                  <c:v>1059.6344697504037</c:v>
                </c:pt>
                <c:pt idx="183">
                  <c:v>1048.6291761340349</c:v>
                </c:pt>
                <c:pt idx="184">
                  <c:v>1033.0632686844465</c:v>
                </c:pt>
                <c:pt idx="185">
                  <c:v>1041.3004083820288</c:v>
                </c:pt>
                <c:pt idx="186">
                  <c:v>1004.7532783773697</c:v>
                </c:pt>
                <c:pt idx="187">
                  <c:v>1000.1961762039491</c:v>
                </c:pt>
                <c:pt idx="188">
                  <c:v>997.4631148390679</c:v>
                </c:pt>
                <c:pt idx="189">
                  <c:v>995.6415735382086</c:v>
                </c:pt>
                <c:pt idx="190">
                  <c:v>977.448103211791</c:v>
                </c:pt>
                <c:pt idx="191">
                  <c:v>989.269323762232</c:v>
                </c:pt>
                <c:pt idx="192">
                  <c:v>946.6103913315114</c:v>
                </c:pt>
                <c:pt idx="193">
                  <c:v>948.4212077530153</c:v>
                </c:pt>
                <c:pt idx="194">
                  <c:v>966.5511235230458</c:v>
                </c:pt>
                <c:pt idx="195">
                  <c:v>962.9219723603364</c:v>
                </c:pt>
                <c:pt idx="196">
                  <c:v>935.7537774340385</c:v>
                </c:pt>
                <c:pt idx="197">
                  <c:v>962.9219723603364</c:v>
                </c:pt>
                <c:pt idx="198">
                  <c:v>938.4666005133752</c:v>
                </c:pt>
                <c:pt idx="199">
                  <c:v>914.0830389970445</c:v>
                </c:pt>
                <c:pt idx="200">
                  <c:v>922.2029399426062</c:v>
                </c:pt>
                <c:pt idx="201">
                  <c:v>892.4687072961874</c:v>
                </c:pt>
                <c:pt idx="202">
                  <c:v>871.8076319948245</c:v>
                </c:pt>
                <c:pt idx="203">
                  <c:v>854.7784758845758</c:v>
                </c:pt>
                <c:pt idx="204">
                  <c:v>827.9612351641194</c:v>
                </c:pt>
                <c:pt idx="205">
                  <c:v>808.3501552334503</c:v>
                </c:pt>
                <c:pt idx="206">
                  <c:v>786.1209113880798</c:v>
                </c:pt>
                <c:pt idx="207">
                  <c:v>766.6082796931498</c:v>
                </c:pt>
                <c:pt idx="208">
                  <c:v>740.073822311186</c:v>
                </c:pt>
                <c:pt idx="209">
                  <c:v>723.312414722066</c:v>
                </c:pt>
                <c:pt idx="210">
                  <c:v>708.3439902126936</c:v>
                </c:pt>
                <c:pt idx="211">
                  <c:v>678.4878435630114</c:v>
                </c:pt>
                <c:pt idx="212">
                  <c:v>640.0091416366786</c:v>
                </c:pt>
                <c:pt idx="213">
                  <c:v>612.1361995491038</c:v>
                </c:pt>
                <c:pt idx="214">
                  <c:v>599.9711453975108</c:v>
                </c:pt>
                <c:pt idx="215">
                  <c:v>548.8990433101103</c:v>
                </c:pt>
                <c:pt idx="216">
                  <c:v>525.6314183895613</c:v>
                </c:pt>
                <c:pt idx="217">
                  <c:v>538.5498269875037</c:v>
                </c:pt>
                <c:pt idx="218">
                  <c:v>474.157821854349</c:v>
                </c:pt>
                <c:pt idx="219">
                  <c:v>450.2455681303485</c:v>
                </c:pt>
                <c:pt idx="220">
                  <c:v>443.4261240293831</c:v>
                </c:pt>
                <c:pt idx="221">
                  <c:v>453.65739145275256</c:v>
                </c:pt>
                <c:pt idx="222">
                  <c:v>442.5740871548413</c:v>
                </c:pt>
                <c:pt idx="223">
                  <c:v>455.36382893566554</c:v>
                </c:pt>
                <c:pt idx="224">
                  <c:v>456.21717919558785</c:v>
                </c:pt>
                <c:pt idx="225">
                  <c:v>440.8702756337059</c:v>
                </c:pt>
                <c:pt idx="226">
                  <c:v>447.6876202596234</c:v>
                </c:pt>
                <c:pt idx="227">
                  <c:v>475.86847775409933</c:v>
                </c:pt>
                <c:pt idx="228">
                  <c:v>451.95130456565823</c:v>
                </c:pt>
                <c:pt idx="229">
                  <c:v>437.46370100124227</c:v>
                </c:pt>
                <c:pt idx="230">
                  <c:v>423.00132941974096</c:v>
                </c:pt>
                <c:pt idx="231">
                  <c:v>400.08332580539286</c:v>
                </c:pt>
                <c:pt idx="232">
                  <c:v>321.62419517745866</c:v>
                </c:pt>
                <c:pt idx="233">
                  <c:v>269.726945962948</c:v>
                </c:pt>
                <c:pt idx="234">
                  <c:v>234.75412338658396</c:v>
                </c:pt>
                <c:pt idx="235">
                  <c:v>210.6918973384821</c:v>
                </c:pt>
                <c:pt idx="236">
                  <c:v>166.89545561088687</c:v>
                </c:pt>
                <c:pt idx="237">
                  <c:v>166.89545561088687</c:v>
                </c:pt>
                <c:pt idx="238">
                  <c:v>191.6575177110566</c:v>
                </c:pt>
              </c:numCache>
            </c:numRef>
          </c:yVal>
          <c:smooth val="0"/>
        </c:ser>
        <c:axId val="4745085"/>
        <c:axId val="42705766"/>
      </c:scatterChart>
      <c:valAx>
        <c:axId val="474508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05766"/>
        <c:crosses val="autoZero"/>
        <c:crossBetween val="midCat"/>
        <c:dispUnits/>
        <c:majorUnit val="50"/>
      </c:valAx>
      <c:valAx>
        <c:axId val="4270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45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1358-1438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Data!$AE$581:$AE$819</c:f>
              <c:num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0.18500000000000003</c:v>
                </c:pt>
                <c:pt idx="231">
                  <c:v>0.18500000000000003</c:v>
                </c:pt>
                <c:pt idx="232">
                  <c:v>0.18500000000000003</c:v>
                </c:pt>
                <c:pt idx="233">
                  <c:v>0.37000000000000005</c:v>
                </c:pt>
                <c:pt idx="234">
                  <c:v>0.555</c:v>
                </c:pt>
                <c:pt idx="235">
                  <c:v>0.7400000000000001</c:v>
                </c:pt>
                <c:pt idx="236">
                  <c:v>0.7400000000000001</c:v>
                </c:pt>
                <c:pt idx="237">
                  <c:v>0.7400000000000001</c:v>
                </c:pt>
                <c:pt idx="238">
                  <c:v>0.9250000000000002</c:v>
                </c:pt>
              </c:numCache>
            </c:numRef>
          </c:xVal>
          <c:yVal>
            <c:numRef>
              <c:f>Data!$AG$581:$AG$819</c:f>
              <c:numCache>
                <c:ptCount val="239"/>
                <c:pt idx="0">
                  <c:v>2995.9632012431093</c:v>
                </c:pt>
                <c:pt idx="1">
                  <c:v>2982.0702155745485</c:v>
                </c:pt>
                <c:pt idx="2">
                  <c:v>2975.1324294393125</c:v>
                </c:pt>
                <c:pt idx="3">
                  <c:v>2950.89572303122</c:v>
                </c:pt>
                <c:pt idx="4">
                  <c:v>2945.1354901615077</c:v>
                </c:pt>
                <c:pt idx="5">
                  <c:v>2942.83251535038</c:v>
                </c:pt>
                <c:pt idx="6">
                  <c:v>2934.777129518574</c:v>
                </c:pt>
                <c:pt idx="7">
                  <c:v>2926.7295503750747</c:v>
                </c:pt>
                <c:pt idx="8">
                  <c:v>2920.986050787963</c:v>
                </c:pt>
                <c:pt idx="9">
                  <c:v>2906.071516820577</c:v>
                </c:pt>
                <c:pt idx="10">
                  <c:v>2899.1969102558787</c:v>
                </c:pt>
                <c:pt idx="11">
                  <c:v>2888.8956598172554</c:v>
                </c:pt>
                <c:pt idx="12">
                  <c:v>2879.7497084588813</c:v>
                </c:pt>
                <c:pt idx="13">
                  <c:v>2870.613819347036</c:v>
                </c:pt>
                <c:pt idx="14">
                  <c:v>2855.7894034576766</c:v>
                </c:pt>
                <c:pt idx="15">
                  <c:v>2844.4039881250337</c:v>
                </c:pt>
                <c:pt idx="16">
                  <c:v>2831.8980348998502</c:v>
                </c:pt>
                <c:pt idx="17">
                  <c:v>2823.9494961274986</c:v>
                </c:pt>
                <c:pt idx="18">
                  <c:v>2814.8747583927297</c:v>
                </c:pt>
                <c:pt idx="19">
                  <c:v>2803.5452643479575</c:v>
                </c:pt>
                <c:pt idx="20">
                  <c:v>2786.57995327386</c:v>
                </c:pt>
                <c:pt idx="21">
                  <c:v>2776.4173789366414</c:v>
                </c:pt>
                <c:pt idx="22">
                  <c:v>2767.3944088161443</c:v>
                </c:pt>
                <c:pt idx="23">
                  <c:v>2764.013321077251</c:v>
                </c:pt>
                <c:pt idx="24">
                  <c:v>2756.1294659341247</c:v>
                </c:pt>
                <c:pt idx="25">
                  <c:v>2748.2530887035055</c:v>
                </c:pt>
                <c:pt idx="26">
                  <c:v>2742.6316754289865</c:v>
                </c:pt>
                <c:pt idx="27">
                  <c:v>2725.7902323143753</c:v>
                </c:pt>
                <c:pt idx="28">
                  <c:v>2713.461512936474</c:v>
                </c:pt>
                <c:pt idx="29">
                  <c:v>2725.7902323143753</c:v>
                </c:pt>
                <c:pt idx="30">
                  <c:v>2701.151070642518</c:v>
                </c:pt>
                <c:pt idx="31">
                  <c:v>2706.744463937659</c:v>
                </c:pt>
                <c:pt idx="32">
                  <c:v>2685.5095834469503</c:v>
                </c:pt>
                <c:pt idx="33">
                  <c:v>2663.2155869107855</c:v>
                </c:pt>
                <c:pt idx="34">
                  <c:v>2657.6514273807043</c:v>
                </c:pt>
                <c:pt idx="35">
                  <c:v>2638.761124396354</c:v>
                </c:pt>
                <c:pt idx="36">
                  <c:v>2640.981283856675</c:v>
                </c:pt>
                <c:pt idx="37">
                  <c:v>2642.0915862212114</c:v>
                </c:pt>
                <c:pt idx="38">
                  <c:v>2638.761124396354</c:v>
                </c:pt>
                <c:pt idx="39">
                  <c:v>2629.886417656773</c:v>
                </c:pt>
                <c:pt idx="40">
                  <c:v>2609.952938098073</c:v>
                </c:pt>
                <c:pt idx="41">
                  <c:v>2600.004113379272</c:v>
                </c:pt>
                <c:pt idx="42">
                  <c:v>2584.5518168743793</c:v>
                </c:pt>
                <c:pt idx="43">
                  <c:v>2569.1282211688986</c:v>
                </c:pt>
                <c:pt idx="44">
                  <c:v>2557.029746831149</c:v>
                </c:pt>
                <c:pt idx="45">
                  <c:v>2541.6571382480806</c:v>
                </c:pt>
                <c:pt idx="46">
                  <c:v>2528.5032292915093</c:v>
                </c:pt>
                <c:pt idx="47">
                  <c:v>2524.1232192357174</c:v>
                </c:pt>
                <c:pt idx="48">
                  <c:v>2508.811351978873</c:v>
                </c:pt>
                <c:pt idx="49">
                  <c:v>2512.0900903889333</c:v>
                </c:pt>
                <c:pt idx="50">
                  <c:v>2520.8397271518143</c:v>
                </c:pt>
                <c:pt idx="51">
                  <c:v>2513.18329093975</c:v>
                </c:pt>
                <c:pt idx="52">
                  <c:v>2492.4370505538755</c:v>
                </c:pt>
                <c:pt idx="53">
                  <c:v>2481.538759899725</c:v>
                </c:pt>
                <c:pt idx="54">
                  <c:v>2479.3608170973894</c:v>
                </c:pt>
                <c:pt idx="55">
                  <c:v>2468.4796632479693</c:v>
                </c:pt>
                <c:pt idx="56">
                  <c:v>2444.591195621536</c:v>
                </c:pt>
                <c:pt idx="57">
                  <c:v>2446.7600369977554</c:v>
                </c:pt>
                <c:pt idx="58">
                  <c:v>2451.0994198763074</c:v>
                </c:pt>
                <c:pt idx="59">
                  <c:v>2417.5283657366426</c:v>
                </c:pt>
                <c:pt idx="60">
                  <c:v>2408.8868545859177</c:v>
                </c:pt>
                <c:pt idx="61">
                  <c:v>2404.5694689699776</c:v>
                </c:pt>
                <c:pt idx="62">
                  <c:v>2387.322338481945</c:v>
                </c:pt>
                <c:pt idx="63">
                  <c:v>2376.561044457255</c:v>
                </c:pt>
                <c:pt idx="64">
                  <c:v>2347.5750179934093</c:v>
                </c:pt>
                <c:pt idx="65">
                  <c:v>2334.72474571929</c:v>
                </c:pt>
                <c:pt idx="66">
                  <c:v>2320.8260212391124</c:v>
                </c:pt>
                <c:pt idx="67">
                  <c:v>2306.9505208594974</c:v>
                </c:pt>
                <c:pt idx="68">
                  <c:v>2288.840549175552</c:v>
                </c:pt>
                <c:pt idx="69">
                  <c:v>2278.206045100599</c:v>
                </c:pt>
                <c:pt idx="70">
                  <c:v>2260.158585513439</c:v>
                </c:pt>
                <c:pt idx="71">
                  <c:v>2249.5607264117607</c:v>
                </c:pt>
                <c:pt idx="72">
                  <c:v>2229.4619807949603</c:v>
                </c:pt>
                <c:pt idx="73">
                  <c:v>2216.793055006091</c:v>
                </c:pt>
                <c:pt idx="74">
                  <c:v>2202.037029138286</c:v>
                </c:pt>
                <c:pt idx="75">
                  <c:v>2188.358444211076</c:v>
                </c:pt>
                <c:pt idx="76">
                  <c:v>2177.851766815229</c:v>
                </c:pt>
                <c:pt idx="77">
                  <c:v>2161.0686850014276</c:v>
                </c:pt>
                <c:pt idx="78">
                  <c:v>2144.319454998693</c:v>
                </c:pt>
                <c:pt idx="79">
                  <c:v>2116.1315115319735</c:v>
                </c:pt>
                <c:pt idx="80">
                  <c:v>2101.553124289215</c:v>
                </c:pt>
                <c:pt idx="81">
                  <c:v>2098.4325111852213</c:v>
                </c:pt>
                <c:pt idx="82">
                  <c:v>2066.2546593544675</c:v>
                </c:pt>
                <c:pt idx="83">
                  <c:v>2050.7293811713607</c:v>
                </c:pt>
                <c:pt idx="84">
                  <c:v>2034.2010157031082</c:v>
                </c:pt>
                <c:pt idx="85">
                  <c:v>2030.074059603005</c:v>
                </c:pt>
                <c:pt idx="86">
                  <c:v>2007.4123907367862</c:v>
                </c:pt>
                <c:pt idx="87">
                  <c:v>1965.343598641115</c:v>
                </c:pt>
                <c:pt idx="88">
                  <c:v>1971.4867107185796</c:v>
                </c:pt>
                <c:pt idx="89">
                  <c:v>1956.1374431837626</c:v>
                </c:pt>
                <c:pt idx="90">
                  <c:v>1964.320188315442</c:v>
                </c:pt>
                <c:pt idx="91">
                  <c:v>1935.7157879554911</c:v>
                </c:pt>
                <c:pt idx="92">
                  <c:v>1921.4504529289525</c:v>
                </c:pt>
                <c:pt idx="93">
                  <c:v>1920.4324375578103</c:v>
                </c:pt>
                <c:pt idx="94">
                  <c:v>1897.0524635433467</c:v>
                </c:pt>
                <c:pt idx="95">
                  <c:v>1890.9641504176752</c:v>
                </c:pt>
                <c:pt idx="96">
                  <c:v>1875.7628683375578</c:v>
                </c:pt>
                <c:pt idx="97">
                  <c:v>1856.5477731642545</c:v>
                </c:pt>
                <c:pt idx="98">
                  <c:v>1850.4890742596194</c:v>
                </c:pt>
                <c:pt idx="99">
                  <c:v>1849.4797207428796</c:v>
                </c:pt>
                <c:pt idx="100">
                  <c:v>1839.3929276751192</c:v>
                </c:pt>
                <c:pt idx="101">
                  <c:v>1818.2504600447892</c:v>
                </c:pt>
                <c:pt idx="102">
                  <c:v>1806.193174792069</c:v>
                </c:pt>
                <c:pt idx="103">
                  <c:v>1783.1321986625417</c:v>
                </c:pt>
                <c:pt idx="104">
                  <c:v>1776.1263335243098</c:v>
                </c:pt>
                <c:pt idx="105">
                  <c:v>1762.1323104461771</c:v>
                </c:pt>
                <c:pt idx="106">
                  <c:v>1733.2194958139921</c:v>
                </c:pt>
                <c:pt idx="107">
                  <c:v>1729.2394100044062</c:v>
                </c:pt>
                <c:pt idx="108">
                  <c:v>1711.3525934557756</c:v>
                </c:pt>
                <c:pt idx="109">
                  <c:v>1692.513770322901</c:v>
                </c:pt>
                <c:pt idx="110">
                  <c:v>1689.5431222926495</c:v>
                </c:pt>
                <c:pt idx="111">
                  <c:v>1692.513770322901</c:v>
                </c:pt>
                <c:pt idx="112">
                  <c:v>1678.6598292904855</c:v>
                </c:pt>
                <c:pt idx="113">
                  <c:v>1665.8161184806354</c:v>
                </c:pt>
                <c:pt idx="114">
                  <c:v>1655.9498411101376</c:v>
                </c:pt>
                <c:pt idx="115">
                  <c:v>1653.9779915616623</c:v>
                </c:pt>
                <c:pt idx="116">
                  <c:v>1655.9498411101376</c:v>
                </c:pt>
                <c:pt idx="117">
                  <c:v>1644.125761216881</c:v>
                </c:pt>
                <c:pt idx="118">
                  <c:v>1634.2852062085367</c:v>
                </c:pt>
                <c:pt idx="119">
                  <c:v>1636.2523845113687</c:v>
                </c:pt>
                <c:pt idx="120">
                  <c:v>1620.5279911563744</c:v>
                </c:pt>
                <c:pt idx="121">
                  <c:v>1609.7347171457686</c:v>
                </c:pt>
                <c:pt idx="122">
                  <c:v>1605.8133658553766</c:v>
                </c:pt>
                <c:pt idx="123">
                  <c:v>1605.8133658553766</c:v>
                </c:pt>
                <c:pt idx="124">
                  <c:v>1590.1464521871626</c:v>
                </c:pt>
                <c:pt idx="125">
                  <c:v>1601.8938654595227</c:v>
                </c:pt>
                <c:pt idx="126">
                  <c:v>1590.1464521871626</c:v>
                </c:pt>
                <c:pt idx="127">
                  <c:v>1553.0555704046974</c:v>
                </c:pt>
                <c:pt idx="128">
                  <c:v>1554.0295267009114</c:v>
                </c:pt>
                <c:pt idx="129">
                  <c:v>1552.0817283287597</c:v>
                </c:pt>
                <c:pt idx="130">
                  <c:v>1534.5720721374505</c:v>
                </c:pt>
                <c:pt idx="131">
                  <c:v>1521.9491314658762</c:v>
                </c:pt>
                <c:pt idx="132">
                  <c:v>1518.0690069296506</c:v>
                </c:pt>
                <c:pt idx="133">
                  <c:v>1506.439499693744</c:v>
                </c:pt>
                <c:pt idx="134">
                  <c:v>1485.160945136949</c:v>
                </c:pt>
                <c:pt idx="135">
                  <c:v>1476.4717730444945</c:v>
                </c:pt>
                <c:pt idx="136">
                  <c:v>1459.1206581708807</c:v>
                </c:pt>
                <c:pt idx="137">
                  <c:v>1439.884067945463</c:v>
                </c:pt>
                <c:pt idx="138">
                  <c:v>1425.485813201909</c:v>
                </c:pt>
                <c:pt idx="139">
                  <c:v>1412.0699290065131</c:v>
                </c:pt>
                <c:pt idx="140">
                  <c:v>1391.0315196204656</c:v>
                </c:pt>
                <c:pt idx="141">
                  <c:v>1381.4861982958428</c:v>
                </c:pt>
                <c:pt idx="142">
                  <c:v>1376.7176490824536</c:v>
                </c:pt>
                <c:pt idx="143">
                  <c:v>1353.866653417519</c:v>
                </c:pt>
                <c:pt idx="144">
                  <c:v>1337.7184930639874</c:v>
                </c:pt>
                <c:pt idx="145">
                  <c:v>1322.5488568361939</c:v>
                </c:pt>
                <c:pt idx="146">
                  <c:v>1314.0280987806223</c:v>
                </c:pt>
                <c:pt idx="147">
                  <c:v>1315.920845126956</c:v>
                </c:pt>
                <c:pt idx="148">
                  <c:v>1317.8140229914102</c:v>
                </c:pt>
                <c:pt idx="149">
                  <c:v>1313.081887365286</c:v>
                </c:pt>
                <c:pt idx="150">
                  <c:v>1306.461424645127</c:v>
                </c:pt>
                <c:pt idx="151">
                  <c:v>1326.3386686981971</c:v>
                </c:pt>
                <c:pt idx="152">
                  <c:v>1318.7607738044298</c:v>
                </c:pt>
                <c:pt idx="153">
                  <c:v>1304.5708329420445</c:v>
                </c:pt>
                <c:pt idx="154">
                  <c:v>1307.406881935457</c:v>
                </c:pt>
                <c:pt idx="155">
                  <c:v>1304.5708329420445</c:v>
                </c:pt>
                <c:pt idx="156">
                  <c:v>1288.5181586998297</c:v>
                </c:pt>
                <c:pt idx="157">
                  <c:v>1280.0322305912896</c:v>
                </c:pt>
                <c:pt idx="158">
                  <c:v>1266.8491106020242</c:v>
                </c:pt>
                <c:pt idx="159">
                  <c:v>1246.174972136669</c:v>
                </c:pt>
                <c:pt idx="160">
                  <c:v>1260.2653907414597</c:v>
                </c:pt>
                <c:pt idx="161">
                  <c:v>1242.421561655453</c:v>
                </c:pt>
                <c:pt idx="162">
                  <c:v>1241.4834740615952</c:v>
                </c:pt>
                <c:pt idx="163">
                  <c:v>1229.2979692407857</c:v>
                </c:pt>
                <c:pt idx="164">
                  <c:v>1224.6159938280753</c:v>
                </c:pt>
                <c:pt idx="165">
                  <c:v>1201.2456323143333</c:v>
                </c:pt>
                <c:pt idx="166">
                  <c:v>1170.4971237432774</c:v>
                </c:pt>
                <c:pt idx="167">
                  <c:v>1166.777756849675</c:v>
                </c:pt>
                <c:pt idx="168">
                  <c:v>1185.3912729021017</c:v>
                </c:pt>
                <c:pt idx="169">
                  <c:v>1143.569381284151</c:v>
                </c:pt>
                <c:pt idx="170">
                  <c:v>1167.7074424050575</c:v>
                </c:pt>
                <c:pt idx="171">
                  <c:v>1147.2783652649696</c:v>
                </c:pt>
                <c:pt idx="172">
                  <c:v>1113.9569975428399</c:v>
                </c:pt>
                <c:pt idx="173">
                  <c:v>1110.262863523401</c:v>
                </c:pt>
                <c:pt idx="174">
                  <c:v>1092.7381345856543</c:v>
                </c:pt>
                <c:pt idx="175">
                  <c:v>1088.1325042002568</c:v>
                </c:pt>
                <c:pt idx="176">
                  <c:v>1101.9570657262516</c:v>
                </c:pt>
                <c:pt idx="177">
                  <c:v>1124.124347999596</c:v>
                </c:pt>
                <c:pt idx="178">
                  <c:v>1104.724742022955</c:v>
                </c:pt>
                <c:pt idx="179">
                  <c:v>1072.4924404892995</c:v>
                </c:pt>
                <c:pt idx="180">
                  <c:v>1056.8817786626541</c:v>
                </c:pt>
                <c:pt idx="181">
                  <c:v>1066.0609664342305</c:v>
                </c:pt>
                <c:pt idx="182">
                  <c:v>1059.6344697504037</c:v>
                </c:pt>
                <c:pt idx="183">
                  <c:v>1048.6291761340349</c:v>
                </c:pt>
                <c:pt idx="184">
                  <c:v>1033.0632686844465</c:v>
                </c:pt>
                <c:pt idx="185">
                  <c:v>1041.3004083820288</c:v>
                </c:pt>
                <c:pt idx="186">
                  <c:v>1004.7532783773697</c:v>
                </c:pt>
                <c:pt idx="187">
                  <c:v>1000.1961762039491</c:v>
                </c:pt>
                <c:pt idx="188">
                  <c:v>997.4631148390679</c:v>
                </c:pt>
                <c:pt idx="189">
                  <c:v>995.6415735382086</c:v>
                </c:pt>
                <c:pt idx="190">
                  <c:v>977.448103211791</c:v>
                </c:pt>
                <c:pt idx="191">
                  <c:v>989.269323762232</c:v>
                </c:pt>
                <c:pt idx="192">
                  <c:v>946.6103913315114</c:v>
                </c:pt>
                <c:pt idx="193">
                  <c:v>948.4212077530153</c:v>
                </c:pt>
                <c:pt idx="194">
                  <c:v>966.5511235230458</c:v>
                </c:pt>
                <c:pt idx="195">
                  <c:v>962.9219723603364</c:v>
                </c:pt>
                <c:pt idx="196">
                  <c:v>935.7537774340385</c:v>
                </c:pt>
                <c:pt idx="197">
                  <c:v>962.9219723603364</c:v>
                </c:pt>
                <c:pt idx="198">
                  <c:v>938.4666005133752</c:v>
                </c:pt>
                <c:pt idx="199">
                  <c:v>914.0830389970445</c:v>
                </c:pt>
                <c:pt idx="200">
                  <c:v>922.2029399426062</c:v>
                </c:pt>
                <c:pt idx="201">
                  <c:v>892.4687072961874</c:v>
                </c:pt>
                <c:pt idx="202">
                  <c:v>871.8076319948245</c:v>
                </c:pt>
                <c:pt idx="203">
                  <c:v>854.7784758845758</c:v>
                </c:pt>
                <c:pt idx="204">
                  <c:v>827.9612351641194</c:v>
                </c:pt>
                <c:pt idx="205">
                  <c:v>808.3501552334503</c:v>
                </c:pt>
                <c:pt idx="206">
                  <c:v>786.1209113880798</c:v>
                </c:pt>
                <c:pt idx="207">
                  <c:v>766.6082796931498</c:v>
                </c:pt>
                <c:pt idx="208">
                  <c:v>740.073822311186</c:v>
                </c:pt>
                <c:pt idx="209">
                  <c:v>723.312414722066</c:v>
                </c:pt>
                <c:pt idx="210">
                  <c:v>708.3439902126936</c:v>
                </c:pt>
                <c:pt idx="211">
                  <c:v>678.4878435630114</c:v>
                </c:pt>
                <c:pt idx="212">
                  <c:v>640.0091416366786</c:v>
                </c:pt>
                <c:pt idx="213">
                  <c:v>612.1361995491038</c:v>
                </c:pt>
                <c:pt idx="214">
                  <c:v>599.9711453975108</c:v>
                </c:pt>
                <c:pt idx="215">
                  <c:v>548.8990433101103</c:v>
                </c:pt>
                <c:pt idx="216">
                  <c:v>525.6314183895613</c:v>
                </c:pt>
                <c:pt idx="217">
                  <c:v>538.5498269875037</c:v>
                </c:pt>
                <c:pt idx="218">
                  <c:v>474.157821854349</c:v>
                </c:pt>
                <c:pt idx="219">
                  <c:v>450.2455681303485</c:v>
                </c:pt>
                <c:pt idx="220">
                  <c:v>443.4261240293831</c:v>
                </c:pt>
                <c:pt idx="221">
                  <c:v>453.65739145275256</c:v>
                </c:pt>
                <c:pt idx="222">
                  <c:v>442.5740871548413</c:v>
                </c:pt>
                <c:pt idx="223">
                  <c:v>455.36382893566554</c:v>
                </c:pt>
                <c:pt idx="224">
                  <c:v>456.21717919558785</c:v>
                </c:pt>
                <c:pt idx="225">
                  <c:v>440.8702756337059</c:v>
                </c:pt>
                <c:pt idx="226">
                  <c:v>447.6876202596234</c:v>
                </c:pt>
                <c:pt idx="227">
                  <c:v>475.86847775409933</c:v>
                </c:pt>
                <c:pt idx="228">
                  <c:v>451.95130456565823</c:v>
                </c:pt>
                <c:pt idx="229">
                  <c:v>437.46370100124227</c:v>
                </c:pt>
                <c:pt idx="230">
                  <c:v>423.00132941974096</c:v>
                </c:pt>
                <c:pt idx="231">
                  <c:v>400.08332580539286</c:v>
                </c:pt>
                <c:pt idx="232">
                  <c:v>321.62419517745866</c:v>
                </c:pt>
                <c:pt idx="233">
                  <c:v>269.726945962948</c:v>
                </c:pt>
                <c:pt idx="234">
                  <c:v>234.75412338658396</c:v>
                </c:pt>
                <c:pt idx="235">
                  <c:v>210.6918973384821</c:v>
                </c:pt>
                <c:pt idx="236">
                  <c:v>166.89545561088687</c:v>
                </c:pt>
                <c:pt idx="237">
                  <c:v>166.89545561088687</c:v>
                </c:pt>
                <c:pt idx="238">
                  <c:v>191.6575177110566</c:v>
                </c:pt>
              </c:numCache>
            </c:numRef>
          </c:yVal>
          <c:smooth val="0"/>
        </c:ser>
        <c:axId val="48807575"/>
        <c:axId val="36614992"/>
      </c:scatterChart>
      <c:valAx>
        <c:axId val="4880757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614992"/>
        <c:crosses val="autoZero"/>
        <c:crossBetween val="midCat"/>
        <c:dispUnits/>
        <c:majorUnit val="1"/>
      </c:valAx>
      <c:valAx>
        <c:axId val="3661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807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1358-1438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N70_Bap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Data!$R$581:$R$819</c:f>
              <c:numCache>
                <c:ptCount val="239"/>
                <c:pt idx="2">
                  <c:v>6.26E-06</c:v>
                </c:pt>
                <c:pt idx="8">
                  <c:v>1.14E-05</c:v>
                </c:pt>
                <c:pt idx="14">
                  <c:v>1.69E-05</c:v>
                </c:pt>
                <c:pt idx="20">
                  <c:v>5.11E-06</c:v>
                </c:pt>
                <c:pt idx="26">
                  <c:v>-7.15E-07</c:v>
                </c:pt>
                <c:pt idx="32">
                  <c:v>-7.02E-07</c:v>
                </c:pt>
                <c:pt idx="38">
                  <c:v>1.47E-05</c:v>
                </c:pt>
                <c:pt idx="44">
                  <c:v>3.02E-05</c:v>
                </c:pt>
                <c:pt idx="50">
                  <c:v>1.13E-05</c:v>
                </c:pt>
                <c:pt idx="56">
                  <c:v>-7.48E-06</c:v>
                </c:pt>
                <c:pt idx="62">
                  <c:v>-9.88E-06</c:v>
                </c:pt>
                <c:pt idx="68">
                  <c:v>-6.89E-05</c:v>
                </c:pt>
                <c:pt idx="74">
                  <c:v>-2.37E-05</c:v>
                </c:pt>
                <c:pt idx="80">
                  <c:v>8E-06</c:v>
                </c:pt>
                <c:pt idx="86">
                  <c:v>4.57E-06</c:v>
                </c:pt>
                <c:pt idx="92">
                  <c:v>2.18E-06</c:v>
                </c:pt>
                <c:pt idx="98">
                  <c:v>1.14E-05</c:v>
                </c:pt>
                <c:pt idx="104">
                  <c:v>2.68E-05</c:v>
                </c:pt>
                <c:pt idx="110">
                  <c:v>3.12E-05</c:v>
                </c:pt>
                <c:pt idx="116">
                  <c:v>5.46E-05</c:v>
                </c:pt>
                <c:pt idx="122">
                  <c:v>9.39E-05</c:v>
                </c:pt>
                <c:pt idx="128">
                  <c:v>5.44E-05</c:v>
                </c:pt>
                <c:pt idx="134">
                  <c:v>3.47E-05</c:v>
                </c:pt>
                <c:pt idx="140">
                  <c:v>1.31E-05</c:v>
                </c:pt>
                <c:pt idx="146">
                  <c:v>-6.24E-06</c:v>
                </c:pt>
                <c:pt idx="152">
                  <c:v>-4.1E-06</c:v>
                </c:pt>
                <c:pt idx="158">
                  <c:v>2.19E-06</c:v>
                </c:pt>
                <c:pt idx="164">
                  <c:v>2.81E-06</c:v>
                </c:pt>
                <c:pt idx="170">
                  <c:v>1E-05</c:v>
                </c:pt>
                <c:pt idx="176">
                  <c:v>6.35E-06</c:v>
                </c:pt>
                <c:pt idx="182">
                  <c:v>1.12E-05</c:v>
                </c:pt>
                <c:pt idx="188">
                  <c:v>-5.58E-07</c:v>
                </c:pt>
                <c:pt idx="194">
                  <c:v>1.19E-05</c:v>
                </c:pt>
                <c:pt idx="200">
                  <c:v>1.37E-06</c:v>
                </c:pt>
                <c:pt idx="206">
                  <c:v>6.39E-06</c:v>
                </c:pt>
                <c:pt idx="212">
                  <c:v>2.75E-06</c:v>
                </c:pt>
                <c:pt idx="218">
                  <c:v>3.86E-06</c:v>
                </c:pt>
                <c:pt idx="224">
                  <c:v>2.5E-06</c:v>
                </c:pt>
                <c:pt idx="230">
                  <c:v>5.35E-06</c:v>
                </c:pt>
                <c:pt idx="236">
                  <c:v>6.31E-06</c:v>
                </c:pt>
              </c:numCache>
            </c:numRef>
          </c:xVal>
          <c:yVal>
            <c:numRef>
              <c:f>Data!$AG$581:$AG$819</c:f>
              <c:numCache>
                <c:ptCount val="239"/>
                <c:pt idx="0">
                  <c:v>2995.9632012431093</c:v>
                </c:pt>
                <c:pt idx="1">
                  <c:v>2982.0702155745485</c:v>
                </c:pt>
                <c:pt idx="2">
                  <c:v>2975.1324294393125</c:v>
                </c:pt>
                <c:pt idx="3">
                  <c:v>2950.89572303122</c:v>
                </c:pt>
                <c:pt idx="4">
                  <c:v>2945.1354901615077</c:v>
                </c:pt>
                <c:pt idx="5">
                  <c:v>2942.83251535038</c:v>
                </c:pt>
                <c:pt idx="6">
                  <c:v>2934.777129518574</c:v>
                </c:pt>
                <c:pt idx="7">
                  <c:v>2926.7295503750747</c:v>
                </c:pt>
                <c:pt idx="8">
                  <c:v>2920.986050787963</c:v>
                </c:pt>
                <c:pt idx="9">
                  <c:v>2906.071516820577</c:v>
                </c:pt>
                <c:pt idx="10">
                  <c:v>2899.1969102558787</c:v>
                </c:pt>
                <c:pt idx="11">
                  <c:v>2888.8956598172554</c:v>
                </c:pt>
                <c:pt idx="12">
                  <c:v>2879.7497084588813</c:v>
                </c:pt>
                <c:pt idx="13">
                  <c:v>2870.613819347036</c:v>
                </c:pt>
                <c:pt idx="14">
                  <c:v>2855.7894034576766</c:v>
                </c:pt>
                <c:pt idx="15">
                  <c:v>2844.4039881250337</c:v>
                </c:pt>
                <c:pt idx="16">
                  <c:v>2831.8980348998502</c:v>
                </c:pt>
                <c:pt idx="17">
                  <c:v>2823.9494961274986</c:v>
                </c:pt>
                <c:pt idx="18">
                  <c:v>2814.8747583927297</c:v>
                </c:pt>
                <c:pt idx="19">
                  <c:v>2803.5452643479575</c:v>
                </c:pt>
                <c:pt idx="20">
                  <c:v>2786.57995327386</c:v>
                </c:pt>
                <c:pt idx="21">
                  <c:v>2776.4173789366414</c:v>
                </c:pt>
                <c:pt idx="22">
                  <c:v>2767.3944088161443</c:v>
                </c:pt>
                <c:pt idx="23">
                  <c:v>2764.013321077251</c:v>
                </c:pt>
                <c:pt idx="24">
                  <c:v>2756.1294659341247</c:v>
                </c:pt>
                <c:pt idx="25">
                  <c:v>2748.2530887035055</c:v>
                </c:pt>
                <c:pt idx="26">
                  <c:v>2742.6316754289865</c:v>
                </c:pt>
                <c:pt idx="27">
                  <c:v>2725.7902323143753</c:v>
                </c:pt>
                <c:pt idx="28">
                  <c:v>2713.461512936474</c:v>
                </c:pt>
                <c:pt idx="29">
                  <c:v>2725.7902323143753</c:v>
                </c:pt>
                <c:pt idx="30">
                  <c:v>2701.151070642518</c:v>
                </c:pt>
                <c:pt idx="31">
                  <c:v>2706.744463937659</c:v>
                </c:pt>
                <c:pt idx="32">
                  <c:v>2685.5095834469503</c:v>
                </c:pt>
                <c:pt idx="33">
                  <c:v>2663.2155869107855</c:v>
                </c:pt>
                <c:pt idx="34">
                  <c:v>2657.6514273807043</c:v>
                </c:pt>
                <c:pt idx="35">
                  <c:v>2638.761124396354</c:v>
                </c:pt>
                <c:pt idx="36">
                  <c:v>2640.981283856675</c:v>
                </c:pt>
                <c:pt idx="37">
                  <c:v>2642.0915862212114</c:v>
                </c:pt>
                <c:pt idx="38">
                  <c:v>2638.761124396354</c:v>
                </c:pt>
                <c:pt idx="39">
                  <c:v>2629.886417656773</c:v>
                </c:pt>
                <c:pt idx="40">
                  <c:v>2609.952938098073</c:v>
                </c:pt>
                <c:pt idx="41">
                  <c:v>2600.004113379272</c:v>
                </c:pt>
                <c:pt idx="42">
                  <c:v>2584.5518168743793</c:v>
                </c:pt>
                <c:pt idx="43">
                  <c:v>2569.1282211688986</c:v>
                </c:pt>
                <c:pt idx="44">
                  <c:v>2557.029746831149</c:v>
                </c:pt>
                <c:pt idx="45">
                  <c:v>2541.6571382480806</c:v>
                </c:pt>
                <c:pt idx="46">
                  <c:v>2528.5032292915093</c:v>
                </c:pt>
                <c:pt idx="47">
                  <c:v>2524.1232192357174</c:v>
                </c:pt>
                <c:pt idx="48">
                  <c:v>2508.811351978873</c:v>
                </c:pt>
                <c:pt idx="49">
                  <c:v>2512.0900903889333</c:v>
                </c:pt>
                <c:pt idx="50">
                  <c:v>2520.8397271518143</c:v>
                </c:pt>
                <c:pt idx="51">
                  <c:v>2513.18329093975</c:v>
                </c:pt>
                <c:pt idx="52">
                  <c:v>2492.4370505538755</c:v>
                </c:pt>
                <c:pt idx="53">
                  <c:v>2481.538759899725</c:v>
                </c:pt>
                <c:pt idx="54">
                  <c:v>2479.3608170973894</c:v>
                </c:pt>
                <c:pt idx="55">
                  <c:v>2468.4796632479693</c:v>
                </c:pt>
                <c:pt idx="56">
                  <c:v>2444.591195621536</c:v>
                </c:pt>
                <c:pt idx="57">
                  <c:v>2446.7600369977554</c:v>
                </c:pt>
                <c:pt idx="58">
                  <c:v>2451.0994198763074</c:v>
                </c:pt>
                <c:pt idx="59">
                  <c:v>2417.5283657366426</c:v>
                </c:pt>
                <c:pt idx="60">
                  <c:v>2408.8868545859177</c:v>
                </c:pt>
                <c:pt idx="61">
                  <c:v>2404.5694689699776</c:v>
                </c:pt>
                <c:pt idx="62">
                  <c:v>2387.322338481945</c:v>
                </c:pt>
                <c:pt idx="63">
                  <c:v>2376.561044457255</c:v>
                </c:pt>
                <c:pt idx="64">
                  <c:v>2347.5750179934093</c:v>
                </c:pt>
                <c:pt idx="65">
                  <c:v>2334.72474571929</c:v>
                </c:pt>
                <c:pt idx="66">
                  <c:v>2320.8260212391124</c:v>
                </c:pt>
                <c:pt idx="67">
                  <c:v>2306.9505208594974</c:v>
                </c:pt>
                <c:pt idx="68">
                  <c:v>2288.840549175552</c:v>
                </c:pt>
                <c:pt idx="69">
                  <c:v>2278.206045100599</c:v>
                </c:pt>
                <c:pt idx="70">
                  <c:v>2260.158585513439</c:v>
                </c:pt>
                <c:pt idx="71">
                  <c:v>2249.5607264117607</c:v>
                </c:pt>
                <c:pt idx="72">
                  <c:v>2229.4619807949603</c:v>
                </c:pt>
                <c:pt idx="73">
                  <c:v>2216.793055006091</c:v>
                </c:pt>
                <c:pt idx="74">
                  <c:v>2202.037029138286</c:v>
                </c:pt>
                <c:pt idx="75">
                  <c:v>2188.358444211076</c:v>
                </c:pt>
                <c:pt idx="76">
                  <c:v>2177.851766815229</c:v>
                </c:pt>
                <c:pt idx="77">
                  <c:v>2161.0686850014276</c:v>
                </c:pt>
                <c:pt idx="78">
                  <c:v>2144.319454998693</c:v>
                </c:pt>
                <c:pt idx="79">
                  <c:v>2116.1315115319735</c:v>
                </c:pt>
                <c:pt idx="80">
                  <c:v>2101.553124289215</c:v>
                </c:pt>
                <c:pt idx="81">
                  <c:v>2098.4325111852213</c:v>
                </c:pt>
                <c:pt idx="82">
                  <c:v>2066.2546593544675</c:v>
                </c:pt>
                <c:pt idx="83">
                  <c:v>2050.7293811713607</c:v>
                </c:pt>
                <c:pt idx="84">
                  <c:v>2034.2010157031082</c:v>
                </c:pt>
                <c:pt idx="85">
                  <c:v>2030.074059603005</c:v>
                </c:pt>
                <c:pt idx="86">
                  <c:v>2007.4123907367862</c:v>
                </c:pt>
                <c:pt idx="87">
                  <c:v>1965.343598641115</c:v>
                </c:pt>
                <c:pt idx="88">
                  <c:v>1971.4867107185796</c:v>
                </c:pt>
                <c:pt idx="89">
                  <c:v>1956.1374431837626</c:v>
                </c:pt>
                <c:pt idx="90">
                  <c:v>1964.320188315442</c:v>
                </c:pt>
                <c:pt idx="91">
                  <c:v>1935.7157879554911</c:v>
                </c:pt>
                <c:pt idx="92">
                  <c:v>1921.4504529289525</c:v>
                </c:pt>
                <c:pt idx="93">
                  <c:v>1920.4324375578103</c:v>
                </c:pt>
                <c:pt idx="94">
                  <c:v>1897.0524635433467</c:v>
                </c:pt>
                <c:pt idx="95">
                  <c:v>1890.9641504176752</c:v>
                </c:pt>
                <c:pt idx="96">
                  <c:v>1875.7628683375578</c:v>
                </c:pt>
                <c:pt idx="97">
                  <c:v>1856.5477731642545</c:v>
                </c:pt>
                <c:pt idx="98">
                  <c:v>1850.4890742596194</c:v>
                </c:pt>
                <c:pt idx="99">
                  <c:v>1849.4797207428796</c:v>
                </c:pt>
                <c:pt idx="100">
                  <c:v>1839.3929276751192</c:v>
                </c:pt>
                <c:pt idx="101">
                  <c:v>1818.2504600447892</c:v>
                </c:pt>
                <c:pt idx="102">
                  <c:v>1806.193174792069</c:v>
                </c:pt>
                <c:pt idx="103">
                  <c:v>1783.1321986625417</c:v>
                </c:pt>
                <c:pt idx="104">
                  <c:v>1776.1263335243098</c:v>
                </c:pt>
                <c:pt idx="105">
                  <c:v>1762.1323104461771</c:v>
                </c:pt>
                <c:pt idx="106">
                  <c:v>1733.2194958139921</c:v>
                </c:pt>
                <c:pt idx="107">
                  <c:v>1729.2394100044062</c:v>
                </c:pt>
                <c:pt idx="108">
                  <c:v>1711.3525934557756</c:v>
                </c:pt>
                <c:pt idx="109">
                  <c:v>1692.513770322901</c:v>
                </c:pt>
                <c:pt idx="110">
                  <c:v>1689.5431222926495</c:v>
                </c:pt>
                <c:pt idx="111">
                  <c:v>1692.513770322901</c:v>
                </c:pt>
                <c:pt idx="112">
                  <c:v>1678.6598292904855</c:v>
                </c:pt>
                <c:pt idx="113">
                  <c:v>1665.8161184806354</c:v>
                </c:pt>
                <c:pt idx="114">
                  <c:v>1655.9498411101376</c:v>
                </c:pt>
                <c:pt idx="115">
                  <c:v>1653.9779915616623</c:v>
                </c:pt>
                <c:pt idx="116">
                  <c:v>1655.9498411101376</c:v>
                </c:pt>
                <c:pt idx="117">
                  <c:v>1644.125761216881</c:v>
                </c:pt>
                <c:pt idx="118">
                  <c:v>1634.2852062085367</c:v>
                </c:pt>
                <c:pt idx="119">
                  <c:v>1636.2523845113687</c:v>
                </c:pt>
                <c:pt idx="120">
                  <c:v>1620.5279911563744</c:v>
                </c:pt>
                <c:pt idx="121">
                  <c:v>1609.7347171457686</c:v>
                </c:pt>
                <c:pt idx="122">
                  <c:v>1605.8133658553766</c:v>
                </c:pt>
                <c:pt idx="123">
                  <c:v>1605.8133658553766</c:v>
                </c:pt>
                <c:pt idx="124">
                  <c:v>1590.1464521871626</c:v>
                </c:pt>
                <c:pt idx="125">
                  <c:v>1601.8938654595227</c:v>
                </c:pt>
                <c:pt idx="126">
                  <c:v>1590.1464521871626</c:v>
                </c:pt>
                <c:pt idx="127">
                  <c:v>1553.0555704046974</c:v>
                </c:pt>
                <c:pt idx="128">
                  <c:v>1554.0295267009114</c:v>
                </c:pt>
                <c:pt idx="129">
                  <c:v>1552.0817283287597</c:v>
                </c:pt>
                <c:pt idx="130">
                  <c:v>1534.5720721374505</c:v>
                </c:pt>
                <c:pt idx="131">
                  <c:v>1521.9491314658762</c:v>
                </c:pt>
                <c:pt idx="132">
                  <c:v>1518.0690069296506</c:v>
                </c:pt>
                <c:pt idx="133">
                  <c:v>1506.439499693744</c:v>
                </c:pt>
                <c:pt idx="134">
                  <c:v>1485.160945136949</c:v>
                </c:pt>
                <c:pt idx="135">
                  <c:v>1476.4717730444945</c:v>
                </c:pt>
                <c:pt idx="136">
                  <c:v>1459.1206581708807</c:v>
                </c:pt>
                <c:pt idx="137">
                  <c:v>1439.884067945463</c:v>
                </c:pt>
                <c:pt idx="138">
                  <c:v>1425.485813201909</c:v>
                </c:pt>
                <c:pt idx="139">
                  <c:v>1412.0699290065131</c:v>
                </c:pt>
                <c:pt idx="140">
                  <c:v>1391.0315196204656</c:v>
                </c:pt>
                <c:pt idx="141">
                  <c:v>1381.4861982958428</c:v>
                </c:pt>
                <c:pt idx="142">
                  <c:v>1376.7176490824536</c:v>
                </c:pt>
                <c:pt idx="143">
                  <c:v>1353.866653417519</c:v>
                </c:pt>
                <c:pt idx="144">
                  <c:v>1337.7184930639874</c:v>
                </c:pt>
                <c:pt idx="145">
                  <c:v>1322.5488568361939</c:v>
                </c:pt>
                <c:pt idx="146">
                  <c:v>1314.0280987806223</c:v>
                </c:pt>
                <c:pt idx="147">
                  <c:v>1315.920845126956</c:v>
                </c:pt>
                <c:pt idx="148">
                  <c:v>1317.8140229914102</c:v>
                </c:pt>
                <c:pt idx="149">
                  <c:v>1313.081887365286</c:v>
                </c:pt>
                <c:pt idx="150">
                  <c:v>1306.461424645127</c:v>
                </c:pt>
                <c:pt idx="151">
                  <c:v>1326.3386686981971</c:v>
                </c:pt>
                <c:pt idx="152">
                  <c:v>1318.7607738044298</c:v>
                </c:pt>
                <c:pt idx="153">
                  <c:v>1304.5708329420445</c:v>
                </c:pt>
                <c:pt idx="154">
                  <c:v>1307.406881935457</c:v>
                </c:pt>
                <c:pt idx="155">
                  <c:v>1304.5708329420445</c:v>
                </c:pt>
                <c:pt idx="156">
                  <c:v>1288.5181586998297</c:v>
                </c:pt>
                <c:pt idx="157">
                  <c:v>1280.0322305912896</c:v>
                </c:pt>
                <c:pt idx="158">
                  <c:v>1266.8491106020242</c:v>
                </c:pt>
                <c:pt idx="159">
                  <c:v>1246.174972136669</c:v>
                </c:pt>
                <c:pt idx="160">
                  <c:v>1260.2653907414597</c:v>
                </c:pt>
                <c:pt idx="161">
                  <c:v>1242.421561655453</c:v>
                </c:pt>
                <c:pt idx="162">
                  <c:v>1241.4834740615952</c:v>
                </c:pt>
                <c:pt idx="163">
                  <c:v>1229.2979692407857</c:v>
                </c:pt>
                <c:pt idx="164">
                  <c:v>1224.6159938280753</c:v>
                </c:pt>
                <c:pt idx="165">
                  <c:v>1201.2456323143333</c:v>
                </c:pt>
                <c:pt idx="166">
                  <c:v>1170.4971237432774</c:v>
                </c:pt>
                <c:pt idx="167">
                  <c:v>1166.777756849675</c:v>
                </c:pt>
                <c:pt idx="168">
                  <c:v>1185.3912729021017</c:v>
                </c:pt>
                <c:pt idx="169">
                  <c:v>1143.569381284151</c:v>
                </c:pt>
                <c:pt idx="170">
                  <c:v>1167.7074424050575</c:v>
                </c:pt>
                <c:pt idx="171">
                  <c:v>1147.2783652649696</c:v>
                </c:pt>
                <c:pt idx="172">
                  <c:v>1113.9569975428399</c:v>
                </c:pt>
                <c:pt idx="173">
                  <c:v>1110.262863523401</c:v>
                </c:pt>
                <c:pt idx="174">
                  <c:v>1092.7381345856543</c:v>
                </c:pt>
                <c:pt idx="175">
                  <c:v>1088.1325042002568</c:v>
                </c:pt>
                <c:pt idx="176">
                  <c:v>1101.9570657262516</c:v>
                </c:pt>
                <c:pt idx="177">
                  <c:v>1124.124347999596</c:v>
                </c:pt>
                <c:pt idx="178">
                  <c:v>1104.724742022955</c:v>
                </c:pt>
                <c:pt idx="179">
                  <c:v>1072.4924404892995</c:v>
                </c:pt>
                <c:pt idx="180">
                  <c:v>1056.8817786626541</c:v>
                </c:pt>
                <c:pt idx="181">
                  <c:v>1066.0609664342305</c:v>
                </c:pt>
                <c:pt idx="182">
                  <c:v>1059.6344697504037</c:v>
                </c:pt>
                <c:pt idx="183">
                  <c:v>1048.6291761340349</c:v>
                </c:pt>
                <c:pt idx="184">
                  <c:v>1033.0632686844465</c:v>
                </c:pt>
                <c:pt idx="185">
                  <c:v>1041.3004083820288</c:v>
                </c:pt>
                <c:pt idx="186">
                  <c:v>1004.7532783773697</c:v>
                </c:pt>
                <c:pt idx="187">
                  <c:v>1000.1961762039491</c:v>
                </c:pt>
                <c:pt idx="188">
                  <c:v>997.4631148390679</c:v>
                </c:pt>
                <c:pt idx="189">
                  <c:v>995.6415735382086</c:v>
                </c:pt>
                <c:pt idx="190">
                  <c:v>977.448103211791</c:v>
                </c:pt>
                <c:pt idx="191">
                  <c:v>989.269323762232</c:v>
                </c:pt>
                <c:pt idx="192">
                  <c:v>946.6103913315114</c:v>
                </c:pt>
                <c:pt idx="193">
                  <c:v>948.4212077530153</c:v>
                </c:pt>
                <c:pt idx="194">
                  <c:v>966.5511235230458</c:v>
                </c:pt>
                <c:pt idx="195">
                  <c:v>962.9219723603364</c:v>
                </c:pt>
                <c:pt idx="196">
                  <c:v>935.7537774340385</c:v>
                </c:pt>
                <c:pt idx="197">
                  <c:v>962.9219723603364</c:v>
                </c:pt>
                <c:pt idx="198">
                  <c:v>938.4666005133752</c:v>
                </c:pt>
                <c:pt idx="199">
                  <c:v>914.0830389970445</c:v>
                </c:pt>
                <c:pt idx="200">
                  <c:v>922.2029399426062</c:v>
                </c:pt>
                <c:pt idx="201">
                  <c:v>892.4687072961874</c:v>
                </c:pt>
                <c:pt idx="202">
                  <c:v>871.8076319948245</c:v>
                </c:pt>
                <c:pt idx="203">
                  <c:v>854.7784758845758</c:v>
                </c:pt>
                <c:pt idx="204">
                  <c:v>827.9612351641194</c:v>
                </c:pt>
                <c:pt idx="205">
                  <c:v>808.3501552334503</c:v>
                </c:pt>
                <c:pt idx="206">
                  <c:v>786.1209113880798</c:v>
                </c:pt>
                <c:pt idx="207">
                  <c:v>766.6082796931498</c:v>
                </c:pt>
                <c:pt idx="208">
                  <c:v>740.073822311186</c:v>
                </c:pt>
                <c:pt idx="209">
                  <c:v>723.312414722066</c:v>
                </c:pt>
                <c:pt idx="210">
                  <c:v>708.3439902126936</c:v>
                </c:pt>
                <c:pt idx="211">
                  <c:v>678.4878435630114</c:v>
                </c:pt>
                <c:pt idx="212">
                  <c:v>640.0091416366786</c:v>
                </c:pt>
                <c:pt idx="213">
                  <c:v>612.1361995491038</c:v>
                </c:pt>
                <c:pt idx="214">
                  <c:v>599.9711453975108</c:v>
                </c:pt>
                <c:pt idx="215">
                  <c:v>548.8990433101103</c:v>
                </c:pt>
                <c:pt idx="216">
                  <c:v>525.6314183895613</c:v>
                </c:pt>
                <c:pt idx="217">
                  <c:v>538.5498269875037</c:v>
                </c:pt>
                <c:pt idx="218">
                  <c:v>474.157821854349</c:v>
                </c:pt>
                <c:pt idx="219">
                  <c:v>450.2455681303485</c:v>
                </c:pt>
                <c:pt idx="220">
                  <c:v>443.4261240293831</c:v>
                </c:pt>
                <c:pt idx="221">
                  <c:v>453.65739145275256</c:v>
                </c:pt>
                <c:pt idx="222">
                  <c:v>442.5740871548413</c:v>
                </c:pt>
                <c:pt idx="223">
                  <c:v>455.36382893566554</c:v>
                </c:pt>
                <c:pt idx="224">
                  <c:v>456.21717919558785</c:v>
                </c:pt>
                <c:pt idx="225">
                  <c:v>440.8702756337059</c:v>
                </c:pt>
                <c:pt idx="226">
                  <c:v>447.6876202596234</c:v>
                </c:pt>
                <c:pt idx="227">
                  <c:v>475.86847775409933</c:v>
                </c:pt>
                <c:pt idx="228">
                  <c:v>451.95130456565823</c:v>
                </c:pt>
                <c:pt idx="229">
                  <c:v>437.46370100124227</c:v>
                </c:pt>
                <c:pt idx="230">
                  <c:v>423.00132941974096</c:v>
                </c:pt>
                <c:pt idx="231">
                  <c:v>400.08332580539286</c:v>
                </c:pt>
                <c:pt idx="232">
                  <c:v>321.62419517745866</c:v>
                </c:pt>
                <c:pt idx="233">
                  <c:v>269.726945962948</c:v>
                </c:pt>
                <c:pt idx="234">
                  <c:v>234.75412338658396</c:v>
                </c:pt>
                <c:pt idx="235">
                  <c:v>210.6918973384821</c:v>
                </c:pt>
                <c:pt idx="236">
                  <c:v>166.89545561088687</c:v>
                </c:pt>
                <c:pt idx="237">
                  <c:v>166.89545561088687</c:v>
                </c:pt>
                <c:pt idx="238">
                  <c:v>191.6575177110566</c:v>
                </c:pt>
              </c:numCache>
            </c:numRef>
          </c:yVal>
          <c:smooth val="0"/>
        </c:ser>
        <c:axId val="61099473"/>
        <c:axId val="13024346"/>
      </c:scatterChart>
      <c:valAx>
        <c:axId val="61099473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Scattering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3024346"/>
        <c:crosses val="autoZero"/>
        <c:crossBetween val="midCat"/>
        <c:dispUnits/>
        <c:majorUnit val="3E-05"/>
      </c:valAx>
      <c:valAx>
        <c:axId val="1302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099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N70 Profile 1358-1438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Data!$S$581:$S$819</c:f>
              <c:numCache>
                <c:ptCount val="239"/>
                <c:pt idx="2">
                  <c:v>1.746E-06</c:v>
                </c:pt>
                <c:pt idx="5">
                  <c:v>1.11E-06</c:v>
                </c:pt>
                <c:pt idx="8">
                  <c:v>1.615E-06</c:v>
                </c:pt>
                <c:pt idx="11">
                  <c:v>1.269E-06</c:v>
                </c:pt>
                <c:pt idx="14">
                  <c:v>2.905E-07</c:v>
                </c:pt>
                <c:pt idx="17">
                  <c:v>1.279E-06</c:v>
                </c:pt>
                <c:pt idx="20">
                  <c:v>1.469E-06</c:v>
                </c:pt>
                <c:pt idx="23">
                  <c:v>1.006E-06</c:v>
                </c:pt>
                <c:pt idx="26">
                  <c:v>1.324E-06</c:v>
                </c:pt>
                <c:pt idx="30">
                  <c:v>1.345E-06</c:v>
                </c:pt>
                <c:pt idx="33">
                  <c:v>1.805E-06</c:v>
                </c:pt>
                <c:pt idx="36">
                  <c:v>1.35E-06</c:v>
                </c:pt>
                <c:pt idx="39">
                  <c:v>1.718E-06</c:v>
                </c:pt>
                <c:pt idx="42">
                  <c:v>2.114E-06</c:v>
                </c:pt>
                <c:pt idx="45">
                  <c:v>3.296E-06</c:v>
                </c:pt>
                <c:pt idx="49">
                  <c:v>3.882E-06</c:v>
                </c:pt>
                <c:pt idx="52">
                  <c:v>3.497E-06</c:v>
                </c:pt>
                <c:pt idx="55">
                  <c:v>2.912E-06</c:v>
                </c:pt>
                <c:pt idx="58">
                  <c:v>1.574E-06</c:v>
                </c:pt>
                <c:pt idx="61">
                  <c:v>1.841E-06</c:v>
                </c:pt>
                <c:pt idx="64">
                  <c:v>1.464E-06</c:v>
                </c:pt>
                <c:pt idx="68">
                  <c:v>1.57E-06</c:v>
                </c:pt>
                <c:pt idx="71">
                  <c:v>1.1E-06</c:v>
                </c:pt>
                <c:pt idx="74">
                  <c:v>1.63E-06</c:v>
                </c:pt>
                <c:pt idx="77">
                  <c:v>1.109E-06</c:v>
                </c:pt>
                <c:pt idx="80">
                  <c:v>1.382E-06</c:v>
                </c:pt>
                <c:pt idx="83">
                  <c:v>1.498E-06</c:v>
                </c:pt>
                <c:pt idx="87">
                  <c:v>1.465E-06</c:v>
                </c:pt>
                <c:pt idx="90">
                  <c:v>1.779E-06</c:v>
                </c:pt>
                <c:pt idx="93">
                  <c:v>1.259E-06</c:v>
                </c:pt>
                <c:pt idx="96">
                  <c:v>1.82E-06</c:v>
                </c:pt>
                <c:pt idx="99">
                  <c:v>1.288E-06</c:v>
                </c:pt>
                <c:pt idx="102">
                  <c:v>1.598E-06</c:v>
                </c:pt>
                <c:pt idx="105">
                  <c:v>1.226E-06</c:v>
                </c:pt>
                <c:pt idx="109">
                  <c:v>8.096E-07</c:v>
                </c:pt>
                <c:pt idx="112">
                  <c:v>1.101E-06</c:v>
                </c:pt>
                <c:pt idx="115">
                  <c:v>1.181E-06</c:v>
                </c:pt>
                <c:pt idx="118">
                  <c:v>2.069E-06</c:v>
                </c:pt>
                <c:pt idx="121">
                  <c:v>2.323E-06</c:v>
                </c:pt>
                <c:pt idx="124">
                  <c:v>3.818E-06</c:v>
                </c:pt>
                <c:pt idx="127">
                  <c:v>6.637E-06</c:v>
                </c:pt>
                <c:pt idx="131">
                  <c:v>6.16E-06</c:v>
                </c:pt>
                <c:pt idx="134">
                  <c:v>7.367E-06</c:v>
                </c:pt>
                <c:pt idx="137">
                  <c:v>1.152E-05</c:v>
                </c:pt>
                <c:pt idx="140">
                  <c:v>1.152E-05</c:v>
                </c:pt>
                <c:pt idx="143">
                  <c:v>1.282E-05</c:v>
                </c:pt>
                <c:pt idx="146">
                  <c:v>1.024E-05</c:v>
                </c:pt>
                <c:pt idx="149">
                  <c:v>8.128E-06</c:v>
                </c:pt>
                <c:pt idx="153">
                  <c:v>8.165E-06</c:v>
                </c:pt>
                <c:pt idx="156">
                  <c:v>7.197E-06</c:v>
                </c:pt>
                <c:pt idx="159">
                  <c:v>7.208E-06</c:v>
                </c:pt>
                <c:pt idx="162">
                  <c:v>7.602E-06</c:v>
                </c:pt>
                <c:pt idx="165">
                  <c:v>8.285E-06</c:v>
                </c:pt>
                <c:pt idx="168">
                  <c:v>7.612E-06</c:v>
                </c:pt>
                <c:pt idx="172">
                  <c:v>8.15E-06</c:v>
                </c:pt>
                <c:pt idx="175">
                  <c:v>7.611E-06</c:v>
                </c:pt>
                <c:pt idx="178">
                  <c:v>6.059E-06</c:v>
                </c:pt>
                <c:pt idx="181">
                  <c:v>7.744E-06</c:v>
                </c:pt>
                <c:pt idx="184">
                  <c:v>8.734E-06</c:v>
                </c:pt>
                <c:pt idx="187">
                  <c:v>8.136E-06</c:v>
                </c:pt>
                <c:pt idx="190">
                  <c:v>7.185E-06</c:v>
                </c:pt>
                <c:pt idx="194">
                  <c:v>8.303E-06</c:v>
                </c:pt>
                <c:pt idx="197">
                  <c:v>9.043E-06</c:v>
                </c:pt>
                <c:pt idx="200">
                  <c:v>8.592E-06</c:v>
                </c:pt>
                <c:pt idx="203">
                  <c:v>7.351E-06</c:v>
                </c:pt>
                <c:pt idx="206">
                  <c:v>9.63E-06</c:v>
                </c:pt>
                <c:pt idx="209">
                  <c:v>8.887E-06</c:v>
                </c:pt>
                <c:pt idx="213">
                  <c:v>8.718E-06</c:v>
                </c:pt>
                <c:pt idx="216">
                  <c:v>8.106E-06</c:v>
                </c:pt>
                <c:pt idx="219">
                  <c:v>9.398E-06</c:v>
                </c:pt>
                <c:pt idx="222">
                  <c:v>8.288E-06</c:v>
                </c:pt>
                <c:pt idx="225">
                  <c:v>8.795E-06</c:v>
                </c:pt>
                <c:pt idx="228">
                  <c:v>8.593E-06</c:v>
                </c:pt>
                <c:pt idx="232">
                  <c:v>9.208E-06</c:v>
                </c:pt>
                <c:pt idx="235">
                  <c:v>9.206E-06</c:v>
                </c:pt>
                <c:pt idx="238">
                  <c:v>9.134E-06</c:v>
                </c:pt>
              </c:numCache>
            </c:numRef>
          </c:xVal>
          <c:yVal>
            <c:numRef>
              <c:f>Data!$AG$581:$AG$819</c:f>
              <c:numCache>
                <c:ptCount val="239"/>
                <c:pt idx="0">
                  <c:v>2995.9632012431093</c:v>
                </c:pt>
                <c:pt idx="1">
                  <c:v>2982.0702155745485</c:v>
                </c:pt>
                <c:pt idx="2">
                  <c:v>2975.1324294393125</c:v>
                </c:pt>
                <c:pt idx="3">
                  <c:v>2950.89572303122</c:v>
                </c:pt>
                <c:pt idx="4">
                  <c:v>2945.1354901615077</c:v>
                </c:pt>
                <c:pt idx="5">
                  <c:v>2942.83251535038</c:v>
                </c:pt>
                <c:pt idx="6">
                  <c:v>2934.777129518574</c:v>
                </c:pt>
                <c:pt idx="7">
                  <c:v>2926.7295503750747</c:v>
                </c:pt>
                <c:pt idx="8">
                  <c:v>2920.986050787963</c:v>
                </c:pt>
                <c:pt idx="9">
                  <c:v>2906.071516820577</c:v>
                </c:pt>
                <c:pt idx="10">
                  <c:v>2899.1969102558787</c:v>
                </c:pt>
                <c:pt idx="11">
                  <c:v>2888.8956598172554</c:v>
                </c:pt>
                <c:pt idx="12">
                  <c:v>2879.7497084588813</c:v>
                </c:pt>
                <c:pt idx="13">
                  <c:v>2870.613819347036</c:v>
                </c:pt>
                <c:pt idx="14">
                  <c:v>2855.7894034576766</c:v>
                </c:pt>
                <c:pt idx="15">
                  <c:v>2844.4039881250337</c:v>
                </c:pt>
                <c:pt idx="16">
                  <c:v>2831.8980348998502</c:v>
                </c:pt>
                <c:pt idx="17">
                  <c:v>2823.9494961274986</c:v>
                </c:pt>
                <c:pt idx="18">
                  <c:v>2814.8747583927297</c:v>
                </c:pt>
                <c:pt idx="19">
                  <c:v>2803.5452643479575</c:v>
                </c:pt>
                <c:pt idx="20">
                  <c:v>2786.57995327386</c:v>
                </c:pt>
                <c:pt idx="21">
                  <c:v>2776.4173789366414</c:v>
                </c:pt>
                <c:pt idx="22">
                  <c:v>2767.3944088161443</c:v>
                </c:pt>
                <c:pt idx="23">
                  <c:v>2764.013321077251</c:v>
                </c:pt>
                <c:pt idx="24">
                  <c:v>2756.1294659341247</c:v>
                </c:pt>
                <c:pt idx="25">
                  <c:v>2748.2530887035055</c:v>
                </c:pt>
                <c:pt idx="26">
                  <c:v>2742.6316754289865</c:v>
                </c:pt>
                <c:pt idx="27">
                  <c:v>2725.7902323143753</c:v>
                </c:pt>
                <c:pt idx="28">
                  <c:v>2713.461512936474</c:v>
                </c:pt>
                <c:pt idx="29">
                  <c:v>2725.7902323143753</c:v>
                </c:pt>
                <c:pt idx="30">
                  <c:v>2701.151070642518</c:v>
                </c:pt>
                <c:pt idx="31">
                  <c:v>2706.744463937659</c:v>
                </c:pt>
                <c:pt idx="32">
                  <c:v>2685.5095834469503</c:v>
                </c:pt>
                <c:pt idx="33">
                  <c:v>2663.2155869107855</c:v>
                </c:pt>
                <c:pt idx="34">
                  <c:v>2657.6514273807043</c:v>
                </c:pt>
                <c:pt idx="35">
                  <c:v>2638.761124396354</c:v>
                </c:pt>
                <c:pt idx="36">
                  <c:v>2640.981283856675</c:v>
                </c:pt>
                <c:pt idx="37">
                  <c:v>2642.0915862212114</c:v>
                </c:pt>
                <c:pt idx="38">
                  <c:v>2638.761124396354</c:v>
                </c:pt>
                <c:pt idx="39">
                  <c:v>2629.886417656773</c:v>
                </c:pt>
                <c:pt idx="40">
                  <c:v>2609.952938098073</c:v>
                </c:pt>
                <c:pt idx="41">
                  <c:v>2600.004113379272</c:v>
                </c:pt>
                <c:pt idx="42">
                  <c:v>2584.5518168743793</c:v>
                </c:pt>
                <c:pt idx="43">
                  <c:v>2569.1282211688986</c:v>
                </c:pt>
                <c:pt idx="44">
                  <c:v>2557.029746831149</c:v>
                </c:pt>
                <c:pt idx="45">
                  <c:v>2541.6571382480806</c:v>
                </c:pt>
                <c:pt idx="46">
                  <c:v>2528.5032292915093</c:v>
                </c:pt>
                <c:pt idx="47">
                  <c:v>2524.1232192357174</c:v>
                </c:pt>
                <c:pt idx="48">
                  <c:v>2508.811351978873</c:v>
                </c:pt>
                <c:pt idx="49">
                  <c:v>2512.0900903889333</c:v>
                </c:pt>
                <c:pt idx="50">
                  <c:v>2520.8397271518143</c:v>
                </c:pt>
                <c:pt idx="51">
                  <c:v>2513.18329093975</c:v>
                </c:pt>
                <c:pt idx="52">
                  <c:v>2492.4370505538755</c:v>
                </c:pt>
                <c:pt idx="53">
                  <c:v>2481.538759899725</c:v>
                </c:pt>
                <c:pt idx="54">
                  <c:v>2479.3608170973894</c:v>
                </c:pt>
                <c:pt idx="55">
                  <c:v>2468.4796632479693</c:v>
                </c:pt>
                <c:pt idx="56">
                  <c:v>2444.591195621536</c:v>
                </c:pt>
                <c:pt idx="57">
                  <c:v>2446.7600369977554</c:v>
                </c:pt>
                <c:pt idx="58">
                  <c:v>2451.0994198763074</c:v>
                </c:pt>
                <c:pt idx="59">
                  <c:v>2417.5283657366426</c:v>
                </c:pt>
                <c:pt idx="60">
                  <c:v>2408.8868545859177</c:v>
                </c:pt>
                <c:pt idx="61">
                  <c:v>2404.5694689699776</c:v>
                </c:pt>
                <c:pt idx="62">
                  <c:v>2387.322338481945</c:v>
                </c:pt>
                <c:pt idx="63">
                  <c:v>2376.561044457255</c:v>
                </c:pt>
                <c:pt idx="64">
                  <c:v>2347.5750179934093</c:v>
                </c:pt>
                <c:pt idx="65">
                  <c:v>2334.72474571929</c:v>
                </c:pt>
                <c:pt idx="66">
                  <c:v>2320.8260212391124</c:v>
                </c:pt>
                <c:pt idx="67">
                  <c:v>2306.9505208594974</c:v>
                </c:pt>
                <c:pt idx="68">
                  <c:v>2288.840549175552</c:v>
                </c:pt>
                <c:pt idx="69">
                  <c:v>2278.206045100599</c:v>
                </c:pt>
                <c:pt idx="70">
                  <c:v>2260.158585513439</c:v>
                </c:pt>
                <c:pt idx="71">
                  <c:v>2249.5607264117607</c:v>
                </c:pt>
                <c:pt idx="72">
                  <c:v>2229.4619807949603</c:v>
                </c:pt>
                <c:pt idx="73">
                  <c:v>2216.793055006091</c:v>
                </c:pt>
                <c:pt idx="74">
                  <c:v>2202.037029138286</c:v>
                </c:pt>
                <c:pt idx="75">
                  <c:v>2188.358444211076</c:v>
                </c:pt>
                <c:pt idx="76">
                  <c:v>2177.851766815229</c:v>
                </c:pt>
                <c:pt idx="77">
                  <c:v>2161.0686850014276</c:v>
                </c:pt>
                <c:pt idx="78">
                  <c:v>2144.319454998693</c:v>
                </c:pt>
                <c:pt idx="79">
                  <c:v>2116.1315115319735</c:v>
                </c:pt>
                <c:pt idx="80">
                  <c:v>2101.553124289215</c:v>
                </c:pt>
                <c:pt idx="81">
                  <c:v>2098.4325111852213</c:v>
                </c:pt>
                <c:pt idx="82">
                  <c:v>2066.2546593544675</c:v>
                </c:pt>
                <c:pt idx="83">
                  <c:v>2050.7293811713607</c:v>
                </c:pt>
                <c:pt idx="84">
                  <c:v>2034.2010157031082</c:v>
                </c:pt>
                <c:pt idx="85">
                  <c:v>2030.074059603005</c:v>
                </c:pt>
                <c:pt idx="86">
                  <c:v>2007.4123907367862</c:v>
                </c:pt>
                <c:pt idx="87">
                  <c:v>1965.343598641115</c:v>
                </c:pt>
                <c:pt idx="88">
                  <c:v>1971.4867107185796</c:v>
                </c:pt>
                <c:pt idx="89">
                  <c:v>1956.1374431837626</c:v>
                </c:pt>
                <c:pt idx="90">
                  <c:v>1964.320188315442</c:v>
                </c:pt>
                <c:pt idx="91">
                  <c:v>1935.7157879554911</c:v>
                </c:pt>
                <c:pt idx="92">
                  <c:v>1921.4504529289525</c:v>
                </c:pt>
                <c:pt idx="93">
                  <c:v>1920.4324375578103</c:v>
                </c:pt>
                <c:pt idx="94">
                  <c:v>1897.0524635433467</c:v>
                </c:pt>
                <c:pt idx="95">
                  <c:v>1890.9641504176752</c:v>
                </c:pt>
                <c:pt idx="96">
                  <c:v>1875.7628683375578</c:v>
                </c:pt>
                <c:pt idx="97">
                  <c:v>1856.5477731642545</c:v>
                </c:pt>
                <c:pt idx="98">
                  <c:v>1850.4890742596194</c:v>
                </c:pt>
                <c:pt idx="99">
                  <c:v>1849.4797207428796</c:v>
                </c:pt>
                <c:pt idx="100">
                  <c:v>1839.3929276751192</c:v>
                </c:pt>
                <c:pt idx="101">
                  <c:v>1818.2504600447892</c:v>
                </c:pt>
                <c:pt idx="102">
                  <c:v>1806.193174792069</c:v>
                </c:pt>
                <c:pt idx="103">
                  <c:v>1783.1321986625417</c:v>
                </c:pt>
                <c:pt idx="104">
                  <c:v>1776.1263335243098</c:v>
                </c:pt>
                <c:pt idx="105">
                  <c:v>1762.1323104461771</c:v>
                </c:pt>
                <c:pt idx="106">
                  <c:v>1733.2194958139921</c:v>
                </c:pt>
                <c:pt idx="107">
                  <c:v>1729.2394100044062</c:v>
                </c:pt>
                <c:pt idx="108">
                  <c:v>1711.3525934557756</c:v>
                </c:pt>
                <c:pt idx="109">
                  <c:v>1692.513770322901</c:v>
                </c:pt>
                <c:pt idx="110">
                  <c:v>1689.5431222926495</c:v>
                </c:pt>
                <c:pt idx="111">
                  <c:v>1692.513770322901</c:v>
                </c:pt>
                <c:pt idx="112">
                  <c:v>1678.6598292904855</c:v>
                </c:pt>
                <c:pt idx="113">
                  <c:v>1665.8161184806354</c:v>
                </c:pt>
                <c:pt idx="114">
                  <c:v>1655.9498411101376</c:v>
                </c:pt>
                <c:pt idx="115">
                  <c:v>1653.9779915616623</c:v>
                </c:pt>
                <c:pt idx="116">
                  <c:v>1655.9498411101376</c:v>
                </c:pt>
                <c:pt idx="117">
                  <c:v>1644.125761216881</c:v>
                </c:pt>
                <c:pt idx="118">
                  <c:v>1634.2852062085367</c:v>
                </c:pt>
                <c:pt idx="119">
                  <c:v>1636.2523845113687</c:v>
                </c:pt>
                <c:pt idx="120">
                  <c:v>1620.5279911563744</c:v>
                </c:pt>
                <c:pt idx="121">
                  <c:v>1609.7347171457686</c:v>
                </c:pt>
                <c:pt idx="122">
                  <c:v>1605.8133658553766</c:v>
                </c:pt>
                <c:pt idx="123">
                  <c:v>1605.8133658553766</c:v>
                </c:pt>
                <c:pt idx="124">
                  <c:v>1590.1464521871626</c:v>
                </c:pt>
                <c:pt idx="125">
                  <c:v>1601.8938654595227</c:v>
                </c:pt>
                <c:pt idx="126">
                  <c:v>1590.1464521871626</c:v>
                </c:pt>
                <c:pt idx="127">
                  <c:v>1553.0555704046974</c:v>
                </c:pt>
                <c:pt idx="128">
                  <c:v>1554.0295267009114</c:v>
                </c:pt>
                <c:pt idx="129">
                  <c:v>1552.0817283287597</c:v>
                </c:pt>
                <c:pt idx="130">
                  <c:v>1534.5720721374505</c:v>
                </c:pt>
                <c:pt idx="131">
                  <c:v>1521.9491314658762</c:v>
                </c:pt>
                <c:pt idx="132">
                  <c:v>1518.0690069296506</c:v>
                </c:pt>
                <c:pt idx="133">
                  <c:v>1506.439499693744</c:v>
                </c:pt>
                <c:pt idx="134">
                  <c:v>1485.160945136949</c:v>
                </c:pt>
                <c:pt idx="135">
                  <c:v>1476.4717730444945</c:v>
                </c:pt>
                <c:pt idx="136">
                  <c:v>1459.1206581708807</c:v>
                </c:pt>
                <c:pt idx="137">
                  <c:v>1439.884067945463</c:v>
                </c:pt>
                <c:pt idx="138">
                  <c:v>1425.485813201909</c:v>
                </c:pt>
                <c:pt idx="139">
                  <c:v>1412.0699290065131</c:v>
                </c:pt>
                <c:pt idx="140">
                  <c:v>1391.0315196204656</c:v>
                </c:pt>
                <c:pt idx="141">
                  <c:v>1381.4861982958428</c:v>
                </c:pt>
                <c:pt idx="142">
                  <c:v>1376.7176490824536</c:v>
                </c:pt>
                <c:pt idx="143">
                  <c:v>1353.866653417519</c:v>
                </c:pt>
                <c:pt idx="144">
                  <c:v>1337.7184930639874</c:v>
                </c:pt>
                <c:pt idx="145">
                  <c:v>1322.5488568361939</c:v>
                </c:pt>
                <c:pt idx="146">
                  <c:v>1314.0280987806223</c:v>
                </c:pt>
                <c:pt idx="147">
                  <c:v>1315.920845126956</c:v>
                </c:pt>
                <c:pt idx="148">
                  <c:v>1317.8140229914102</c:v>
                </c:pt>
                <c:pt idx="149">
                  <c:v>1313.081887365286</c:v>
                </c:pt>
                <c:pt idx="150">
                  <c:v>1306.461424645127</c:v>
                </c:pt>
                <c:pt idx="151">
                  <c:v>1326.3386686981971</c:v>
                </c:pt>
                <c:pt idx="152">
                  <c:v>1318.7607738044298</c:v>
                </c:pt>
                <c:pt idx="153">
                  <c:v>1304.5708329420445</c:v>
                </c:pt>
                <c:pt idx="154">
                  <c:v>1307.406881935457</c:v>
                </c:pt>
                <c:pt idx="155">
                  <c:v>1304.5708329420445</c:v>
                </c:pt>
                <c:pt idx="156">
                  <c:v>1288.5181586998297</c:v>
                </c:pt>
                <c:pt idx="157">
                  <c:v>1280.0322305912896</c:v>
                </c:pt>
                <c:pt idx="158">
                  <c:v>1266.8491106020242</c:v>
                </c:pt>
                <c:pt idx="159">
                  <c:v>1246.174972136669</c:v>
                </c:pt>
                <c:pt idx="160">
                  <c:v>1260.2653907414597</c:v>
                </c:pt>
                <c:pt idx="161">
                  <c:v>1242.421561655453</c:v>
                </c:pt>
                <c:pt idx="162">
                  <c:v>1241.4834740615952</c:v>
                </c:pt>
                <c:pt idx="163">
                  <c:v>1229.2979692407857</c:v>
                </c:pt>
                <c:pt idx="164">
                  <c:v>1224.6159938280753</c:v>
                </c:pt>
                <c:pt idx="165">
                  <c:v>1201.2456323143333</c:v>
                </c:pt>
                <c:pt idx="166">
                  <c:v>1170.4971237432774</c:v>
                </c:pt>
                <c:pt idx="167">
                  <c:v>1166.777756849675</c:v>
                </c:pt>
                <c:pt idx="168">
                  <c:v>1185.3912729021017</c:v>
                </c:pt>
                <c:pt idx="169">
                  <c:v>1143.569381284151</c:v>
                </c:pt>
                <c:pt idx="170">
                  <c:v>1167.7074424050575</c:v>
                </c:pt>
                <c:pt idx="171">
                  <c:v>1147.2783652649696</c:v>
                </c:pt>
                <c:pt idx="172">
                  <c:v>1113.9569975428399</c:v>
                </c:pt>
                <c:pt idx="173">
                  <c:v>1110.262863523401</c:v>
                </c:pt>
                <c:pt idx="174">
                  <c:v>1092.7381345856543</c:v>
                </c:pt>
                <c:pt idx="175">
                  <c:v>1088.1325042002568</c:v>
                </c:pt>
                <c:pt idx="176">
                  <c:v>1101.9570657262516</c:v>
                </c:pt>
                <c:pt idx="177">
                  <c:v>1124.124347999596</c:v>
                </c:pt>
                <c:pt idx="178">
                  <c:v>1104.724742022955</c:v>
                </c:pt>
                <c:pt idx="179">
                  <c:v>1072.4924404892995</c:v>
                </c:pt>
                <c:pt idx="180">
                  <c:v>1056.8817786626541</c:v>
                </c:pt>
                <c:pt idx="181">
                  <c:v>1066.0609664342305</c:v>
                </c:pt>
                <c:pt idx="182">
                  <c:v>1059.6344697504037</c:v>
                </c:pt>
                <c:pt idx="183">
                  <c:v>1048.6291761340349</c:v>
                </c:pt>
                <c:pt idx="184">
                  <c:v>1033.0632686844465</c:v>
                </c:pt>
                <c:pt idx="185">
                  <c:v>1041.3004083820288</c:v>
                </c:pt>
                <c:pt idx="186">
                  <c:v>1004.7532783773697</c:v>
                </c:pt>
                <c:pt idx="187">
                  <c:v>1000.1961762039491</c:v>
                </c:pt>
                <c:pt idx="188">
                  <c:v>997.4631148390679</c:v>
                </c:pt>
                <c:pt idx="189">
                  <c:v>995.6415735382086</c:v>
                </c:pt>
                <c:pt idx="190">
                  <c:v>977.448103211791</c:v>
                </c:pt>
                <c:pt idx="191">
                  <c:v>989.269323762232</c:v>
                </c:pt>
                <c:pt idx="192">
                  <c:v>946.6103913315114</c:v>
                </c:pt>
                <c:pt idx="193">
                  <c:v>948.4212077530153</c:v>
                </c:pt>
                <c:pt idx="194">
                  <c:v>966.5511235230458</c:v>
                </c:pt>
                <c:pt idx="195">
                  <c:v>962.9219723603364</c:v>
                </c:pt>
                <c:pt idx="196">
                  <c:v>935.7537774340385</c:v>
                </c:pt>
                <c:pt idx="197">
                  <c:v>962.9219723603364</c:v>
                </c:pt>
                <c:pt idx="198">
                  <c:v>938.4666005133752</c:v>
                </c:pt>
                <c:pt idx="199">
                  <c:v>914.0830389970445</c:v>
                </c:pt>
                <c:pt idx="200">
                  <c:v>922.2029399426062</c:v>
                </c:pt>
                <c:pt idx="201">
                  <c:v>892.4687072961874</c:v>
                </c:pt>
                <c:pt idx="202">
                  <c:v>871.8076319948245</c:v>
                </c:pt>
                <c:pt idx="203">
                  <c:v>854.7784758845758</c:v>
                </c:pt>
                <c:pt idx="204">
                  <c:v>827.9612351641194</c:v>
                </c:pt>
                <c:pt idx="205">
                  <c:v>808.3501552334503</c:v>
                </c:pt>
                <c:pt idx="206">
                  <c:v>786.1209113880798</c:v>
                </c:pt>
                <c:pt idx="207">
                  <c:v>766.6082796931498</c:v>
                </c:pt>
                <c:pt idx="208">
                  <c:v>740.073822311186</c:v>
                </c:pt>
                <c:pt idx="209">
                  <c:v>723.312414722066</c:v>
                </c:pt>
                <c:pt idx="210">
                  <c:v>708.3439902126936</c:v>
                </c:pt>
                <c:pt idx="211">
                  <c:v>678.4878435630114</c:v>
                </c:pt>
                <c:pt idx="212">
                  <c:v>640.0091416366786</c:v>
                </c:pt>
                <c:pt idx="213">
                  <c:v>612.1361995491038</c:v>
                </c:pt>
                <c:pt idx="214">
                  <c:v>599.9711453975108</c:v>
                </c:pt>
                <c:pt idx="215">
                  <c:v>548.8990433101103</c:v>
                </c:pt>
                <c:pt idx="216">
                  <c:v>525.6314183895613</c:v>
                </c:pt>
                <c:pt idx="217">
                  <c:v>538.5498269875037</c:v>
                </c:pt>
                <c:pt idx="218">
                  <c:v>474.157821854349</c:v>
                </c:pt>
                <c:pt idx="219">
                  <c:v>450.2455681303485</c:v>
                </c:pt>
                <c:pt idx="220">
                  <c:v>443.4261240293831</c:v>
                </c:pt>
                <c:pt idx="221">
                  <c:v>453.65739145275256</c:v>
                </c:pt>
                <c:pt idx="222">
                  <c:v>442.5740871548413</c:v>
                </c:pt>
                <c:pt idx="223">
                  <c:v>455.36382893566554</c:v>
                </c:pt>
                <c:pt idx="224">
                  <c:v>456.21717919558785</c:v>
                </c:pt>
                <c:pt idx="225">
                  <c:v>440.8702756337059</c:v>
                </c:pt>
                <c:pt idx="226">
                  <c:v>447.6876202596234</c:v>
                </c:pt>
                <c:pt idx="227">
                  <c:v>475.86847775409933</c:v>
                </c:pt>
                <c:pt idx="228">
                  <c:v>451.95130456565823</c:v>
                </c:pt>
                <c:pt idx="229">
                  <c:v>437.46370100124227</c:v>
                </c:pt>
                <c:pt idx="230">
                  <c:v>423.00132941974096</c:v>
                </c:pt>
                <c:pt idx="231">
                  <c:v>400.08332580539286</c:v>
                </c:pt>
                <c:pt idx="232">
                  <c:v>321.62419517745866</c:v>
                </c:pt>
                <c:pt idx="233">
                  <c:v>269.726945962948</c:v>
                </c:pt>
                <c:pt idx="234">
                  <c:v>234.75412338658396</c:v>
                </c:pt>
                <c:pt idx="235">
                  <c:v>210.6918973384821</c:v>
                </c:pt>
                <c:pt idx="236">
                  <c:v>166.89545561088687</c:v>
                </c:pt>
                <c:pt idx="237">
                  <c:v>166.89545561088687</c:v>
                </c:pt>
                <c:pt idx="238">
                  <c:v>191.6575177110566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Data!$T$581:$T$819</c:f>
              <c:numCache>
                <c:ptCount val="239"/>
                <c:pt idx="2">
                  <c:v>7.048E-07</c:v>
                </c:pt>
                <c:pt idx="5">
                  <c:v>7.89E-07</c:v>
                </c:pt>
                <c:pt idx="8">
                  <c:v>1.047E-06</c:v>
                </c:pt>
                <c:pt idx="11">
                  <c:v>7.455E-07</c:v>
                </c:pt>
                <c:pt idx="14">
                  <c:v>8.158E-07</c:v>
                </c:pt>
                <c:pt idx="17">
                  <c:v>8.037E-07</c:v>
                </c:pt>
                <c:pt idx="20">
                  <c:v>7.421E-07</c:v>
                </c:pt>
                <c:pt idx="23">
                  <c:v>6.585E-07</c:v>
                </c:pt>
                <c:pt idx="26">
                  <c:v>8.556E-07</c:v>
                </c:pt>
                <c:pt idx="30">
                  <c:v>1.4E-06</c:v>
                </c:pt>
                <c:pt idx="33">
                  <c:v>1.613E-06</c:v>
                </c:pt>
                <c:pt idx="36">
                  <c:v>7.586E-07</c:v>
                </c:pt>
                <c:pt idx="39">
                  <c:v>1.004E-06</c:v>
                </c:pt>
                <c:pt idx="42">
                  <c:v>1.608E-06</c:v>
                </c:pt>
                <c:pt idx="45">
                  <c:v>2.23E-06</c:v>
                </c:pt>
                <c:pt idx="49">
                  <c:v>2.881E-06</c:v>
                </c:pt>
                <c:pt idx="52">
                  <c:v>2.496E-06</c:v>
                </c:pt>
                <c:pt idx="55">
                  <c:v>1.747E-06</c:v>
                </c:pt>
                <c:pt idx="58">
                  <c:v>1.267E-06</c:v>
                </c:pt>
                <c:pt idx="61">
                  <c:v>1.378E-06</c:v>
                </c:pt>
                <c:pt idx="64">
                  <c:v>9.45E-07</c:v>
                </c:pt>
                <c:pt idx="68">
                  <c:v>8.233E-07</c:v>
                </c:pt>
                <c:pt idx="71">
                  <c:v>6.185E-07</c:v>
                </c:pt>
                <c:pt idx="74">
                  <c:v>9.869E-07</c:v>
                </c:pt>
                <c:pt idx="77">
                  <c:v>7.804E-07</c:v>
                </c:pt>
                <c:pt idx="80">
                  <c:v>7.66E-07</c:v>
                </c:pt>
                <c:pt idx="83">
                  <c:v>8.702E-07</c:v>
                </c:pt>
                <c:pt idx="87">
                  <c:v>1.445E-06</c:v>
                </c:pt>
                <c:pt idx="90">
                  <c:v>9.097E-07</c:v>
                </c:pt>
                <c:pt idx="93">
                  <c:v>9.621E-07</c:v>
                </c:pt>
                <c:pt idx="96">
                  <c:v>1.395E-06</c:v>
                </c:pt>
                <c:pt idx="99">
                  <c:v>1.049E-06</c:v>
                </c:pt>
                <c:pt idx="102">
                  <c:v>1.019E-06</c:v>
                </c:pt>
                <c:pt idx="105">
                  <c:v>1.067E-06</c:v>
                </c:pt>
                <c:pt idx="109">
                  <c:v>8.516E-07</c:v>
                </c:pt>
                <c:pt idx="112">
                  <c:v>8.337E-07</c:v>
                </c:pt>
                <c:pt idx="115">
                  <c:v>9.873E-07</c:v>
                </c:pt>
                <c:pt idx="118">
                  <c:v>1.673E-06</c:v>
                </c:pt>
                <c:pt idx="121">
                  <c:v>1.49E-06</c:v>
                </c:pt>
                <c:pt idx="124">
                  <c:v>2.633E-06</c:v>
                </c:pt>
                <c:pt idx="127">
                  <c:v>4.301E-06</c:v>
                </c:pt>
                <c:pt idx="131">
                  <c:v>4.051E-06</c:v>
                </c:pt>
                <c:pt idx="134">
                  <c:v>5.215E-06</c:v>
                </c:pt>
                <c:pt idx="137">
                  <c:v>6.834E-06</c:v>
                </c:pt>
                <c:pt idx="140">
                  <c:v>8.073E-06</c:v>
                </c:pt>
                <c:pt idx="143">
                  <c:v>8.103E-06</c:v>
                </c:pt>
                <c:pt idx="146">
                  <c:v>7.765E-06</c:v>
                </c:pt>
                <c:pt idx="149">
                  <c:v>6.358E-06</c:v>
                </c:pt>
                <c:pt idx="153">
                  <c:v>5.627E-06</c:v>
                </c:pt>
                <c:pt idx="156">
                  <c:v>5.025E-06</c:v>
                </c:pt>
                <c:pt idx="159">
                  <c:v>4.884E-06</c:v>
                </c:pt>
                <c:pt idx="162">
                  <c:v>5.296E-06</c:v>
                </c:pt>
                <c:pt idx="165">
                  <c:v>6.109E-06</c:v>
                </c:pt>
                <c:pt idx="168">
                  <c:v>5.475E-06</c:v>
                </c:pt>
                <c:pt idx="172">
                  <c:v>5.818E-06</c:v>
                </c:pt>
                <c:pt idx="175">
                  <c:v>5.372E-06</c:v>
                </c:pt>
                <c:pt idx="178">
                  <c:v>4.517E-06</c:v>
                </c:pt>
                <c:pt idx="181">
                  <c:v>6.059E-06</c:v>
                </c:pt>
                <c:pt idx="184">
                  <c:v>6.469E-06</c:v>
                </c:pt>
                <c:pt idx="187">
                  <c:v>6.343E-06</c:v>
                </c:pt>
                <c:pt idx="190">
                  <c:v>5.387E-06</c:v>
                </c:pt>
                <c:pt idx="194">
                  <c:v>5.567E-06</c:v>
                </c:pt>
                <c:pt idx="197">
                  <c:v>7.134E-06</c:v>
                </c:pt>
                <c:pt idx="200">
                  <c:v>6.494E-06</c:v>
                </c:pt>
                <c:pt idx="203">
                  <c:v>5.255E-06</c:v>
                </c:pt>
                <c:pt idx="206">
                  <c:v>6.998E-06</c:v>
                </c:pt>
                <c:pt idx="209">
                  <c:v>6.492E-06</c:v>
                </c:pt>
                <c:pt idx="213">
                  <c:v>6.488E-06</c:v>
                </c:pt>
                <c:pt idx="216">
                  <c:v>6.371E-06</c:v>
                </c:pt>
                <c:pt idx="219">
                  <c:v>7.258E-06</c:v>
                </c:pt>
                <c:pt idx="222">
                  <c:v>6.353E-06</c:v>
                </c:pt>
                <c:pt idx="225">
                  <c:v>6.987E-06</c:v>
                </c:pt>
                <c:pt idx="228">
                  <c:v>6.307E-06</c:v>
                </c:pt>
                <c:pt idx="232">
                  <c:v>7.071E-06</c:v>
                </c:pt>
                <c:pt idx="235">
                  <c:v>6.527E-06</c:v>
                </c:pt>
                <c:pt idx="238">
                  <c:v>6.385E-06</c:v>
                </c:pt>
              </c:numCache>
            </c:numRef>
          </c:xVal>
          <c:yVal>
            <c:numRef>
              <c:f>Data!$AG$581:$AG$819</c:f>
              <c:numCache>
                <c:ptCount val="239"/>
                <c:pt idx="0">
                  <c:v>2995.9632012431093</c:v>
                </c:pt>
                <c:pt idx="1">
                  <c:v>2982.0702155745485</c:v>
                </c:pt>
                <c:pt idx="2">
                  <c:v>2975.1324294393125</c:v>
                </c:pt>
                <c:pt idx="3">
                  <c:v>2950.89572303122</c:v>
                </c:pt>
                <c:pt idx="4">
                  <c:v>2945.1354901615077</c:v>
                </c:pt>
                <c:pt idx="5">
                  <c:v>2942.83251535038</c:v>
                </c:pt>
                <c:pt idx="6">
                  <c:v>2934.777129518574</c:v>
                </c:pt>
                <c:pt idx="7">
                  <c:v>2926.7295503750747</c:v>
                </c:pt>
                <c:pt idx="8">
                  <c:v>2920.986050787963</c:v>
                </c:pt>
                <c:pt idx="9">
                  <c:v>2906.071516820577</c:v>
                </c:pt>
                <c:pt idx="10">
                  <c:v>2899.1969102558787</c:v>
                </c:pt>
                <c:pt idx="11">
                  <c:v>2888.8956598172554</c:v>
                </c:pt>
                <c:pt idx="12">
                  <c:v>2879.7497084588813</c:v>
                </c:pt>
                <c:pt idx="13">
                  <c:v>2870.613819347036</c:v>
                </c:pt>
                <c:pt idx="14">
                  <c:v>2855.7894034576766</c:v>
                </c:pt>
                <c:pt idx="15">
                  <c:v>2844.4039881250337</c:v>
                </c:pt>
                <c:pt idx="16">
                  <c:v>2831.8980348998502</c:v>
                </c:pt>
                <c:pt idx="17">
                  <c:v>2823.9494961274986</c:v>
                </c:pt>
                <c:pt idx="18">
                  <c:v>2814.8747583927297</c:v>
                </c:pt>
                <c:pt idx="19">
                  <c:v>2803.5452643479575</c:v>
                </c:pt>
                <c:pt idx="20">
                  <c:v>2786.57995327386</c:v>
                </c:pt>
                <c:pt idx="21">
                  <c:v>2776.4173789366414</c:v>
                </c:pt>
                <c:pt idx="22">
                  <c:v>2767.3944088161443</c:v>
                </c:pt>
                <c:pt idx="23">
                  <c:v>2764.013321077251</c:v>
                </c:pt>
                <c:pt idx="24">
                  <c:v>2756.1294659341247</c:v>
                </c:pt>
                <c:pt idx="25">
                  <c:v>2748.2530887035055</c:v>
                </c:pt>
                <c:pt idx="26">
                  <c:v>2742.6316754289865</c:v>
                </c:pt>
                <c:pt idx="27">
                  <c:v>2725.7902323143753</c:v>
                </c:pt>
                <c:pt idx="28">
                  <c:v>2713.461512936474</c:v>
                </c:pt>
                <c:pt idx="29">
                  <c:v>2725.7902323143753</c:v>
                </c:pt>
                <c:pt idx="30">
                  <c:v>2701.151070642518</c:v>
                </c:pt>
                <c:pt idx="31">
                  <c:v>2706.744463937659</c:v>
                </c:pt>
                <c:pt idx="32">
                  <c:v>2685.5095834469503</c:v>
                </c:pt>
                <c:pt idx="33">
                  <c:v>2663.2155869107855</c:v>
                </c:pt>
                <c:pt idx="34">
                  <c:v>2657.6514273807043</c:v>
                </c:pt>
                <c:pt idx="35">
                  <c:v>2638.761124396354</c:v>
                </c:pt>
                <c:pt idx="36">
                  <c:v>2640.981283856675</c:v>
                </c:pt>
                <c:pt idx="37">
                  <c:v>2642.0915862212114</c:v>
                </c:pt>
                <c:pt idx="38">
                  <c:v>2638.761124396354</c:v>
                </c:pt>
                <c:pt idx="39">
                  <c:v>2629.886417656773</c:v>
                </c:pt>
                <c:pt idx="40">
                  <c:v>2609.952938098073</c:v>
                </c:pt>
                <c:pt idx="41">
                  <c:v>2600.004113379272</c:v>
                </c:pt>
                <c:pt idx="42">
                  <c:v>2584.5518168743793</c:v>
                </c:pt>
                <c:pt idx="43">
                  <c:v>2569.1282211688986</c:v>
                </c:pt>
                <c:pt idx="44">
                  <c:v>2557.029746831149</c:v>
                </c:pt>
                <c:pt idx="45">
                  <c:v>2541.6571382480806</c:v>
                </c:pt>
                <c:pt idx="46">
                  <c:v>2528.5032292915093</c:v>
                </c:pt>
                <c:pt idx="47">
                  <c:v>2524.1232192357174</c:v>
                </c:pt>
                <c:pt idx="48">
                  <c:v>2508.811351978873</c:v>
                </c:pt>
                <c:pt idx="49">
                  <c:v>2512.0900903889333</c:v>
                </c:pt>
                <c:pt idx="50">
                  <c:v>2520.8397271518143</c:v>
                </c:pt>
                <c:pt idx="51">
                  <c:v>2513.18329093975</c:v>
                </c:pt>
                <c:pt idx="52">
                  <c:v>2492.4370505538755</c:v>
                </c:pt>
                <c:pt idx="53">
                  <c:v>2481.538759899725</c:v>
                </c:pt>
                <c:pt idx="54">
                  <c:v>2479.3608170973894</c:v>
                </c:pt>
                <c:pt idx="55">
                  <c:v>2468.4796632479693</c:v>
                </c:pt>
                <c:pt idx="56">
                  <c:v>2444.591195621536</c:v>
                </c:pt>
                <c:pt idx="57">
                  <c:v>2446.7600369977554</c:v>
                </c:pt>
                <c:pt idx="58">
                  <c:v>2451.0994198763074</c:v>
                </c:pt>
                <c:pt idx="59">
                  <c:v>2417.5283657366426</c:v>
                </c:pt>
                <c:pt idx="60">
                  <c:v>2408.8868545859177</c:v>
                </c:pt>
                <c:pt idx="61">
                  <c:v>2404.5694689699776</c:v>
                </c:pt>
                <c:pt idx="62">
                  <c:v>2387.322338481945</c:v>
                </c:pt>
                <c:pt idx="63">
                  <c:v>2376.561044457255</c:v>
                </c:pt>
                <c:pt idx="64">
                  <c:v>2347.5750179934093</c:v>
                </c:pt>
                <c:pt idx="65">
                  <c:v>2334.72474571929</c:v>
                </c:pt>
                <c:pt idx="66">
                  <c:v>2320.8260212391124</c:v>
                </c:pt>
                <c:pt idx="67">
                  <c:v>2306.9505208594974</c:v>
                </c:pt>
                <c:pt idx="68">
                  <c:v>2288.840549175552</c:v>
                </c:pt>
                <c:pt idx="69">
                  <c:v>2278.206045100599</c:v>
                </c:pt>
                <c:pt idx="70">
                  <c:v>2260.158585513439</c:v>
                </c:pt>
                <c:pt idx="71">
                  <c:v>2249.5607264117607</c:v>
                </c:pt>
                <c:pt idx="72">
                  <c:v>2229.4619807949603</c:v>
                </c:pt>
                <c:pt idx="73">
                  <c:v>2216.793055006091</c:v>
                </c:pt>
                <c:pt idx="74">
                  <c:v>2202.037029138286</c:v>
                </c:pt>
                <c:pt idx="75">
                  <c:v>2188.358444211076</c:v>
                </c:pt>
                <c:pt idx="76">
                  <c:v>2177.851766815229</c:v>
                </c:pt>
                <c:pt idx="77">
                  <c:v>2161.0686850014276</c:v>
                </c:pt>
                <c:pt idx="78">
                  <c:v>2144.319454998693</c:v>
                </c:pt>
                <c:pt idx="79">
                  <c:v>2116.1315115319735</c:v>
                </c:pt>
                <c:pt idx="80">
                  <c:v>2101.553124289215</c:v>
                </c:pt>
                <c:pt idx="81">
                  <c:v>2098.4325111852213</c:v>
                </c:pt>
                <c:pt idx="82">
                  <c:v>2066.2546593544675</c:v>
                </c:pt>
                <c:pt idx="83">
                  <c:v>2050.7293811713607</c:v>
                </c:pt>
                <c:pt idx="84">
                  <c:v>2034.2010157031082</c:v>
                </c:pt>
                <c:pt idx="85">
                  <c:v>2030.074059603005</c:v>
                </c:pt>
                <c:pt idx="86">
                  <c:v>2007.4123907367862</c:v>
                </c:pt>
                <c:pt idx="87">
                  <c:v>1965.343598641115</c:v>
                </c:pt>
                <c:pt idx="88">
                  <c:v>1971.4867107185796</c:v>
                </c:pt>
                <c:pt idx="89">
                  <c:v>1956.1374431837626</c:v>
                </c:pt>
                <c:pt idx="90">
                  <c:v>1964.320188315442</c:v>
                </c:pt>
                <c:pt idx="91">
                  <c:v>1935.7157879554911</c:v>
                </c:pt>
                <c:pt idx="92">
                  <c:v>1921.4504529289525</c:v>
                </c:pt>
                <c:pt idx="93">
                  <c:v>1920.4324375578103</c:v>
                </c:pt>
                <c:pt idx="94">
                  <c:v>1897.0524635433467</c:v>
                </c:pt>
                <c:pt idx="95">
                  <c:v>1890.9641504176752</c:v>
                </c:pt>
                <c:pt idx="96">
                  <c:v>1875.7628683375578</c:v>
                </c:pt>
                <c:pt idx="97">
                  <c:v>1856.5477731642545</c:v>
                </c:pt>
                <c:pt idx="98">
                  <c:v>1850.4890742596194</c:v>
                </c:pt>
                <c:pt idx="99">
                  <c:v>1849.4797207428796</c:v>
                </c:pt>
                <c:pt idx="100">
                  <c:v>1839.3929276751192</c:v>
                </c:pt>
                <c:pt idx="101">
                  <c:v>1818.2504600447892</c:v>
                </c:pt>
                <c:pt idx="102">
                  <c:v>1806.193174792069</c:v>
                </c:pt>
                <c:pt idx="103">
                  <c:v>1783.1321986625417</c:v>
                </c:pt>
                <c:pt idx="104">
                  <c:v>1776.1263335243098</c:v>
                </c:pt>
                <c:pt idx="105">
                  <c:v>1762.1323104461771</c:v>
                </c:pt>
                <c:pt idx="106">
                  <c:v>1733.2194958139921</c:v>
                </c:pt>
                <c:pt idx="107">
                  <c:v>1729.2394100044062</c:v>
                </c:pt>
                <c:pt idx="108">
                  <c:v>1711.3525934557756</c:v>
                </c:pt>
                <c:pt idx="109">
                  <c:v>1692.513770322901</c:v>
                </c:pt>
                <c:pt idx="110">
                  <c:v>1689.5431222926495</c:v>
                </c:pt>
                <c:pt idx="111">
                  <c:v>1692.513770322901</c:v>
                </c:pt>
                <c:pt idx="112">
                  <c:v>1678.6598292904855</c:v>
                </c:pt>
                <c:pt idx="113">
                  <c:v>1665.8161184806354</c:v>
                </c:pt>
                <c:pt idx="114">
                  <c:v>1655.9498411101376</c:v>
                </c:pt>
                <c:pt idx="115">
                  <c:v>1653.9779915616623</c:v>
                </c:pt>
                <c:pt idx="116">
                  <c:v>1655.9498411101376</c:v>
                </c:pt>
                <c:pt idx="117">
                  <c:v>1644.125761216881</c:v>
                </c:pt>
                <c:pt idx="118">
                  <c:v>1634.2852062085367</c:v>
                </c:pt>
                <c:pt idx="119">
                  <c:v>1636.2523845113687</c:v>
                </c:pt>
                <c:pt idx="120">
                  <c:v>1620.5279911563744</c:v>
                </c:pt>
                <c:pt idx="121">
                  <c:v>1609.7347171457686</c:v>
                </c:pt>
                <c:pt idx="122">
                  <c:v>1605.8133658553766</c:v>
                </c:pt>
                <c:pt idx="123">
                  <c:v>1605.8133658553766</c:v>
                </c:pt>
                <c:pt idx="124">
                  <c:v>1590.1464521871626</c:v>
                </c:pt>
                <c:pt idx="125">
                  <c:v>1601.8938654595227</c:v>
                </c:pt>
                <c:pt idx="126">
                  <c:v>1590.1464521871626</c:v>
                </c:pt>
                <c:pt idx="127">
                  <c:v>1553.0555704046974</c:v>
                </c:pt>
                <c:pt idx="128">
                  <c:v>1554.0295267009114</c:v>
                </c:pt>
                <c:pt idx="129">
                  <c:v>1552.0817283287597</c:v>
                </c:pt>
                <c:pt idx="130">
                  <c:v>1534.5720721374505</c:v>
                </c:pt>
                <c:pt idx="131">
                  <c:v>1521.9491314658762</c:v>
                </c:pt>
                <c:pt idx="132">
                  <c:v>1518.0690069296506</c:v>
                </c:pt>
                <c:pt idx="133">
                  <c:v>1506.439499693744</c:v>
                </c:pt>
                <c:pt idx="134">
                  <c:v>1485.160945136949</c:v>
                </c:pt>
                <c:pt idx="135">
                  <c:v>1476.4717730444945</c:v>
                </c:pt>
                <c:pt idx="136">
                  <c:v>1459.1206581708807</c:v>
                </c:pt>
                <c:pt idx="137">
                  <c:v>1439.884067945463</c:v>
                </c:pt>
                <c:pt idx="138">
                  <c:v>1425.485813201909</c:v>
                </c:pt>
                <c:pt idx="139">
                  <c:v>1412.0699290065131</c:v>
                </c:pt>
                <c:pt idx="140">
                  <c:v>1391.0315196204656</c:v>
                </c:pt>
                <c:pt idx="141">
                  <c:v>1381.4861982958428</c:v>
                </c:pt>
                <c:pt idx="142">
                  <c:v>1376.7176490824536</c:v>
                </c:pt>
                <c:pt idx="143">
                  <c:v>1353.866653417519</c:v>
                </c:pt>
                <c:pt idx="144">
                  <c:v>1337.7184930639874</c:v>
                </c:pt>
                <c:pt idx="145">
                  <c:v>1322.5488568361939</c:v>
                </c:pt>
                <c:pt idx="146">
                  <c:v>1314.0280987806223</c:v>
                </c:pt>
                <c:pt idx="147">
                  <c:v>1315.920845126956</c:v>
                </c:pt>
                <c:pt idx="148">
                  <c:v>1317.8140229914102</c:v>
                </c:pt>
                <c:pt idx="149">
                  <c:v>1313.081887365286</c:v>
                </c:pt>
                <c:pt idx="150">
                  <c:v>1306.461424645127</c:v>
                </c:pt>
                <c:pt idx="151">
                  <c:v>1326.3386686981971</c:v>
                </c:pt>
                <c:pt idx="152">
                  <c:v>1318.7607738044298</c:v>
                </c:pt>
                <c:pt idx="153">
                  <c:v>1304.5708329420445</c:v>
                </c:pt>
                <c:pt idx="154">
                  <c:v>1307.406881935457</c:v>
                </c:pt>
                <c:pt idx="155">
                  <c:v>1304.5708329420445</c:v>
                </c:pt>
                <c:pt idx="156">
                  <c:v>1288.5181586998297</c:v>
                </c:pt>
                <c:pt idx="157">
                  <c:v>1280.0322305912896</c:v>
                </c:pt>
                <c:pt idx="158">
                  <c:v>1266.8491106020242</c:v>
                </c:pt>
                <c:pt idx="159">
                  <c:v>1246.174972136669</c:v>
                </c:pt>
                <c:pt idx="160">
                  <c:v>1260.2653907414597</c:v>
                </c:pt>
                <c:pt idx="161">
                  <c:v>1242.421561655453</c:v>
                </c:pt>
                <c:pt idx="162">
                  <c:v>1241.4834740615952</c:v>
                </c:pt>
                <c:pt idx="163">
                  <c:v>1229.2979692407857</c:v>
                </c:pt>
                <c:pt idx="164">
                  <c:v>1224.6159938280753</c:v>
                </c:pt>
                <c:pt idx="165">
                  <c:v>1201.2456323143333</c:v>
                </c:pt>
                <c:pt idx="166">
                  <c:v>1170.4971237432774</c:v>
                </c:pt>
                <c:pt idx="167">
                  <c:v>1166.777756849675</c:v>
                </c:pt>
                <c:pt idx="168">
                  <c:v>1185.3912729021017</c:v>
                </c:pt>
                <c:pt idx="169">
                  <c:v>1143.569381284151</c:v>
                </c:pt>
                <c:pt idx="170">
                  <c:v>1167.7074424050575</c:v>
                </c:pt>
                <c:pt idx="171">
                  <c:v>1147.2783652649696</c:v>
                </c:pt>
                <c:pt idx="172">
                  <c:v>1113.9569975428399</c:v>
                </c:pt>
                <c:pt idx="173">
                  <c:v>1110.262863523401</c:v>
                </c:pt>
                <c:pt idx="174">
                  <c:v>1092.7381345856543</c:v>
                </c:pt>
                <c:pt idx="175">
                  <c:v>1088.1325042002568</c:v>
                </c:pt>
                <c:pt idx="176">
                  <c:v>1101.9570657262516</c:v>
                </c:pt>
                <c:pt idx="177">
                  <c:v>1124.124347999596</c:v>
                </c:pt>
                <c:pt idx="178">
                  <c:v>1104.724742022955</c:v>
                </c:pt>
                <c:pt idx="179">
                  <c:v>1072.4924404892995</c:v>
                </c:pt>
                <c:pt idx="180">
                  <c:v>1056.8817786626541</c:v>
                </c:pt>
                <c:pt idx="181">
                  <c:v>1066.0609664342305</c:v>
                </c:pt>
                <c:pt idx="182">
                  <c:v>1059.6344697504037</c:v>
                </c:pt>
                <c:pt idx="183">
                  <c:v>1048.6291761340349</c:v>
                </c:pt>
                <c:pt idx="184">
                  <c:v>1033.0632686844465</c:v>
                </c:pt>
                <c:pt idx="185">
                  <c:v>1041.3004083820288</c:v>
                </c:pt>
                <c:pt idx="186">
                  <c:v>1004.7532783773697</c:v>
                </c:pt>
                <c:pt idx="187">
                  <c:v>1000.1961762039491</c:v>
                </c:pt>
                <c:pt idx="188">
                  <c:v>997.4631148390679</c:v>
                </c:pt>
                <c:pt idx="189">
                  <c:v>995.6415735382086</c:v>
                </c:pt>
                <c:pt idx="190">
                  <c:v>977.448103211791</c:v>
                </c:pt>
                <c:pt idx="191">
                  <c:v>989.269323762232</c:v>
                </c:pt>
                <c:pt idx="192">
                  <c:v>946.6103913315114</c:v>
                </c:pt>
                <c:pt idx="193">
                  <c:v>948.4212077530153</c:v>
                </c:pt>
                <c:pt idx="194">
                  <c:v>966.5511235230458</c:v>
                </c:pt>
                <c:pt idx="195">
                  <c:v>962.9219723603364</c:v>
                </c:pt>
                <c:pt idx="196">
                  <c:v>935.7537774340385</c:v>
                </c:pt>
                <c:pt idx="197">
                  <c:v>962.9219723603364</c:v>
                </c:pt>
                <c:pt idx="198">
                  <c:v>938.4666005133752</c:v>
                </c:pt>
                <c:pt idx="199">
                  <c:v>914.0830389970445</c:v>
                </c:pt>
                <c:pt idx="200">
                  <c:v>922.2029399426062</c:v>
                </c:pt>
                <c:pt idx="201">
                  <c:v>892.4687072961874</c:v>
                </c:pt>
                <c:pt idx="202">
                  <c:v>871.8076319948245</c:v>
                </c:pt>
                <c:pt idx="203">
                  <c:v>854.7784758845758</c:v>
                </c:pt>
                <c:pt idx="204">
                  <c:v>827.9612351641194</c:v>
                </c:pt>
                <c:pt idx="205">
                  <c:v>808.3501552334503</c:v>
                </c:pt>
                <c:pt idx="206">
                  <c:v>786.1209113880798</c:v>
                </c:pt>
                <c:pt idx="207">
                  <c:v>766.6082796931498</c:v>
                </c:pt>
                <c:pt idx="208">
                  <c:v>740.073822311186</c:v>
                </c:pt>
                <c:pt idx="209">
                  <c:v>723.312414722066</c:v>
                </c:pt>
                <c:pt idx="210">
                  <c:v>708.3439902126936</c:v>
                </c:pt>
                <c:pt idx="211">
                  <c:v>678.4878435630114</c:v>
                </c:pt>
                <c:pt idx="212">
                  <c:v>640.0091416366786</c:v>
                </c:pt>
                <c:pt idx="213">
                  <c:v>612.1361995491038</c:v>
                </c:pt>
                <c:pt idx="214">
                  <c:v>599.9711453975108</c:v>
                </c:pt>
                <c:pt idx="215">
                  <c:v>548.8990433101103</c:v>
                </c:pt>
                <c:pt idx="216">
                  <c:v>525.6314183895613</c:v>
                </c:pt>
                <c:pt idx="217">
                  <c:v>538.5498269875037</c:v>
                </c:pt>
                <c:pt idx="218">
                  <c:v>474.157821854349</c:v>
                </c:pt>
                <c:pt idx="219">
                  <c:v>450.2455681303485</c:v>
                </c:pt>
                <c:pt idx="220">
                  <c:v>443.4261240293831</c:v>
                </c:pt>
                <c:pt idx="221">
                  <c:v>453.65739145275256</c:v>
                </c:pt>
                <c:pt idx="222">
                  <c:v>442.5740871548413</c:v>
                </c:pt>
                <c:pt idx="223">
                  <c:v>455.36382893566554</c:v>
                </c:pt>
                <c:pt idx="224">
                  <c:v>456.21717919558785</c:v>
                </c:pt>
                <c:pt idx="225">
                  <c:v>440.8702756337059</c:v>
                </c:pt>
                <c:pt idx="226">
                  <c:v>447.6876202596234</c:v>
                </c:pt>
                <c:pt idx="227">
                  <c:v>475.86847775409933</c:v>
                </c:pt>
                <c:pt idx="228">
                  <c:v>451.95130456565823</c:v>
                </c:pt>
                <c:pt idx="229">
                  <c:v>437.46370100124227</c:v>
                </c:pt>
                <c:pt idx="230">
                  <c:v>423.00132941974096</c:v>
                </c:pt>
                <c:pt idx="231">
                  <c:v>400.08332580539286</c:v>
                </c:pt>
                <c:pt idx="232">
                  <c:v>321.62419517745866</c:v>
                </c:pt>
                <c:pt idx="233">
                  <c:v>269.726945962948</c:v>
                </c:pt>
                <c:pt idx="234">
                  <c:v>234.75412338658396</c:v>
                </c:pt>
                <c:pt idx="235">
                  <c:v>210.6918973384821</c:v>
                </c:pt>
                <c:pt idx="236">
                  <c:v>166.89545561088687</c:v>
                </c:pt>
                <c:pt idx="237">
                  <c:v>166.89545561088687</c:v>
                </c:pt>
                <c:pt idx="238">
                  <c:v>191.6575177110566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Data!$U$581:$U$819</c:f>
              <c:numCache>
                <c:ptCount val="239"/>
                <c:pt idx="2">
                  <c:v>7.808E-07</c:v>
                </c:pt>
                <c:pt idx="5">
                  <c:v>5.95E-07</c:v>
                </c:pt>
                <c:pt idx="8">
                  <c:v>7.33E-07</c:v>
                </c:pt>
                <c:pt idx="11">
                  <c:v>7.133E-07</c:v>
                </c:pt>
                <c:pt idx="14">
                  <c:v>7.902E-07</c:v>
                </c:pt>
                <c:pt idx="17">
                  <c:v>3.687E-07</c:v>
                </c:pt>
                <c:pt idx="20">
                  <c:v>3.191E-07</c:v>
                </c:pt>
                <c:pt idx="23">
                  <c:v>5.723E-07</c:v>
                </c:pt>
                <c:pt idx="26">
                  <c:v>6.562E-07</c:v>
                </c:pt>
                <c:pt idx="30">
                  <c:v>8.096E-07</c:v>
                </c:pt>
                <c:pt idx="33">
                  <c:v>9.784E-07</c:v>
                </c:pt>
                <c:pt idx="36">
                  <c:v>1.061E-06</c:v>
                </c:pt>
                <c:pt idx="39">
                  <c:v>7.958E-07</c:v>
                </c:pt>
                <c:pt idx="42">
                  <c:v>1.109E-06</c:v>
                </c:pt>
                <c:pt idx="45">
                  <c:v>1.824E-06</c:v>
                </c:pt>
                <c:pt idx="49">
                  <c:v>2.111E-06</c:v>
                </c:pt>
                <c:pt idx="52">
                  <c:v>1.689E-06</c:v>
                </c:pt>
                <c:pt idx="55">
                  <c:v>1.619E-06</c:v>
                </c:pt>
                <c:pt idx="58">
                  <c:v>6.623E-07</c:v>
                </c:pt>
                <c:pt idx="61">
                  <c:v>8.722E-07</c:v>
                </c:pt>
                <c:pt idx="64">
                  <c:v>8.565E-07</c:v>
                </c:pt>
                <c:pt idx="68">
                  <c:v>7.665E-07</c:v>
                </c:pt>
                <c:pt idx="71">
                  <c:v>8.562E-07</c:v>
                </c:pt>
                <c:pt idx="74">
                  <c:v>6.489E-07</c:v>
                </c:pt>
                <c:pt idx="77">
                  <c:v>7.224E-07</c:v>
                </c:pt>
                <c:pt idx="80">
                  <c:v>4.956E-07</c:v>
                </c:pt>
                <c:pt idx="83">
                  <c:v>9.06E-07</c:v>
                </c:pt>
                <c:pt idx="87">
                  <c:v>9.227E-07</c:v>
                </c:pt>
                <c:pt idx="90">
                  <c:v>6.279E-07</c:v>
                </c:pt>
                <c:pt idx="93">
                  <c:v>5.828E-07</c:v>
                </c:pt>
                <c:pt idx="96">
                  <c:v>1.026E-06</c:v>
                </c:pt>
                <c:pt idx="99">
                  <c:v>6.06E-07</c:v>
                </c:pt>
                <c:pt idx="102">
                  <c:v>5.333E-07</c:v>
                </c:pt>
                <c:pt idx="105">
                  <c:v>1.02E-06</c:v>
                </c:pt>
                <c:pt idx="109">
                  <c:v>1.047E-06</c:v>
                </c:pt>
                <c:pt idx="112">
                  <c:v>3.92E-07</c:v>
                </c:pt>
                <c:pt idx="115">
                  <c:v>7.197E-07</c:v>
                </c:pt>
                <c:pt idx="118">
                  <c:v>1.268E-06</c:v>
                </c:pt>
                <c:pt idx="121">
                  <c:v>1.257E-06</c:v>
                </c:pt>
                <c:pt idx="124">
                  <c:v>2.102E-06</c:v>
                </c:pt>
                <c:pt idx="127">
                  <c:v>3.154E-06</c:v>
                </c:pt>
                <c:pt idx="131">
                  <c:v>3.333E-06</c:v>
                </c:pt>
                <c:pt idx="134">
                  <c:v>3.729E-06</c:v>
                </c:pt>
                <c:pt idx="137">
                  <c:v>5.075E-06</c:v>
                </c:pt>
                <c:pt idx="140">
                  <c:v>5.192E-06</c:v>
                </c:pt>
                <c:pt idx="143">
                  <c:v>5.352E-06</c:v>
                </c:pt>
                <c:pt idx="146">
                  <c:v>6.199E-06</c:v>
                </c:pt>
                <c:pt idx="149">
                  <c:v>4.396E-06</c:v>
                </c:pt>
                <c:pt idx="153">
                  <c:v>3.633E-06</c:v>
                </c:pt>
                <c:pt idx="156">
                  <c:v>3.137E-06</c:v>
                </c:pt>
                <c:pt idx="159">
                  <c:v>3.69E-06</c:v>
                </c:pt>
                <c:pt idx="162">
                  <c:v>4.506E-06</c:v>
                </c:pt>
                <c:pt idx="165">
                  <c:v>4.183E-06</c:v>
                </c:pt>
                <c:pt idx="168">
                  <c:v>4.173E-06</c:v>
                </c:pt>
                <c:pt idx="172">
                  <c:v>4.796E-06</c:v>
                </c:pt>
                <c:pt idx="175">
                  <c:v>4.243E-06</c:v>
                </c:pt>
                <c:pt idx="178">
                  <c:v>3.448E-06</c:v>
                </c:pt>
                <c:pt idx="181">
                  <c:v>4.385E-06</c:v>
                </c:pt>
                <c:pt idx="184">
                  <c:v>5.122E-06</c:v>
                </c:pt>
                <c:pt idx="187">
                  <c:v>4.557E-06</c:v>
                </c:pt>
                <c:pt idx="190">
                  <c:v>3.89E-06</c:v>
                </c:pt>
                <c:pt idx="194">
                  <c:v>4.174E-06</c:v>
                </c:pt>
                <c:pt idx="197">
                  <c:v>5.807E-06</c:v>
                </c:pt>
                <c:pt idx="200">
                  <c:v>4.935E-06</c:v>
                </c:pt>
                <c:pt idx="203">
                  <c:v>3.553E-06</c:v>
                </c:pt>
                <c:pt idx="206">
                  <c:v>5.797E-06</c:v>
                </c:pt>
                <c:pt idx="209">
                  <c:v>5.531E-06</c:v>
                </c:pt>
                <c:pt idx="213">
                  <c:v>5.989E-06</c:v>
                </c:pt>
                <c:pt idx="216">
                  <c:v>4.624E-06</c:v>
                </c:pt>
                <c:pt idx="219">
                  <c:v>5.688E-06</c:v>
                </c:pt>
                <c:pt idx="222">
                  <c:v>4.247E-06</c:v>
                </c:pt>
                <c:pt idx="225">
                  <c:v>5.489E-06</c:v>
                </c:pt>
                <c:pt idx="228">
                  <c:v>4.941E-06</c:v>
                </c:pt>
                <c:pt idx="232">
                  <c:v>5.723E-06</c:v>
                </c:pt>
                <c:pt idx="235">
                  <c:v>4.882E-06</c:v>
                </c:pt>
                <c:pt idx="238">
                  <c:v>4.744E-06</c:v>
                </c:pt>
              </c:numCache>
            </c:numRef>
          </c:xVal>
          <c:yVal>
            <c:numRef>
              <c:f>Data!$AG$581:$AG$819</c:f>
              <c:numCache>
                <c:ptCount val="239"/>
                <c:pt idx="0">
                  <c:v>2995.9632012431093</c:v>
                </c:pt>
                <c:pt idx="1">
                  <c:v>2982.0702155745485</c:v>
                </c:pt>
                <c:pt idx="2">
                  <c:v>2975.1324294393125</c:v>
                </c:pt>
                <c:pt idx="3">
                  <c:v>2950.89572303122</c:v>
                </c:pt>
                <c:pt idx="4">
                  <c:v>2945.1354901615077</c:v>
                </c:pt>
                <c:pt idx="5">
                  <c:v>2942.83251535038</c:v>
                </c:pt>
                <c:pt idx="6">
                  <c:v>2934.777129518574</c:v>
                </c:pt>
                <c:pt idx="7">
                  <c:v>2926.7295503750747</c:v>
                </c:pt>
                <c:pt idx="8">
                  <c:v>2920.986050787963</c:v>
                </c:pt>
                <c:pt idx="9">
                  <c:v>2906.071516820577</c:v>
                </c:pt>
                <c:pt idx="10">
                  <c:v>2899.1969102558787</c:v>
                </c:pt>
                <c:pt idx="11">
                  <c:v>2888.8956598172554</c:v>
                </c:pt>
                <c:pt idx="12">
                  <c:v>2879.7497084588813</c:v>
                </c:pt>
                <c:pt idx="13">
                  <c:v>2870.613819347036</c:v>
                </c:pt>
                <c:pt idx="14">
                  <c:v>2855.7894034576766</c:v>
                </c:pt>
                <c:pt idx="15">
                  <c:v>2844.4039881250337</c:v>
                </c:pt>
                <c:pt idx="16">
                  <c:v>2831.8980348998502</c:v>
                </c:pt>
                <c:pt idx="17">
                  <c:v>2823.9494961274986</c:v>
                </c:pt>
                <c:pt idx="18">
                  <c:v>2814.8747583927297</c:v>
                </c:pt>
                <c:pt idx="19">
                  <c:v>2803.5452643479575</c:v>
                </c:pt>
                <c:pt idx="20">
                  <c:v>2786.57995327386</c:v>
                </c:pt>
                <c:pt idx="21">
                  <c:v>2776.4173789366414</c:v>
                </c:pt>
                <c:pt idx="22">
                  <c:v>2767.3944088161443</c:v>
                </c:pt>
                <c:pt idx="23">
                  <c:v>2764.013321077251</c:v>
                </c:pt>
                <c:pt idx="24">
                  <c:v>2756.1294659341247</c:v>
                </c:pt>
                <c:pt idx="25">
                  <c:v>2748.2530887035055</c:v>
                </c:pt>
                <c:pt idx="26">
                  <c:v>2742.6316754289865</c:v>
                </c:pt>
                <c:pt idx="27">
                  <c:v>2725.7902323143753</c:v>
                </c:pt>
                <c:pt idx="28">
                  <c:v>2713.461512936474</c:v>
                </c:pt>
                <c:pt idx="29">
                  <c:v>2725.7902323143753</c:v>
                </c:pt>
                <c:pt idx="30">
                  <c:v>2701.151070642518</c:v>
                </c:pt>
                <c:pt idx="31">
                  <c:v>2706.744463937659</c:v>
                </c:pt>
                <c:pt idx="32">
                  <c:v>2685.5095834469503</c:v>
                </c:pt>
                <c:pt idx="33">
                  <c:v>2663.2155869107855</c:v>
                </c:pt>
                <c:pt idx="34">
                  <c:v>2657.6514273807043</c:v>
                </c:pt>
                <c:pt idx="35">
                  <c:v>2638.761124396354</c:v>
                </c:pt>
                <c:pt idx="36">
                  <c:v>2640.981283856675</c:v>
                </c:pt>
                <c:pt idx="37">
                  <c:v>2642.0915862212114</c:v>
                </c:pt>
                <c:pt idx="38">
                  <c:v>2638.761124396354</c:v>
                </c:pt>
                <c:pt idx="39">
                  <c:v>2629.886417656773</c:v>
                </c:pt>
                <c:pt idx="40">
                  <c:v>2609.952938098073</c:v>
                </c:pt>
                <c:pt idx="41">
                  <c:v>2600.004113379272</c:v>
                </c:pt>
                <c:pt idx="42">
                  <c:v>2584.5518168743793</c:v>
                </c:pt>
                <c:pt idx="43">
                  <c:v>2569.1282211688986</c:v>
                </c:pt>
                <c:pt idx="44">
                  <c:v>2557.029746831149</c:v>
                </c:pt>
                <c:pt idx="45">
                  <c:v>2541.6571382480806</c:v>
                </c:pt>
                <c:pt idx="46">
                  <c:v>2528.5032292915093</c:v>
                </c:pt>
                <c:pt idx="47">
                  <c:v>2524.1232192357174</c:v>
                </c:pt>
                <c:pt idx="48">
                  <c:v>2508.811351978873</c:v>
                </c:pt>
                <c:pt idx="49">
                  <c:v>2512.0900903889333</c:v>
                </c:pt>
                <c:pt idx="50">
                  <c:v>2520.8397271518143</c:v>
                </c:pt>
                <c:pt idx="51">
                  <c:v>2513.18329093975</c:v>
                </c:pt>
                <c:pt idx="52">
                  <c:v>2492.4370505538755</c:v>
                </c:pt>
                <c:pt idx="53">
                  <c:v>2481.538759899725</c:v>
                </c:pt>
                <c:pt idx="54">
                  <c:v>2479.3608170973894</c:v>
                </c:pt>
                <c:pt idx="55">
                  <c:v>2468.4796632479693</c:v>
                </c:pt>
                <c:pt idx="56">
                  <c:v>2444.591195621536</c:v>
                </c:pt>
                <c:pt idx="57">
                  <c:v>2446.7600369977554</c:v>
                </c:pt>
                <c:pt idx="58">
                  <c:v>2451.0994198763074</c:v>
                </c:pt>
                <c:pt idx="59">
                  <c:v>2417.5283657366426</c:v>
                </c:pt>
                <c:pt idx="60">
                  <c:v>2408.8868545859177</c:v>
                </c:pt>
                <c:pt idx="61">
                  <c:v>2404.5694689699776</c:v>
                </c:pt>
                <c:pt idx="62">
                  <c:v>2387.322338481945</c:v>
                </c:pt>
                <c:pt idx="63">
                  <c:v>2376.561044457255</c:v>
                </c:pt>
                <c:pt idx="64">
                  <c:v>2347.5750179934093</c:v>
                </c:pt>
                <c:pt idx="65">
                  <c:v>2334.72474571929</c:v>
                </c:pt>
                <c:pt idx="66">
                  <c:v>2320.8260212391124</c:v>
                </c:pt>
                <c:pt idx="67">
                  <c:v>2306.9505208594974</c:v>
                </c:pt>
                <c:pt idx="68">
                  <c:v>2288.840549175552</c:v>
                </c:pt>
                <c:pt idx="69">
                  <c:v>2278.206045100599</c:v>
                </c:pt>
                <c:pt idx="70">
                  <c:v>2260.158585513439</c:v>
                </c:pt>
                <c:pt idx="71">
                  <c:v>2249.5607264117607</c:v>
                </c:pt>
                <c:pt idx="72">
                  <c:v>2229.4619807949603</c:v>
                </c:pt>
                <c:pt idx="73">
                  <c:v>2216.793055006091</c:v>
                </c:pt>
                <c:pt idx="74">
                  <c:v>2202.037029138286</c:v>
                </c:pt>
                <c:pt idx="75">
                  <c:v>2188.358444211076</c:v>
                </c:pt>
                <c:pt idx="76">
                  <c:v>2177.851766815229</c:v>
                </c:pt>
                <c:pt idx="77">
                  <c:v>2161.0686850014276</c:v>
                </c:pt>
                <c:pt idx="78">
                  <c:v>2144.319454998693</c:v>
                </c:pt>
                <c:pt idx="79">
                  <c:v>2116.1315115319735</c:v>
                </c:pt>
                <c:pt idx="80">
                  <c:v>2101.553124289215</c:v>
                </c:pt>
                <c:pt idx="81">
                  <c:v>2098.4325111852213</c:v>
                </c:pt>
                <c:pt idx="82">
                  <c:v>2066.2546593544675</c:v>
                </c:pt>
                <c:pt idx="83">
                  <c:v>2050.7293811713607</c:v>
                </c:pt>
                <c:pt idx="84">
                  <c:v>2034.2010157031082</c:v>
                </c:pt>
                <c:pt idx="85">
                  <c:v>2030.074059603005</c:v>
                </c:pt>
                <c:pt idx="86">
                  <c:v>2007.4123907367862</c:v>
                </c:pt>
                <c:pt idx="87">
                  <c:v>1965.343598641115</c:v>
                </c:pt>
                <c:pt idx="88">
                  <c:v>1971.4867107185796</c:v>
                </c:pt>
                <c:pt idx="89">
                  <c:v>1956.1374431837626</c:v>
                </c:pt>
                <c:pt idx="90">
                  <c:v>1964.320188315442</c:v>
                </c:pt>
                <c:pt idx="91">
                  <c:v>1935.7157879554911</c:v>
                </c:pt>
                <c:pt idx="92">
                  <c:v>1921.4504529289525</c:v>
                </c:pt>
                <c:pt idx="93">
                  <c:v>1920.4324375578103</c:v>
                </c:pt>
                <c:pt idx="94">
                  <c:v>1897.0524635433467</c:v>
                </c:pt>
                <c:pt idx="95">
                  <c:v>1890.9641504176752</c:v>
                </c:pt>
                <c:pt idx="96">
                  <c:v>1875.7628683375578</c:v>
                </c:pt>
                <c:pt idx="97">
                  <c:v>1856.5477731642545</c:v>
                </c:pt>
                <c:pt idx="98">
                  <c:v>1850.4890742596194</c:v>
                </c:pt>
                <c:pt idx="99">
                  <c:v>1849.4797207428796</c:v>
                </c:pt>
                <c:pt idx="100">
                  <c:v>1839.3929276751192</c:v>
                </c:pt>
                <c:pt idx="101">
                  <c:v>1818.2504600447892</c:v>
                </c:pt>
                <c:pt idx="102">
                  <c:v>1806.193174792069</c:v>
                </c:pt>
                <c:pt idx="103">
                  <c:v>1783.1321986625417</c:v>
                </c:pt>
                <c:pt idx="104">
                  <c:v>1776.1263335243098</c:v>
                </c:pt>
                <c:pt idx="105">
                  <c:v>1762.1323104461771</c:v>
                </c:pt>
                <c:pt idx="106">
                  <c:v>1733.2194958139921</c:v>
                </c:pt>
                <c:pt idx="107">
                  <c:v>1729.2394100044062</c:v>
                </c:pt>
                <c:pt idx="108">
                  <c:v>1711.3525934557756</c:v>
                </c:pt>
                <c:pt idx="109">
                  <c:v>1692.513770322901</c:v>
                </c:pt>
                <c:pt idx="110">
                  <c:v>1689.5431222926495</c:v>
                </c:pt>
                <c:pt idx="111">
                  <c:v>1692.513770322901</c:v>
                </c:pt>
                <c:pt idx="112">
                  <c:v>1678.6598292904855</c:v>
                </c:pt>
                <c:pt idx="113">
                  <c:v>1665.8161184806354</c:v>
                </c:pt>
                <c:pt idx="114">
                  <c:v>1655.9498411101376</c:v>
                </c:pt>
                <c:pt idx="115">
                  <c:v>1653.9779915616623</c:v>
                </c:pt>
                <c:pt idx="116">
                  <c:v>1655.9498411101376</c:v>
                </c:pt>
                <c:pt idx="117">
                  <c:v>1644.125761216881</c:v>
                </c:pt>
                <c:pt idx="118">
                  <c:v>1634.2852062085367</c:v>
                </c:pt>
                <c:pt idx="119">
                  <c:v>1636.2523845113687</c:v>
                </c:pt>
                <c:pt idx="120">
                  <c:v>1620.5279911563744</c:v>
                </c:pt>
                <c:pt idx="121">
                  <c:v>1609.7347171457686</c:v>
                </c:pt>
                <c:pt idx="122">
                  <c:v>1605.8133658553766</c:v>
                </c:pt>
                <c:pt idx="123">
                  <c:v>1605.8133658553766</c:v>
                </c:pt>
                <c:pt idx="124">
                  <c:v>1590.1464521871626</c:v>
                </c:pt>
                <c:pt idx="125">
                  <c:v>1601.8938654595227</c:v>
                </c:pt>
                <c:pt idx="126">
                  <c:v>1590.1464521871626</c:v>
                </c:pt>
                <c:pt idx="127">
                  <c:v>1553.0555704046974</c:v>
                </c:pt>
                <c:pt idx="128">
                  <c:v>1554.0295267009114</c:v>
                </c:pt>
                <c:pt idx="129">
                  <c:v>1552.0817283287597</c:v>
                </c:pt>
                <c:pt idx="130">
                  <c:v>1534.5720721374505</c:v>
                </c:pt>
                <c:pt idx="131">
                  <c:v>1521.9491314658762</c:v>
                </c:pt>
                <c:pt idx="132">
                  <c:v>1518.0690069296506</c:v>
                </c:pt>
                <c:pt idx="133">
                  <c:v>1506.439499693744</c:v>
                </c:pt>
                <c:pt idx="134">
                  <c:v>1485.160945136949</c:v>
                </c:pt>
                <c:pt idx="135">
                  <c:v>1476.4717730444945</c:v>
                </c:pt>
                <c:pt idx="136">
                  <c:v>1459.1206581708807</c:v>
                </c:pt>
                <c:pt idx="137">
                  <c:v>1439.884067945463</c:v>
                </c:pt>
                <c:pt idx="138">
                  <c:v>1425.485813201909</c:v>
                </c:pt>
                <c:pt idx="139">
                  <c:v>1412.0699290065131</c:v>
                </c:pt>
                <c:pt idx="140">
                  <c:v>1391.0315196204656</c:v>
                </c:pt>
                <c:pt idx="141">
                  <c:v>1381.4861982958428</c:v>
                </c:pt>
                <c:pt idx="142">
                  <c:v>1376.7176490824536</c:v>
                </c:pt>
                <c:pt idx="143">
                  <c:v>1353.866653417519</c:v>
                </c:pt>
                <c:pt idx="144">
                  <c:v>1337.7184930639874</c:v>
                </c:pt>
                <c:pt idx="145">
                  <c:v>1322.5488568361939</c:v>
                </c:pt>
                <c:pt idx="146">
                  <c:v>1314.0280987806223</c:v>
                </c:pt>
                <c:pt idx="147">
                  <c:v>1315.920845126956</c:v>
                </c:pt>
                <c:pt idx="148">
                  <c:v>1317.8140229914102</c:v>
                </c:pt>
                <c:pt idx="149">
                  <c:v>1313.081887365286</c:v>
                </c:pt>
                <c:pt idx="150">
                  <c:v>1306.461424645127</c:v>
                </c:pt>
                <c:pt idx="151">
                  <c:v>1326.3386686981971</c:v>
                </c:pt>
                <c:pt idx="152">
                  <c:v>1318.7607738044298</c:v>
                </c:pt>
                <c:pt idx="153">
                  <c:v>1304.5708329420445</c:v>
                </c:pt>
                <c:pt idx="154">
                  <c:v>1307.406881935457</c:v>
                </c:pt>
                <c:pt idx="155">
                  <c:v>1304.5708329420445</c:v>
                </c:pt>
                <c:pt idx="156">
                  <c:v>1288.5181586998297</c:v>
                </c:pt>
                <c:pt idx="157">
                  <c:v>1280.0322305912896</c:v>
                </c:pt>
                <c:pt idx="158">
                  <c:v>1266.8491106020242</c:v>
                </c:pt>
                <c:pt idx="159">
                  <c:v>1246.174972136669</c:v>
                </c:pt>
                <c:pt idx="160">
                  <c:v>1260.2653907414597</c:v>
                </c:pt>
                <c:pt idx="161">
                  <c:v>1242.421561655453</c:v>
                </c:pt>
                <c:pt idx="162">
                  <c:v>1241.4834740615952</c:v>
                </c:pt>
                <c:pt idx="163">
                  <c:v>1229.2979692407857</c:v>
                </c:pt>
                <c:pt idx="164">
                  <c:v>1224.6159938280753</c:v>
                </c:pt>
                <c:pt idx="165">
                  <c:v>1201.2456323143333</c:v>
                </c:pt>
                <c:pt idx="166">
                  <c:v>1170.4971237432774</c:v>
                </c:pt>
                <c:pt idx="167">
                  <c:v>1166.777756849675</c:v>
                </c:pt>
                <c:pt idx="168">
                  <c:v>1185.3912729021017</c:v>
                </c:pt>
                <c:pt idx="169">
                  <c:v>1143.569381284151</c:v>
                </c:pt>
                <c:pt idx="170">
                  <c:v>1167.7074424050575</c:v>
                </c:pt>
                <c:pt idx="171">
                  <c:v>1147.2783652649696</c:v>
                </c:pt>
                <c:pt idx="172">
                  <c:v>1113.9569975428399</c:v>
                </c:pt>
                <c:pt idx="173">
                  <c:v>1110.262863523401</c:v>
                </c:pt>
                <c:pt idx="174">
                  <c:v>1092.7381345856543</c:v>
                </c:pt>
                <c:pt idx="175">
                  <c:v>1088.1325042002568</c:v>
                </c:pt>
                <c:pt idx="176">
                  <c:v>1101.9570657262516</c:v>
                </c:pt>
                <c:pt idx="177">
                  <c:v>1124.124347999596</c:v>
                </c:pt>
                <c:pt idx="178">
                  <c:v>1104.724742022955</c:v>
                </c:pt>
                <c:pt idx="179">
                  <c:v>1072.4924404892995</c:v>
                </c:pt>
                <c:pt idx="180">
                  <c:v>1056.8817786626541</c:v>
                </c:pt>
                <c:pt idx="181">
                  <c:v>1066.0609664342305</c:v>
                </c:pt>
                <c:pt idx="182">
                  <c:v>1059.6344697504037</c:v>
                </c:pt>
                <c:pt idx="183">
                  <c:v>1048.6291761340349</c:v>
                </c:pt>
                <c:pt idx="184">
                  <c:v>1033.0632686844465</c:v>
                </c:pt>
                <c:pt idx="185">
                  <c:v>1041.3004083820288</c:v>
                </c:pt>
                <c:pt idx="186">
                  <c:v>1004.7532783773697</c:v>
                </c:pt>
                <c:pt idx="187">
                  <c:v>1000.1961762039491</c:v>
                </c:pt>
                <c:pt idx="188">
                  <c:v>997.4631148390679</c:v>
                </c:pt>
                <c:pt idx="189">
                  <c:v>995.6415735382086</c:v>
                </c:pt>
                <c:pt idx="190">
                  <c:v>977.448103211791</c:v>
                </c:pt>
                <c:pt idx="191">
                  <c:v>989.269323762232</c:v>
                </c:pt>
                <c:pt idx="192">
                  <c:v>946.6103913315114</c:v>
                </c:pt>
                <c:pt idx="193">
                  <c:v>948.4212077530153</c:v>
                </c:pt>
                <c:pt idx="194">
                  <c:v>966.5511235230458</c:v>
                </c:pt>
                <c:pt idx="195">
                  <c:v>962.9219723603364</c:v>
                </c:pt>
                <c:pt idx="196">
                  <c:v>935.7537774340385</c:v>
                </c:pt>
                <c:pt idx="197">
                  <c:v>962.9219723603364</c:v>
                </c:pt>
                <c:pt idx="198">
                  <c:v>938.4666005133752</c:v>
                </c:pt>
                <c:pt idx="199">
                  <c:v>914.0830389970445</c:v>
                </c:pt>
                <c:pt idx="200">
                  <c:v>922.2029399426062</c:v>
                </c:pt>
                <c:pt idx="201">
                  <c:v>892.4687072961874</c:v>
                </c:pt>
                <c:pt idx="202">
                  <c:v>871.8076319948245</c:v>
                </c:pt>
                <c:pt idx="203">
                  <c:v>854.7784758845758</c:v>
                </c:pt>
                <c:pt idx="204">
                  <c:v>827.9612351641194</c:v>
                </c:pt>
                <c:pt idx="205">
                  <c:v>808.3501552334503</c:v>
                </c:pt>
                <c:pt idx="206">
                  <c:v>786.1209113880798</c:v>
                </c:pt>
                <c:pt idx="207">
                  <c:v>766.6082796931498</c:v>
                </c:pt>
                <c:pt idx="208">
                  <c:v>740.073822311186</c:v>
                </c:pt>
                <c:pt idx="209">
                  <c:v>723.312414722066</c:v>
                </c:pt>
                <c:pt idx="210">
                  <c:v>708.3439902126936</c:v>
                </c:pt>
                <c:pt idx="211">
                  <c:v>678.4878435630114</c:v>
                </c:pt>
                <c:pt idx="212">
                  <c:v>640.0091416366786</c:v>
                </c:pt>
                <c:pt idx="213">
                  <c:v>612.1361995491038</c:v>
                </c:pt>
                <c:pt idx="214">
                  <c:v>599.9711453975108</c:v>
                </c:pt>
                <c:pt idx="215">
                  <c:v>548.8990433101103</c:v>
                </c:pt>
                <c:pt idx="216">
                  <c:v>525.6314183895613</c:v>
                </c:pt>
                <c:pt idx="217">
                  <c:v>538.5498269875037</c:v>
                </c:pt>
                <c:pt idx="218">
                  <c:v>474.157821854349</c:v>
                </c:pt>
                <c:pt idx="219">
                  <c:v>450.2455681303485</c:v>
                </c:pt>
                <c:pt idx="220">
                  <c:v>443.4261240293831</c:v>
                </c:pt>
                <c:pt idx="221">
                  <c:v>453.65739145275256</c:v>
                </c:pt>
                <c:pt idx="222">
                  <c:v>442.5740871548413</c:v>
                </c:pt>
                <c:pt idx="223">
                  <c:v>455.36382893566554</c:v>
                </c:pt>
                <c:pt idx="224">
                  <c:v>456.21717919558785</c:v>
                </c:pt>
                <c:pt idx="225">
                  <c:v>440.8702756337059</c:v>
                </c:pt>
                <c:pt idx="226">
                  <c:v>447.6876202596234</c:v>
                </c:pt>
                <c:pt idx="227">
                  <c:v>475.86847775409933</c:v>
                </c:pt>
                <c:pt idx="228">
                  <c:v>451.95130456565823</c:v>
                </c:pt>
                <c:pt idx="229">
                  <c:v>437.46370100124227</c:v>
                </c:pt>
                <c:pt idx="230">
                  <c:v>423.00132941974096</c:v>
                </c:pt>
                <c:pt idx="231">
                  <c:v>400.08332580539286</c:v>
                </c:pt>
                <c:pt idx="232">
                  <c:v>321.62419517745866</c:v>
                </c:pt>
                <c:pt idx="233">
                  <c:v>269.726945962948</c:v>
                </c:pt>
                <c:pt idx="234">
                  <c:v>234.75412338658396</c:v>
                </c:pt>
                <c:pt idx="235">
                  <c:v>210.6918973384821</c:v>
                </c:pt>
                <c:pt idx="236">
                  <c:v>166.89545561088687</c:v>
                </c:pt>
                <c:pt idx="237">
                  <c:v>166.89545561088687</c:v>
                </c:pt>
                <c:pt idx="238">
                  <c:v>191.6575177110566</c:v>
                </c:pt>
              </c:numCache>
            </c:numRef>
          </c:yVal>
          <c:smooth val="0"/>
        </c:ser>
        <c:axId val="50110251"/>
        <c:axId val="48339076"/>
      </c:scatterChart>
      <c:valAx>
        <c:axId val="5011025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8339076"/>
        <c:crosses val="autoZero"/>
        <c:crossBetween val="midCat"/>
        <c:dispUnits/>
        <c:majorUnit val="1E-05"/>
      </c:valAx>
      <c:valAx>
        <c:axId val="4833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10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RF-48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Data!$D$9:$D$940</c:f>
              <c:strCache>
                <c:ptCount val="932"/>
                <c:pt idx="0">
                  <c:v>0.5158564814814816</c:v>
                </c:pt>
                <c:pt idx="1">
                  <c:v>0.5159722222222222</c:v>
                </c:pt>
                <c:pt idx="2">
                  <c:v>0.516087949</c:v>
                </c:pt>
                <c:pt idx="3">
                  <c:v>0.516203701</c:v>
                </c:pt>
                <c:pt idx="4">
                  <c:v>0.516319454</c:v>
                </c:pt>
                <c:pt idx="5">
                  <c:v>0.516435206</c:v>
                </c:pt>
                <c:pt idx="6">
                  <c:v>0.516550899</c:v>
                </c:pt>
                <c:pt idx="7">
                  <c:v>0.516666651</c:v>
                </c:pt>
                <c:pt idx="8">
                  <c:v>0.516782403</c:v>
                </c:pt>
                <c:pt idx="9">
                  <c:v>0.516898155</c:v>
                </c:pt>
                <c:pt idx="10">
                  <c:v>0.517013907</c:v>
                </c:pt>
                <c:pt idx="11">
                  <c:v>0.5171296</c:v>
                </c:pt>
                <c:pt idx="12">
                  <c:v>0.517245352</c:v>
                </c:pt>
                <c:pt idx="13">
                  <c:v>0.517361104</c:v>
                </c:pt>
                <c:pt idx="14">
                  <c:v>0.517476857</c:v>
                </c:pt>
                <c:pt idx="15">
                  <c:v>0.517592609</c:v>
                </c:pt>
                <c:pt idx="16">
                  <c:v>0.517708361</c:v>
                </c:pt>
                <c:pt idx="17">
                  <c:v>0.517824054</c:v>
                </c:pt>
                <c:pt idx="18">
                  <c:v>0.517939806</c:v>
                </c:pt>
                <c:pt idx="19">
                  <c:v>0.518055558</c:v>
                </c:pt>
                <c:pt idx="20">
                  <c:v>0.51817131</c:v>
                </c:pt>
                <c:pt idx="21">
                  <c:v>0.518287063</c:v>
                </c:pt>
                <c:pt idx="22">
                  <c:v>0.518402755</c:v>
                </c:pt>
                <c:pt idx="23">
                  <c:v>0.518518507</c:v>
                </c:pt>
                <c:pt idx="24">
                  <c:v>0.51863426</c:v>
                </c:pt>
                <c:pt idx="25">
                  <c:v>0.518750012</c:v>
                </c:pt>
                <c:pt idx="26">
                  <c:v>0.518865764</c:v>
                </c:pt>
                <c:pt idx="27">
                  <c:v>0.518981457</c:v>
                </c:pt>
                <c:pt idx="28">
                  <c:v>0.519097209</c:v>
                </c:pt>
                <c:pt idx="29">
                  <c:v>0.519212961</c:v>
                </c:pt>
                <c:pt idx="30">
                  <c:v>0.519328713</c:v>
                </c:pt>
                <c:pt idx="31">
                  <c:v>0.519444466</c:v>
                </c:pt>
                <c:pt idx="32">
                  <c:v>0.519560158</c:v>
                </c:pt>
                <c:pt idx="33">
                  <c:v>0.51967591</c:v>
                </c:pt>
                <c:pt idx="34">
                  <c:v>0.519791663</c:v>
                </c:pt>
                <c:pt idx="35">
                  <c:v>0.519907415</c:v>
                </c:pt>
                <c:pt idx="36">
                  <c:v>0.520023167</c:v>
                </c:pt>
                <c:pt idx="37">
                  <c:v>0.52013886</c:v>
                </c:pt>
                <c:pt idx="38">
                  <c:v>0.520254612</c:v>
                </c:pt>
                <c:pt idx="39">
                  <c:v>0.520370364</c:v>
                </c:pt>
                <c:pt idx="40">
                  <c:v>0.520486116</c:v>
                </c:pt>
                <c:pt idx="41">
                  <c:v>0.520601869</c:v>
                </c:pt>
                <c:pt idx="42">
                  <c:v>0.520717621</c:v>
                </c:pt>
                <c:pt idx="43">
                  <c:v>0.520833313</c:v>
                </c:pt>
                <c:pt idx="44">
                  <c:v>0.520949066</c:v>
                </c:pt>
                <c:pt idx="45">
                  <c:v>0.521064818</c:v>
                </c:pt>
                <c:pt idx="46">
                  <c:v>0.52118057</c:v>
                </c:pt>
                <c:pt idx="47">
                  <c:v>0.521296322</c:v>
                </c:pt>
                <c:pt idx="48">
                  <c:v>0.521412015</c:v>
                </c:pt>
                <c:pt idx="49">
                  <c:v>0.521527767</c:v>
                </c:pt>
                <c:pt idx="50">
                  <c:v>0.521643519</c:v>
                </c:pt>
                <c:pt idx="51">
                  <c:v>0.521759272</c:v>
                </c:pt>
                <c:pt idx="52">
                  <c:v>0.521875024</c:v>
                </c:pt>
                <c:pt idx="53">
                  <c:v>0.521990716</c:v>
                </c:pt>
                <c:pt idx="54">
                  <c:v>0.522106469</c:v>
                </c:pt>
                <c:pt idx="55">
                  <c:v>0.522222221</c:v>
                </c:pt>
                <c:pt idx="56">
                  <c:v>0.522337973</c:v>
                </c:pt>
                <c:pt idx="57">
                  <c:v>0.522453725</c:v>
                </c:pt>
                <c:pt idx="58">
                  <c:v>0.522569418</c:v>
                </c:pt>
                <c:pt idx="59">
                  <c:v>0.52268517</c:v>
                </c:pt>
                <c:pt idx="60">
                  <c:v>0.522800922</c:v>
                </c:pt>
                <c:pt idx="61">
                  <c:v>0.522916675</c:v>
                </c:pt>
                <c:pt idx="62">
                  <c:v>0.523032427</c:v>
                </c:pt>
                <c:pt idx="63">
                  <c:v>0.523148119</c:v>
                </c:pt>
                <c:pt idx="64">
                  <c:v>0.523263872</c:v>
                </c:pt>
                <c:pt idx="65">
                  <c:v>0.523379624</c:v>
                </c:pt>
                <c:pt idx="66">
                  <c:v>0.523495376</c:v>
                </c:pt>
                <c:pt idx="67">
                  <c:v>0.523611128</c:v>
                </c:pt>
                <c:pt idx="68">
                  <c:v>0.523726881</c:v>
                </c:pt>
                <c:pt idx="69">
                  <c:v>0.523842573</c:v>
                </c:pt>
                <c:pt idx="70">
                  <c:v>0.523958325</c:v>
                </c:pt>
                <c:pt idx="71">
                  <c:v>0.524074078</c:v>
                </c:pt>
                <c:pt idx="72">
                  <c:v>0.52418983</c:v>
                </c:pt>
                <c:pt idx="73">
                  <c:v>0.524305582</c:v>
                </c:pt>
                <c:pt idx="74">
                  <c:v>0.524421275</c:v>
                </c:pt>
                <c:pt idx="75">
                  <c:v>0.524537027</c:v>
                </c:pt>
                <c:pt idx="76">
                  <c:v>0.524652779</c:v>
                </c:pt>
                <c:pt idx="77">
                  <c:v>0.524768531</c:v>
                </c:pt>
                <c:pt idx="78">
                  <c:v>0.524884284</c:v>
                </c:pt>
                <c:pt idx="79">
                  <c:v>0.524999976</c:v>
                </c:pt>
                <c:pt idx="80">
                  <c:v>0.525115728</c:v>
                </c:pt>
                <c:pt idx="81">
                  <c:v>0.525231481</c:v>
                </c:pt>
                <c:pt idx="82">
                  <c:v>0.525347233</c:v>
                </c:pt>
                <c:pt idx="83">
                  <c:v>0.525462985</c:v>
                </c:pt>
                <c:pt idx="84">
                  <c:v>0.525578678</c:v>
                </c:pt>
                <c:pt idx="85">
                  <c:v>0.52569443</c:v>
                </c:pt>
                <c:pt idx="86">
                  <c:v>0.525810182</c:v>
                </c:pt>
                <c:pt idx="87">
                  <c:v>0.525925934</c:v>
                </c:pt>
                <c:pt idx="88">
                  <c:v>0.526041687</c:v>
                </c:pt>
                <c:pt idx="89">
                  <c:v>0.526157379</c:v>
                </c:pt>
                <c:pt idx="90">
                  <c:v>0.526273131</c:v>
                </c:pt>
                <c:pt idx="91">
                  <c:v>0.526388884</c:v>
                </c:pt>
                <c:pt idx="92">
                  <c:v>0.526504636</c:v>
                </c:pt>
                <c:pt idx="93">
                  <c:v>0.526620388</c:v>
                </c:pt>
                <c:pt idx="94">
                  <c:v>0.52673614</c:v>
                </c:pt>
                <c:pt idx="95">
                  <c:v>0.526851833</c:v>
                </c:pt>
                <c:pt idx="96">
                  <c:v>0.526967585</c:v>
                </c:pt>
                <c:pt idx="97">
                  <c:v>0.527083337</c:v>
                </c:pt>
                <c:pt idx="98">
                  <c:v>0.52719909</c:v>
                </c:pt>
                <c:pt idx="99">
                  <c:v>0.527314842</c:v>
                </c:pt>
                <c:pt idx="100">
                  <c:v>0.527430534</c:v>
                </c:pt>
                <c:pt idx="101">
                  <c:v>0.527546287</c:v>
                </c:pt>
                <c:pt idx="102">
                  <c:v>0.527662039</c:v>
                </c:pt>
                <c:pt idx="103">
                  <c:v>0.527777791</c:v>
                </c:pt>
                <c:pt idx="104">
                  <c:v>0.527893543</c:v>
                </c:pt>
                <c:pt idx="105">
                  <c:v>0.528009236</c:v>
                </c:pt>
                <c:pt idx="106">
                  <c:v>0.528124988</c:v>
                </c:pt>
                <c:pt idx="107">
                  <c:v>0.52824074</c:v>
                </c:pt>
                <c:pt idx="108">
                  <c:v>0.528356493</c:v>
                </c:pt>
                <c:pt idx="109">
                  <c:v>0.528472245</c:v>
                </c:pt>
                <c:pt idx="110">
                  <c:v>0.528587937</c:v>
                </c:pt>
                <c:pt idx="111">
                  <c:v>0.52870369</c:v>
                </c:pt>
                <c:pt idx="112">
                  <c:v>0.528819442</c:v>
                </c:pt>
                <c:pt idx="113">
                  <c:v>0.528935194</c:v>
                </c:pt>
                <c:pt idx="114">
                  <c:v>0.529050946</c:v>
                </c:pt>
                <c:pt idx="115">
                  <c:v>0.529166639</c:v>
                </c:pt>
                <c:pt idx="116">
                  <c:v>0.529282391</c:v>
                </c:pt>
                <c:pt idx="117">
                  <c:v>0.529398143</c:v>
                </c:pt>
                <c:pt idx="118">
                  <c:v>0.529513896</c:v>
                </c:pt>
                <c:pt idx="119">
                  <c:v>0.529629648</c:v>
                </c:pt>
                <c:pt idx="120">
                  <c:v>0.5297454</c:v>
                </c:pt>
                <c:pt idx="121">
                  <c:v>0.529861093</c:v>
                </c:pt>
                <c:pt idx="122">
                  <c:v>0.529976845</c:v>
                </c:pt>
                <c:pt idx="123">
                  <c:v>0.530092597</c:v>
                </c:pt>
                <c:pt idx="124">
                  <c:v>0.530208349</c:v>
                </c:pt>
                <c:pt idx="125">
                  <c:v>0.530324101</c:v>
                </c:pt>
                <c:pt idx="126">
                  <c:v>0.530439794</c:v>
                </c:pt>
                <c:pt idx="127">
                  <c:v>0.530555546</c:v>
                </c:pt>
                <c:pt idx="128">
                  <c:v>0.530671299</c:v>
                </c:pt>
                <c:pt idx="129">
                  <c:v>0.530787051</c:v>
                </c:pt>
                <c:pt idx="130">
                  <c:v>0.530902803</c:v>
                </c:pt>
                <c:pt idx="131">
                  <c:v>0.531018496</c:v>
                </c:pt>
                <c:pt idx="132">
                  <c:v>0.531134248</c:v>
                </c:pt>
                <c:pt idx="133">
                  <c:v>0.53125</c:v>
                </c:pt>
                <c:pt idx="134">
                  <c:v>0.531365752</c:v>
                </c:pt>
                <c:pt idx="135">
                  <c:v>0.531481504</c:v>
                </c:pt>
                <c:pt idx="136">
                  <c:v>0.531597197</c:v>
                </c:pt>
                <c:pt idx="137">
                  <c:v>0.531712949</c:v>
                </c:pt>
                <c:pt idx="138">
                  <c:v>0.531828701</c:v>
                </c:pt>
                <c:pt idx="139">
                  <c:v>0.531944454</c:v>
                </c:pt>
                <c:pt idx="140">
                  <c:v>0.532060206</c:v>
                </c:pt>
                <c:pt idx="141">
                  <c:v>0.532175899</c:v>
                </c:pt>
                <c:pt idx="142">
                  <c:v>0.532291651</c:v>
                </c:pt>
                <c:pt idx="143">
                  <c:v>0.532407403</c:v>
                </c:pt>
                <c:pt idx="144">
                  <c:v>0.532523155</c:v>
                </c:pt>
                <c:pt idx="145">
                  <c:v>0.532638907</c:v>
                </c:pt>
                <c:pt idx="146">
                  <c:v>0.5327546</c:v>
                </c:pt>
                <c:pt idx="147">
                  <c:v>0.532870352</c:v>
                </c:pt>
                <c:pt idx="148">
                  <c:v>0.532986104</c:v>
                </c:pt>
                <c:pt idx="149">
                  <c:v>0.533101857</c:v>
                </c:pt>
                <c:pt idx="150">
                  <c:v>0.533217609</c:v>
                </c:pt>
                <c:pt idx="151">
                  <c:v>0.533333361</c:v>
                </c:pt>
                <c:pt idx="152">
                  <c:v>0.533449054</c:v>
                </c:pt>
                <c:pt idx="153">
                  <c:v>0.533564806</c:v>
                </c:pt>
                <c:pt idx="154">
                  <c:v>0.533680558</c:v>
                </c:pt>
                <c:pt idx="155">
                  <c:v>0.53379631</c:v>
                </c:pt>
                <c:pt idx="156">
                  <c:v>0.533912063</c:v>
                </c:pt>
                <c:pt idx="157">
                  <c:v>0.534027755</c:v>
                </c:pt>
                <c:pt idx="158">
                  <c:v>0.534143507</c:v>
                </c:pt>
                <c:pt idx="159">
                  <c:v>0.53425926</c:v>
                </c:pt>
                <c:pt idx="160">
                  <c:v>0.534375012</c:v>
                </c:pt>
                <c:pt idx="161">
                  <c:v>0.534490764</c:v>
                </c:pt>
                <c:pt idx="162">
                  <c:v>0.534606457</c:v>
                </c:pt>
                <c:pt idx="163">
                  <c:v>0.534722209</c:v>
                </c:pt>
                <c:pt idx="164">
                  <c:v>0.534837961</c:v>
                </c:pt>
                <c:pt idx="165">
                  <c:v>0.534953713</c:v>
                </c:pt>
                <c:pt idx="166">
                  <c:v>0.535069466</c:v>
                </c:pt>
                <c:pt idx="167">
                  <c:v>0.535185158</c:v>
                </c:pt>
                <c:pt idx="168">
                  <c:v>0.53530091</c:v>
                </c:pt>
                <c:pt idx="169">
                  <c:v>0.535416663</c:v>
                </c:pt>
                <c:pt idx="170">
                  <c:v>0.535532415</c:v>
                </c:pt>
                <c:pt idx="171">
                  <c:v>0.535648167</c:v>
                </c:pt>
                <c:pt idx="172">
                  <c:v>0.53576386</c:v>
                </c:pt>
                <c:pt idx="173">
                  <c:v>0.535879612</c:v>
                </c:pt>
                <c:pt idx="174">
                  <c:v>0.535995364</c:v>
                </c:pt>
                <c:pt idx="175">
                  <c:v>0.536111116</c:v>
                </c:pt>
                <c:pt idx="176">
                  <c:v>0.536226869</c:v>
                </c:pt>
                <c:pt idx="177">
                  <c:v>0.536342621</c:v>
                </c:pt>
                <c:pt idx="178">
                  <c:v>0.536458313</c:v>
                </c:pt>
                <c:pt idx="179">
                  <c:v>0.536574066</c:v>
                </c:pt>
                <c:pt idx="180">
                  <c:v>0.536689818</c:v>
                </c:pt>
                <c:pt idx="181">
                  <c:v>0.53680557</c:v>
                </c:pt>
                <c:pt idx="182">
                  <c:v>0.536921322</c:v>
                </c:pt>
                <c:pt idx="183">
                  <c:v>0.537037015</c:v>
                </c:pt>
                <c:pt idx="184">
                  <c:v>0.537152767</c:v>
                </c:pt>
                <c:pt idx="185">
                  <c:v>0.537268519</c:v>
                </c:pt>
                <c:pt idx="186">
                  <c:v>0.537384272</c:v>
                </c:pt>
                <c:pt idx="187">
                  <c:v>0.537500024</c:v>
                </c:pt>
                <c:pt idx="188">
                  <c:v>0.537615716</c:v>
                </c:pt>
                <c:pt idx="189">
                  <c:v>0.537731469</c:v>
                </c:pt>
                <c:pt idx="190">
                  <c:v>0.537847221</c:v>
                </c:pt>
                <c:pt idx="191">
                  <c:v>0.537962973</c:v>
                </c:pt>
                <c:pt idx="192">
                  <c:v>0.538078725</c:v>
                </c:pt>
                <c:pt idx="193">
                  <c:v>0.538194418</c:v>
                </c:pt>
                <c:pt idx="194">
                  <c:v>0.53831017</c:v>
                </c:pt>
                <c:pt idx="195">
                  <c:v>0.538425922</c:v>
                </c:pt>
                <c:pt idx="196">
                  <c:v>0.538541675</c:v>
                </c:pt>
                <c:pt idx="197">
                  <c:v>0.538657427</c:v>
                </c:pt>
                <c:pt idx="198">
                  <c:v>0.538773119</c:v>
                </c:pt>
                <c:pt idx="199">
                  <c:v>0.538888872</c:v>
                </c:pt>
                <c:pt idx="200">
                  <c:v>0.539004624</c:v>
                </c:pt>
                <c:pt idx="201">
                  <c:v>0.539120376</c:v>
                </c:pt>
                <c:pt idx="202">
                  <c:v>0.539236128</c:v>
                </c:pt>
                <c:pt idx="203">
                  <c:v>0.539351881</c:v>
                </c:pt>
                <c:pt idx="204">
                  <c:v>0.539467573</c:v>
                </c:pt>
                <c:pt idx="205">
                  <c:v>0.539583325</c:v>
                </c:pt>
                <c:pt idx="206">
                  <c:v>0.539699078</c:v>
                </c:pt>
                <c:pt idx="207">
                  <c:v>0.53981483</c:v>
                </c:pt>
                <c:pt idx="208">
                  <c:v>0.539930582</c:v>
                </c:pt>
                <c:pt idx="209">
                  <c:v>0.540046275</c:v>
                </c:pt>
                <c:pt idx="210">
                  <c:v>0.540162027</c:v>
                </c:pt>
                <c:pt idx="211">
                  <c:v>0.540277779</c:v>
                </c:pt>
                <c:pt idx="212">
                  <c:v>0.540393531</c:v>
                </c:pt>
                <c:pt idx="213">
                  <c:v>0.540509284</c:v>
                </c:pt>
                <c:pt idx="214">
                  <c:v>0.540624976</c:v>
                </c:pt>
                <c:pt idx="215">
                  <c:v>0.540740728</c:v>
                </c:pt>
                <c:pt idx="216">
                  <c:v>0.540856481</c:v>
                </c:pt>
                <c:pt idx="217">
                  <c:v>0.540972233</c:v>
                </c:pt>
                <c:pt idx="218">
                  <c:v>0.541087985</c:v>
                </c:pt>
                <c:pt idx="219">
                  <c:v>0.541203678</c:v>
                </c:pt>
                <c:pt idx="220">
                  <c:v>0.54131943</c:v>
                </c:pt>
                <c:pt idx="221">
                  <c:v>0.541435182</c:v>
                </c:pt>
                <c:pt idx="222">
                  <c:v>0.541550934</c:v>
                </c:pt>
                <c:pt idx="223">
                  <c:v>0.541666687</c:v>
                </c:pt>
                <c:pt idx="224">
                  <c:v>0.541782379</c:v>
                </c:pt>
                <c:pt idx="225">
                  <c:v>0.541898131</c:v>
                </c:pt>
                <c:pt idx="226">
                  <c:v>0.542013884</c:v>
                </c:pt>
                <c:pt idx="227">
                  <c:v>0.542129636</c:v>
                </c:pt>
                <c:pt idx="228">
                  <c:v>0.542245388</c:v>
                </c:pt>
                <c:pt idx="229">
                  <c:v>0.54236114</c:v>
                </c:pt>
                <c:pt idx="230">
                  <c:v>0.542476833</c:v>
                </c:pt>
                <c:pt idx="231">
                  <c:v>0.542592585</c:v>
                </c:pt>
                <c:pt idx="232">
                  <c:v>0.542708337</c:v>
                </c:pt>
                <c:pt idx="233">
                  <c:v>0.54282409</c:v>
                </c:pt>
                <c:pt idx="234">
                  <c:v>0.542939842</c:v>
                </c:pt>
                <c:pt idx="235">
                  <c:v>0.543055534</c:v>
                </c:pt>
                <c:pt idx="236">
                  <c:v>0.543171287</c:v>
                </c:pt>
                <c:pt idx="237">
                  <c:v>0.543287039</c:v>
                </c:pt>
                <c:pt idx="238">
                  <c:v>0.543402791</c:v>
                </c:pt>
                <c:pt idx="239">
                  <c:v>0.543518543</c:v>
                </c:pt>
                <c:pt idx="240">
                  <c:v>0.543634236</c:v>
                </c:pt>
                <c:pt idx="241">
                  <c:v>0.543749988</c:v>
                </c:pt>
                <c:pt idx="242">
                  <c:v>0.54386574</c:v>
                </c:pt>
                <c:pt idx="243">
                  <c:v>0.543981493</c:v>
                </c:pt>
                <c:pt idx="244">
                  <c:v>0.544097245</c:v>
                </c:pt>
                <c:pt idx="245">
                  <c:v>0.544212937</c:v>
                </c:pt>
                <c:pt idx="246">
                  <c:v>0.54432869</c:v>
                </c:pt>
                <c:pt idx="247">
                  <c:v>0.544444442</c:v>
                </c:pt>
                <c:pt idx="248">
                  <c:v>0.544560194</c:v>
                </c:pt>
                <c:pt idx="249">
                  <c:v>0.544675946</c:v>
                </c:pt>
                <c:pt idx="250">
                  <c:v>0.544791639</c:v>
                </c:pt>
                <c:pt idx="251">
                  <c:v>0.544907391</c:v>
                </c:pt>
                <c:pt idx="252">
                  <c:v>0.545023143</c:v>
                </c:pt>
                <c:pt idx="253">
                  <c:v>0.545138896</c:v>
                </c:pt>
                <c:pt idx="254">
                  <c:v>0.545254648</c:v>
                </c:pt>
                <c:pt idx="255">
                  <c:v>0.5453704</c:v>
                </c:pt>
                <c:pt idx="256">
                  <c:v>0.545486093</c:v>
                </c:pt>
                <c:pt idx="257">
                  <c:v>0.545601845</c:v>
                </c:pt>
                <c:pt idx="258">
                  <c:v>0.545717597</c:v>
                </c:pt>
                <c:pt idx="259">
                  <c:v>0.545833349</c:v>
                </c:pt>
                <c:pt idx="260">
                  <c:v>0.545949101</c:v>
                </c:pt>
                <c:pt idx="261">
                  <c:v>0.546064794</c:v>
                </c:pt>
                <c:pt idx="262">
                  <c:v>0.546180546</c:v>
                </c:pt>
                <c:pt idx="263">
                  <c:v>0.546296299</c:v>
                </c:pt>
                <c:pt idx="264">
                  <c:v>0.546412051</c:v>
                </c:pt>
                <c:pt idx="265">
                  <c:v>0.546527803</c:v>
                </c:pt>
                <c:pt idx="266">
                  <c:v>0.546643496</c:v>
                </c:pt>
                <c:pt idx="267">
                  <c:v>0.546759248</c:v>
                </c:pt>
                <c:pt idx="268">
                  <c:v>0.546875</c:v>
                </c:pt>
                <c:pt idx="269">
                  <c:v>0.546990752</c:v>
                </c:pt>
                <c:pt idx="270">
                  <c:v>0.547106504</c:v>
                </c:pt>
                <c:pt idx="271">
                  <c:v>0.547222197</c:v>
                </c:pt>
                <c:pt idx="272">
                  <c:v>0.547337949</c:v>
                </c:pt>
                <c:pt idx="273">
                  <c:v>0.547453701</c:v>
                </c:pt>
                <c:pt idx="274">
                  <c:v>0.547569454</c:v>
                </c:pt>
                <c:pt idx="275">
                  <c:v>0.547685206</c:v>
                </c:pt>
                <c:pt idx="276">
                  <c:v>0.547800899</c:v>
                </c:pt>
                <c:pt idx="277">
                  <c:v>0.547916651</c:v>
                </c:pt>
                <c:pt idx="278">
                  <c:v>0.548032403</c:v>
                </c:pt>
                <c:pt idx="279">
                  <c:v>0.548148155</c:v>
                </c:pt>
                <c:pt idx="280">
                  <c:v>0.548263907</c:v>
                </c:pt>
                <c:pt idx="281">
                  <c:v>0.5483796</c:v>
                </c:pt>
                <c:pt idx="282">
                  <c:v>0.548495352</c:v>
                </c:pt>
                <c:pt idx="283">
                  <c:v>0.548611104</c:v>
                </c:pt>
                <c:pt idx="284">
                  <c:v>0.548726857</c:v>
                </c:pt>
                <c:pt idx="285">
                  <c:v>0.548842609</c:v>
                </c:pt>
                <c:pt idx="286">
                  <c:v>0.548958361</c:v>
                </c:pt>
                <c:pt idx="287">
                  <c:v>0.549074054</c:v>
                </c:pt>
                <c:pt idx="288">
                  <c:v>0.549189806</c:v>
                </c:pt>
                <c:pt idx="289">
                  <c:v>0.549305558</c:v>
                </c:pt>
                <c:pt idx="290">
                  <c:v>0.54942131</c:v>
                </c:pt>
                <c:pt idx="291">
                  <c:v>0.549537063</c:v>
                </c:pt>
                <c:pt idx="292">
                  <c:v>0.549652755</c:v>
                </c:pt>
                <c:pt idx="293">
                  <c:v>0.549768507</c:v>
                </c:pt>
                <c:pt idx="294">
                  <c:v>0.54988426</c:v>
                </c:pt>
                <c:pt idx="295">
                  <c:v>0.550000012</c:v>
                </c:pt>
                <c:pt idx="296">
                  <c:v>0.550115764</c:v>
                </c:pt>
                <c:pt idx="297">
                  <c:v>0.550231457</c:v>
                </c:pt>
                <c:pt idx="298">
                  <c:v>0.550347209</c:v>
                </c:pt>
                <c:pt idx="299">
                  <c:v>0.550462961</c:v>
                </c:pt>
                <c:pt idx="300">
                  <c:v>0.550578713</c:v>
                </c:pt>
                <c:pt idx="301">
                  <c:v>0.550694466</c:v>
                </c:pt>
                <c:pt idx="302">
                  <c:v>0.550810158</c:v>
                </c:pt>
                <c:pt idx="303">
                  <c:v>0.55092591</c:v>
                </c:pt>
                <c:pt idx="304">
                  <c:v>0.551041663</c:v>
                </c:pt>
                <c:pt idx="305">
                  <c:v>0.551157415</c:v>
                </c:pt>
                <c:pt idx="306">
                  <c:v>0.551273167</c:v>
                </c:pt>
                <c:pt idx="307">
                  <c:v>0.55138886</c:v>
                </c:pt>
                <c:pt idx="308">
                  <c:v>0.551504612</c:v>
                </c:pt>
                <c:pt idx="309">
                  <c:v>0.551620364</c:v>
                </c:pt>
                <c:pt idx="310">
                  <c:v>0.551736116</c:v>
                </c:pt>
                <c:pt idx="311">
                  <c:v>0.551851869</c:v>
                </c:pt>
                <c:pt idx="312">
                  <c:v>0.551967621</c:v>
                </c:pt>
                <c:pt idx="313">
                  <c:v>0.552083313</c:v>
                </c:pt>
                <c:pt idx="314">
                  <c:v>0.552199066</c:v>
                </c:pt>
                <c:pt idx="315">
                  <c:v>0.552314818</c:v>
                </c:pt>
                <c:pt idx="316">
                  <c:v>0.55243057</c:v>
                </c:pt>
                <c:pt idx="317">
                  <c:v>0.552546322</c:v>
                </c:pt>
                <c:pt idx="318">
                  <c:v>0.552662015</c:v>
                </c:pt>
                <c:pt idx="319">
                  <c:v>0.552777767</c:v>
                </c:pt>
                <c:pt idx="320">
                  <c:v>0.552893519</c:v>
                </c:pt>
                <c:pt idx="321">
                  <c:v>0.553009272</c:v>
                </c:pt>
                <c:pt idx="322">
                  <c:v>0.553125024</c:v>
                </c:pt>
                <c:pt idx="323">
                  <c:v>0.553240716</c:v>
                </c:pt>
                <c:pt idx="324">
                  <c:v>0.553356469</c:v>
                </c:pt>
                <c:pt idx="325">
                  <c:v>0.553472221</c:v>
                </c:pt>
                <c:pt idx="326">
                  <c:v>0.553587973</c:v>
                </c:pt>
                <c:pt idx="327">
                  <c:v>0.553703725</c:v>
                </c:pt>
                <c:pt idx="328">
                  <c:v>0.553819418</c:v>
                </c:pt>
                <c:pt idx="329">
                  <c:v>0.55393517</c:v>
                </c:pt>
                <c:pt idx="330">
                  <c:v>0.554050922</c:v>
                </c:pt>
                <c:pt idx="331">
                  <c:v>0.554166675</c:v>
                </c:pt>
                <c:pt idx="332">
                  <c:v>0.554282427</c:v>
                </c:pt>
                <c:pt idx="333">
                  <c:v>0.554398119</c:v>
                </c:pt>
                <c:pt idx="334">
                  <c:v>0.554513872</c:v>
                </c:pt>
                <c:pt idx="335">
                  <c:v>0.554629624</c:v>
                </c:pt>
                <c:pt idx="336">
                  <c:v>0.554745376</c:v>
                </c:pt>
                <c:pt idx="337">
                  <c:v>0.554861128</c:v>
                </c:pt>
                <c:pt idx="338">
                  <c:v>0.554976881</c:v>
                </c:pt>
                <c:pt idx="339">
                  <c:v>0.555092573</c:v>
                </c:pt>
                <c:pt idx="340">
                  <c:v>0.555208325</c:v>
                </c:pt>
                <c:pt idx="341">
                  <c:v>0.555324078</c:v>
                </c:pt>
                <c:pt idx="342">
                  <c:v>0.55543983</c:v>
                </c:pt>
                <c:pt idx="343">
                  <c:v>0.555555582</c:v>
                </c:pt>
                <c:pt idx="344">
                  <c:v>0.555671275</c:v>
                </c:pt>
                <c:pt idx="345">
                  <c:v>0.555787027</c:v>
                </c:pt>
                <c:pt idx="346">
                  <c:v>0.555902779</c:v>
                </c:pt>
                <c:pt idx="347">
                  <c:v>0.556018531</c:v>
                </c:pt>
                <c:pt idx="348">
                  <c:v>0.556134284</c:v>
                </c:pt>
                <c:pt idx="349">
                  <c:v>0.556249976</c:v>
                </c:pt>
                <c:pt idx="350">
                  <c:v>0.556365728</c:v>
                </c:pt>
                <c:pt idx="351">
                  <c:v>0.556481481</c:v>
                </c:pt>
                <c:pt idx="352">
                  <c:v>0.556597233</c:v>
                </c:pt>
                <c:pt idx="353">
                  <c:v>0.556712985</c:v>
                </c:pt>
                <c:pt idx="354">
                  <c:v>0.556828678</c:v>
                </c:pt>
                <c:pt idx="355">
                  <c:v>0.55694443</c:v>
                </c:pt>
                <c:pt idx="356">
                  <c:v>0.557060182</c:v>
                </c:pt>
                <c:pt idx="357">
                  <c:v>0.557175934</c:v>
                </c:pt>
                <c:pt idx="358">
                  <c:v>0.557291687</c:v>
                </c:pt>
                <c:pt idx="359">
                  <c:v>0.557407379</c:v>
                </c:pt>
                <c:pt idx="360">
                  <c:v>0.557523131</c:v>
                </c:pt>
                <c:pt idx="361">
                  <c:v>0.557638884</c:v>
                </c:pt>
                <c:pt idx="362">
                  <c:v>0.557754636</c:v>
                </c:pt>
                <c:pt idx="363">
                  <c:v>0.557870388</c:v>
                </c:pt>
                <c:pt idx="364">
                  <c:v>0.55798614</c:v>
                </c:pt>
                <c:pt idx="365">
                  <c:v>0.558101833</c:v>
                </c:pt>
                <c:pt idx="366">
                  <c:v>0.558217585</c:v>
                </c:pt>
                <c:pt idx="367">
                  <c:v>0.558333337</c:v>
                </c:pt>
                <c:pt idx="368">
                  <c:v>0.55844909</c:v>
                </c:pt>
                <c:pt idx="369">
                  <c:v>0.558564842</c:v>
                </c:pt>
                <c:pt idx="370">
                  <c:v>0.558680534</c:v>
                </c:pt>
                <c:pt idx="371">
                  <c:v>0.558796287</c:v>
                </c:pt>
                <c:pt idx="372">
                  <c:v>0.558912039</c:v>
                </c:pt>
                <c:pt idx="373">
                  <c:v>0.559027791</c:v>
                </c:pt>
                <c:pt idx="374">
                  <c:v>0.559143543</c:v>
                </c:pt>
                <c:pt idx="375">
                  <c:v>0.559259236</c:v>
                </c:pt>
                <c:pt idx="376">
                  <c:v>0.559374988</c:v>
                </c:pt>
                <c:pt idx="377">
                  <c:v>0.55949074</c:v>
                </c:pt>
                <c:pt idx="378">
                  <c:v>0.559606493</c:v>
                </c:pt>
                <c:pt idx="379">
                  <c:v>0.559722245</c:v>
                </c:pt>
                <c:pt idx="380">
                  <c:v>0.559837937</c:v>
                </c:pt>
                <c:pt idx="381">
                  <c:v>0.55995369</c:v>
                </c:pt>
                <c:pt idx="382">
                  <c:v>0.560069442</c:v>
                </c:pt>
                <c:pt idx="383">
                  <c:v>0.560185194</c:v>
                </c:pt>
                <c:pt idx="384">
                  <c:v>0.560300946</c:v>
                </c:pt>
                <c:pt idx="385">
                  <c:v>0.560416639</c:v>
                </c:pt>
                <c:pt idx="386">
                  <c:v>0.560532391</c:v>
                </c:pt>
                <c:pt idx="387">
                  <c:v>0.560648143</c:v>
                </c:pt>
                <c:pt idx="388">
                  <c:v>0.560763896</c:v>
                </c:pt>
                <c:pt idx="389">
                  <c:v>0.560879648</c:v>
                </c:pt>
                <c:pt idx="390">
                  <c:v>0.5609954</c:v>
                </c:pt>
                <c:pt idx="391">
                  <c:v>0.561111093</c:v>
                </c:pt>
                <c:pt idx="392">
                  <c:v>0.561226845</c:v>
                </c:pt>
                <c:pt idx="393">
                  <c:v>0.561342597</c:v>
                </c:pt>
                <c:pt idx="394">
                  <c:v>0.561458349</c:v>
                </c:pt>
                <c:pt idx="395">
                  <c:v>0.561574101</c:v>
                </c:pt>
                <c:pt idx="396">
                  <c:v>0.561689794</c:v>
                </c:pt>
                <c:pt idx="397">
                  <c:v>0.561805546</c:v>
                </c:pt>
                <c:pt idx="398">
                  <c:v>0.561921299</c:v>
                </c:pt>
                <c:pt idx="399">
                  <c:v>0.562037051</c:v>
                </c:pt>
                <c:pt idx="400">
                  <c:v>0.562152803</c:v>
                </c:pt>
                <c:pt idx="401">
                  <c:v>0.562268496</c:v>
                </c:pt>
                <c:pt idx="402">
                  <c:v>0.562384248</c:v>
                </c:pt>
                <c:pt idx="403">
                  <c:v>0.5625</c:v>
                </c:pt>
                <c:pt idx="404">
                  <c:v>0.562615752</c:v>
                </c:pt>
                <c:pt idx="405">
                  <c:v>0.562731504</c:v>
                </c:pt>
                <c:pt idx="406">
                  <c:v>0.562847197</c:v>
                </c:pt>
                <c:pt idx="407">
                  <c:v>0.562962949</c:v>
                </c:pt>
                <c:pt idx="408">
                  <c:v>0.563078701</c:v>
                </c:pt>
                <c:pt idx="409">
                  <c:v>0.563194454</c:v>
                </c:pt>
                <c:pt idx="410">
                  <c:v>0.563310206</c:v>
                </c:pt>
                <c:pt idx="411">
                  <c:v>0.563425899</c:v>
                </c:pt>
                <c:pt idx="412">
                  <c:v>0.563541651</c:v>
                </c:pt>
                <c:pt idx="413">
                  <c:v>0.563657403</c:v>
                </c:pt>
                <c:pt idx="414">
                  <c:v>0.563773155</c:v>
                </c:pt>
                <c:pt idx="415">
                  <c:v>0.563888907</c:v>
                </c:pt>
                <c:pt idx="416">
                  <c:v>0.5640046</c:v>
                </c:pt>
                <c:pt idx="417">
                  <c:v>0.564120352</c:v>
                </c:pt>
                <c:pt idx="418">
                  <c:v>0.564236104</c:v>
                </c:pt>
                <c:pt idx="419">
                  <c:v>0.564351857</c:v>
                </c:pt>
                <c:pt idx="420">
                  <c:v>0.564467609</c:v>
                </c:pt>
                <c:pt idx="421">
                  <c:v>0.564583361</c:v>
                </c:pt>
                <c:pt idx="422">
                  <c:v>0.564699054</c:v>
                </c:pt>
                <c:pt idx="423">
                  <c:v>0.564814806</c:v>
                </c:pt>
                <c:pt idx="424">
                  <c:v>0.564930558</c:v>
                </c:pt>
                <c:pt idx="425">
                  <c:v>0.56504631</c:v>
                </c:pt>
                <c:pt idx="426">
                  <c:v>0.565162063</c:v>
                </c:pt>
                <c:pt idx="427">
                  <c:v>0.565277755</c:v>
                </c:pt>
                <c:pt idx="428">
                  <c:v>0.565393507</c:v>
                </c:pt>
                <c:pt idx="429">
                  <c:v>0.56550926</c:v>
                </c:pt>
                <c:pt idx="430">
                  <c:v>0.565625012</c:v>
                </c:pt>
                <c:pt idx="431">
                  <c:v>0.565740764</c:v>
                </c:pt>
                <c:pt idx="432">
                  <c:v>0.565856457</c:v>
                </c:pt>
                <c:pt idx="433">
                  <c:v>0.565972209</c:v>
                </c:pt>
                <c:pt idx="434">
                  <c:v>0.566087961</c:v>
                </c:pt>
                <c:pt idx="435">
                  <c:v>0.566203713</c:v>
                </c:pt>
                <c:pt idx="436">
                  <c:v>0.566319466</c:v>
                </c:pt>
                <c:pt idx="437">
                  <c:v>0.566435158</c:v>
                </c:pt>
                <c:pt idx="438">
                  <c:v>0.56655091</c:v>
                </c:pt>
                <c:pt idx="439">
                  <c:v>0.566666663</c:v>
                </c:pt>
                <c:pt idx="440">
                  <c:v>0.566782415</c:v>
                </c:pt>
                <c:pt idx="441">
                  <c:v>0.566898167</c:v>
                </c:pt>
                <c:pt idx="442">
                  <c:v>0.56701386</c:v>
                </c:pt>
                <c:pt idx="443">
                  <c:v>0.567129612</c:v>
                </c:pt>
                <c:pt idx="444">
                  <c:v>0.567245364</c:v>
                </c:pt>
                <c:pt idx="445">
                  <c:v>0.567361116</c:v>
                </c:pt>
                <c:pt idx="446">
                  <c:v>0.567476869</c:v>
                </c:pt>
                <c:pt idx="447">
                  <c:v>0.567592621</c:v>
                </c:pt>
                <c:pt idx="448">
                  <c:v>0.567708313</c:v>
                </c:pt>
                <c:pt idx="449">
                  <c:v>0.567824066</c:v>
                </c:pt>
                <c:pt idx="450">
                  <c:v>0.567939818</c:v>
                </c:pt>
                <c:pt idx="451">
                  <c:v>0.56805557</c:v>
                </c:pt>
                <c:pt idx="452">
                  <c:v>0.568171322</c:v>
                </c:pt>
                <c:pt idx="453">
                  <c:v>0.568287015</c:v>
                </c:pt>
                <c:pt idx="454">
                  <c:v>0.568402767</c:v>
                </c:pt>
                <c:pt idx="455">
                  <c:v>0.568518519</c:v>
                </c:pt>
                <c:pt idx="456">
                  <c:v>0.568634272</c:v>
                </c:pt>
                <c:pt idx="457">
                  <c:v>0.568750024</c:v>
                </c:pt>
                <c:pt idx="458">
                  <c:v>0.568865716</c:v>
                </c:pt>
                <c:pt idx="459">
                  <c:v>0.568981469</c:v>
                </c:pt>
                <c:pt idx="460">
                  <c:v>0.569097221</c:v>
                </c:pt>
                <c:pt idx="461">
                  <c:v>0.569212973</c:v>
                </c:pt>
                <c:pt idx="462">
                  <c:v>0.569328725</c:v>
                </c:pt>
                <c:pt idx="463">
                  <c:v>0.569444418</c:v>
                </c:pt>
                <c:pt idx="464">
                  <c:v>0.56956017</c:v>
                </c:pt>
                <c:pt idx="465">
                  <c:v>0.569675922</c:v>
                </c:pt>
                <c:pt idx="466">
                  <c:v>0.569791675</c:v>
                </c:pt>
                <c:pt idx="467">
                  <c:v>0.569907427</c:v>
                </c:pt>
                <c:pt idx="468">
                  <c:v>0.570023119</c:v>
                </c:pt>
                <c:pt idx="469">
                  <c:v>0.570138872</c:v>
                </c:pt>
                <c:pt idx="470">
                  <c:v>0.570254624</c:v>
                </c:pt>
                <c:pt idx="471">
                  <c:v>0.570370376</c:v>
                </c:pt>
                <c:pt idx="472">
                  <c:v>0.570486128</c:v>
                </c:pt>
                <c:pt idx="473">
                  <c:v>0.570601881</c:v>
                </c:pt>
                <c:pt idx="474">
                  <c:v>0.570717573</c:v>
                </c:pt>
                <c:pt idx="475">
                  <c:v>0.570833325</c:v>
                </c:pt>
                <c:pt idx="476">
                  <c:v>0.570949078</c:v>
                </c:pt>
                <c:pt idx="477">
                  <c:v>0.57106483</c:v>
                </c:pt>
                <c:pt idx="478">
                  <c:v>0.571180582</c:v>
                </c:pt>
                <c:pt idx="479">
                  <c:v>0.571296275</c:v>
                </c:pt>
                <c:pt idx="480">
                  <c:v>0.571412027</c:v>
                </c:pt>
                <c:pt idx="481">
                  <c:v>0.571527779</c:v>
                </c:pt>
                <c:pt idx="482">
                  <c:v>0.571643531</c:v>
                </c:pt>
                <c:pt idx="483">
                  <c:v>0.571759284</c:v>
                </c:pt>
                <c:pt idx="484">
                  <c:v>0.571874976</c:v>
                </c:pt>
                <c:pt idx="485">
                  <c:v>0.571990728</c:v>
                </c:pt>
                <c:pt idx="486">
                  <c:v>0.572106481</c:v>
                </c:pt>
                <c:pt idx="487">
                  <c:v>0.572222233</c:v>
                </c:pt>
                <c:pt idx="488">
                  <c:v>0.572337985</c:v>
                </c:pt>
                <c:pt idx="489">
                  <c:v>0.572453678</c:v>
                </c:pt>
                <c:pt idx="490">
                  <c:v>0.57256943</c:v>
                </c:pt>
                <c:pt idx="491">
                  <c:v>0.572685182</c:v>
                </c:pt>
                <c:pt idx="492">
                  <c:v>0.572800934</c:v>
                </c:pt>
                <c:pt idx="493">
                  <c:v>0.572916687</c:v>
                </c:pt>
                <c:pt idx="494">
                  <c:v>0.573032379</c:v>
                </c:pt>
                <c:pt idx="495">
                  <c:v>0.573148131</c:v>
                </c:pt>
                <c:pt idx="496">
                  <c:v>0.573263884</c:v>
                </c:pt>
                <c:pt idx="497">
                  <c:v>0.573379636</c:v>
                </c:pt>
                <c:pt idx="498">
                  <c:v>0.573495388</c:v>
                </c:pt>
                <c:pt idx="499">
                  <c:v>0.57361114</c:v>
                </c:pt>
                <c:pt idx="500">
                  <c:v>0.573726833</c:v>
                </c:pt>
                <c:pt idx="501">
                  <c:v>0.573842585</c:v>
                </c:pt>
                <c:pt idx="502">
                  <c:v>0.573958337</c:v>
                </c:pt>
                <c:pt idx="503">
                  <c:v>0.57407409</c:v>
                </c:pt>
                <c:pt idx="504">
                  <c:v>0.574189842</c:v>
                </c:pt>
                <c:pt idx="505">
                  <c:v>0.574305534</c:v>
                </c:pt>
                <c:pt idx="506">
                  <c:v>0.574421287</c:v>
                </c:pt>
                <c:pt idx="507">
                  <c:v>0.574537039</c:v>
                </c:pt>
                <c:pt idx="508">
                  <c:v>0.574652791</c:v>
                </c:pt>
                <c:pt idx="509">
                  <c:v>0.574768543</c:v>
                </c:pt>
                <c:pt idx="510">
                  <c:v>0.574884236</c:v>
                </c:pt>
                <c:pt idx="511">
                  <c:v>0.574999988</c:v>
                </c:pt>
                <c:pt idx="512">
                  <c:v>0.57511574</c:v>
                </c:pt>
                <c:pt idx="513">
                  <c:v>0.575231493</c:v>
                </c:pt>
                <c:pt idx="514">
                  <c:v>0.575347245</c:v>
                </c:pt>
                <c:pt idx="515">
                  <c:v>0.575462937</c:v>
                </c:pt>
                <c:pt idx="516">
                  <c:v>0.57557869</c:v>
                </c:pt>
                <c:pt idx="517">
                  <c:v>0.575694442</c:v>
                </c:pt>
                <c:pt idx="518">
                  <c:v>0.575810194</c:v>
                </c:pt>
                <c:pt idx="519">
                  <c:v>0.575925946</c:v>
                </c:pt>
                <c:pt idx="520">
                  <c:v>0.576041639</c:v>
                </c:pt>
                <c:pt idx="521">
                  <c:v>0.576157391</c:v>
                </c:pt>
                <c:pt idx="522">
                  <c:v>0.576273143</c:v>
                </c:pt>
                <c:pt idx="523">
                  <c:v>0.576388896</c:v>
                </c:pt>
                <c:pt idx="524">
                  <c:v>0.576504648</c:v>
                </c:pt>
                <c:pt idx="525">
                  <c:v>0.5766204</c:v>
                </c:pt>
                <c:pt idx="526">
                  <c:v>0.576736093</c:v>
                </c:pt>
                <c:pt idx="527">
                  <c:v>0.576851845</c:v>
                </c:pt>
                <c:pt idx="528">
                  <c:v>0.576967597</c:v>
                </c:pt>
                <c:pt idx="529">
                  <c:v>0.577083349</c:v>
                </c:pt>
                <c:pt idx="530">
                  <c:v>0.577199101</c:v>
                </c:pt>
                <c:pt idx="531">
                  <c:v>0.577314794</c:v>
                </c:pt>
                <c:pt idx="532">
                  <c:v>0.577430546</c:v>
                </c:pt>
                <c:pt idx="533">
                  <c:v>0.577546299</c:v>
                </c:pt>
                <c:pt idx="534">
                  <c:v>0.577662051</c:v>
                </c:pt>
                <c:pt idx="535">
                  <c:v>0.577777803</c:v>
                </c:pt>
                <c:pt idx="536">
                  <c:v>0.577893496</c:v>
                </c:pt>
                <c:pt idx="537">
                  <c:v>0.578009248</c:v>
                </c:pt>
                <c:pt idx="538">
                  <c:v>0.578125</c:v>
                </c:pt>
                <c:pt idx="539">
                  <c:v>0.578240752</c:v>
                </c:pt>
                <c:pt idx="540">
                  <c:v>0.578356504</c:v>
                </c:pt>
                <c:pt idx="541">
                  <c:v>0.578472197</c:v>
                </c:pt>
                <c:pt idx="542">
                  <c:v>0.578587949</c:v>
                </c:pt>
                <c:pt idx="543">
                  <c:v>0.578703701</c:v>
                </c:pt>
                <c:pt idx="544">
                  <c:v>0.578819454</c:v>
                </c:pt>
                <c:pt idx="545">
                  <c:v>0.578935206</c:v>
                </c:pt>
                <c:pt idx="546">
                  <c:v>0.579050899</c:v>
                </c:pt>
                <c:pt idx="547">
                  <c:v>0.579166651</c:v>
                </c:pt>
                <c:pt idx="548">
                  <c:v>0.579282403</c:v>
                </c:pt>
                <c:pt idx="549">
                  <c:v>0.579398155</c:v>
                </c:pt>
                <c:pt idx="550">
                  <c:v>0.579513907</c:v>
                </c:pt>
                <c:pt idx="551">
                  <c:v>0.5796296</c:v>
                </c:pt>
                <c:pt idx="552">
                  <c:v>0.579745352</c:v>
                </c:pt>
                <c:pt idx="553">
                  <c:v>0.579861104</c:v>
                </c:pt>
                <c:pt idx="554">
                  <c:v>0.579976857</c:v>
                </c:pt>
                <c:pt idx="555">
                  <c:v>0.580092609</c:v>
                </c:pt>
                <c:pt idx="556">
                  <c:v>0.580208361</c:v>
                </c:pt>
                <c:pt idx="557">
                  <c:v>0.580324054</c:v>
                </c:pt>
                <c:pt idx="558">
                  <c:v>0.580439806</c:v>
                </c:pt>
                <c:pt idx="559">
                  <c:v>0.580555558</c:v>
                </c:pt>
                <c:pt idx="560">
                  <c:v>0.58067131</c:v>
                </c:pt>
                <c:pt idx="561">
                  <c:v>0.580787063</c:v>
                </c:pt>
                <c:pt idx="562">
                  <c:v>0.580902755</c:v>
                </c:pt>
                <c:pt idx="563">
                  <c:v>0.581018507</c:v>
                </c:pt>
                <c:pt idx="564">
                  <c:v>0.58113426</c:v>
                </c:pt>
                <c:pt idx="565">
                  <c:v>0.581250012</c:v>
                </c:pt>
                <c:pt idx="566">
                  <c:v>0.581365764</c:v>
                </c:pt>
                <c:pt idx="567">
                  <c:v>0.581481457</c:v>
                </c:pt>
                <c:pt idx="568">
                  <c:v>0.581597209</c:v>
                </c:pt>
                <c:pt idx="569">
                  <c:v>0.581712961</c:v>
                </c:pt>
                <c:pt idx="570">
                  <c:v>0.581828713</c:v>
                </c:pt>
                <c:pt idx="571">
                  <c:v>0.581944466</c:v>
                </c:pt>
                <c:pt idx="572">
                  <c:v>0.582060158</c:v>
                </c:pt>
                <c:pt idx="573">
                  <c:v>0.58217591</c:v>
                </c:pt>
                <c:pt idx="574">
                  <c:v>0.582291663</c:v>
                </c:pt>
                <c:pt idx="575">
                  <c:v>0.582407415</c:v>
                </c:pt>
                <c:pt idx="576">
                  <c:v>0.582523167</c:v>
                </c:pt>
                <c:pt idx="577">
                  <c:v>0.58263886</c:v>
                </c:pt>
                <c:pt idx="578">
                  <c:v>0.582754612</c:v>
                </c:pt>
                <c:pt idx="579">
                  <c:v>0.582870364</c:v>
                </c:pt>
                <c:pt idx="580">
                  <c:v>0.582986116</c:v>
                </c:pt>
                <c:pt idx="581">
                  <c:v>0.583101869</c:v>
                </c:pt>
                <c:pt idx="582">
                  <c:v>0.583217621</c:v>
                </c:pt>
                <c:pt idx="583">
                  <c:v>0.583333313</c:v>
                </c:pt>
                <c:pt idx="584">
                  <c:v>0.583449066</c:v>
                </c:pt>
                <c:pt idx="585">
                  <c:v>0.583564818</c:v>
                </c:pt>
                <c:pt idx="586">
                  <c:v>0.58368057</c:v>
                </c:pt>
                <c:pt idx="587">
                  <c:v>0.583796322</c:v>
                </c:pt>
                <c:pt idx="588">
                  <c:v>0.583912015</c:v>
                </c:pt>
                <c:pt idx="589">
                  <c:v>0.584027767</c:v>
                </c:pt>
                <c:pt idx="590">
                  <c:v>0.584143519</c:v>
                </c:pt>
                <c:pt idx="591">
                  <c:v>0.584259272</c:v>
                </c:pt>
                <c:pt idx="592">
                  <c:v>0.584375024</c:v>
                </c:pt>
                <c:pt idx="593">
                  <c:v>0.584490716</c:v>
                </c:pt>
                <c:pt idx="594">
                  <c:v>0.584606469</c:v>
                </c:pt>
                <c:pt idx="595">
                  <c:v>0.584722221</c:v>
                </c:pt>
                <c:pt idx="596">
                  <c:v>0.584837973</c:v>
                </c:pt>
                <c:pt idx="597">
                  <c:v>0.584953725</c:v>
                </c:pt>
                <c:pt idx="598">
                  <c:v>0.585069418</c:v>
                </c:pt>
                <c:pt idx="599">
                  <c:v>0.58518517</c:v>
                </c:pt>
                <c:pt idx="600">
                  <c:v>0.585300922</c:v>
                </c:pt>
                <c:pt idx="601">
                  <c:v>0.585416675</c:v>
                </c:pt>
                <c:pt idx="602">
                  <c:v>0.585532427</c:v>
                </c:pt>
                <c:pt idx="603">
                  <c:v>0.585648119</c:v>
                </c:pt>
                <c:pt idx="604">
                  <c:v>0.585763872</c:v>
                </c:pt>
                <c:pt idx="605">
                  <c:v>0.585879624</c:v>
                </c:pt>
                <c:pt idx="606">
                  <c:v>0.585995376</c:v>
                </c:pt>
                <c:pt idx="607">
                  <c:v>0.586111128</c:v>
                </c:pt>
                <c:pt idx="608">
                  <c:v>0.586226881</c:v>
                </c:pt>
                <c:pt idx="609">
                  <c:v>0.586342573</c:v>
                </c:pt>
                <c:pt idx="610">
                  <c:v>0.586458325</c:v>
                </c:pt>
                <c:pt idx="611">
                  <c:v>0.586574078</c:v>
                </c:pt>
                <c:pt idx="612">
                  <c:v>0.58668983</c:v>
                </c:pt>
                <c:pt idx="613">
                  <c:v>0.586805582</c:v>
                </c:pt>
                <c:pt idx="614">
                  <c:v>0.586921275</c:v>
                </c:pt>
                <c:pt idx="615">
                  <c:v>0.587037027</c:v>
                </c:pt>
                <c:pt idx="616">
                  <c:v>0.587152779</c:v>
                </c:pt>
                <c:pt idx="617">
                  <c:v>0.587268531</c:v>
                </c:pt>
                <c:pt idx="618">
                  <c:v>0.587384284</c:v>
                </c:pt>
                <c:pt idx="619">
                  <c:v>0.587499976</c:v>
                </c:pt>
                <c:pt idx="620">
                  <c:v>0.587615728</c:v>
                </c:pt>
                <c:pt idx="621">
                  <c:v>0.587731481</c:v>
                </c:pt>
                <c:pt idx="622">
                  <c:v>0.587847233</c:v>
                </c:pt>
                <c:pt idx="623">
                  <c:v>0.587962985</c:v>
                </c:pt>
                <c:pt idx="624">
                  <c:v>0.588078678</c:v>
                </c:pt>
                <c:pt idx="625">
                  <c:v>0.58819443</c:v>
                </c:pt>
                <c:pt idx="626">
                  <c:v>0.588310182</c:v>
                </c:pt>
                <c:pt idx="627">
                  <c:v>0.588425934</c:v>
                </c:pt>
                <c:pt idx="628">
                  <c:v>0.588541687</c:v>
                </c:pt>
                <c:pt idx="629">
                  <c:v>0.588657379</c:v>
                </c:pt>
                <c:pt idx="630">
                  <c:v>0.588773131</c:v>
                </c:pt>
                <c:pt idx="631">
                  <c:v>0.588888884</c:v>
                </c:pt>
                <c:pt idx="632">
                  <c:v>0.589004636</c:v>
                </c:pt>
                <c:pt idx="633">
                  <c:v>0.589120388</c:v>
                </c:pt>
                <c:pt idx="634">
                  <c:v>0.58923614</c:v>
                </c:pt>
                <c:pt idx="635">
                  <c:v>0.589351833</c:v>
                </c:pt>
                <c:pt idx="636">
                  <c:v>0.589467585</c:v>
                </c:pt>
                <c:pt idx="637">
                  <c:v>0.589583337</c:v>
                </c:pt>
                <c:pt idx="638">
                  <c:v>0.58969909</c:v>
                </c:pt>
                <c:pt idx="639">
                  <c:v>0.589814842</c:v>
                </c:pt>
                <c:pt idx="640">
                  <c:v>0.589930534</c:v>
                </c:pt>
                <c:pt idx="641">
                  <c:v>0.590046287</c:v>
                </c:pt>
                <c:pt idx="642">
                  <c:v>0.590162039</c:v>
                </c:pt>
                <c:pt idx="643">
                  <c:v>0.590277791</c:v>
                </c:pt>
                <c:pt idx="644">
                  <c:v>0.590393543</c:v>
                </c:pt>
                <c:pt idx="645">
                  <c:v>0.590509236</c:v>
                </c:pt>
                <c:pt idx="646">
                  <c:v>0.590624988</c:v>
                </c:pt>
                <c:pt idx="647">
                  <c:v>0.59074074</c:v>
                </c:pt>
                <c:pt idx="648">
                  <c:v>0.590856493</c:v>
                </c:pt>
                <c:pt idx="649">
                  <c:v>0.590972245</c:v>
                </c:pt>
                <c:pt idx="650">
                  <c:v>0.591087937</c:v>
                </c:pt>
                <c:pt idx="651">
                  <c:v>0.59120369</c:v>
                </c:pt>
                <c:pt idx="652">
                  <c:v>0.591319442</c:v>
                </c:pt>
                <c:pt idx="653">
                  <c:v>0.591435194</c:v>
                </c:pt>
                <c:pt idx="654">
                  <c:v>0.591550946</c:v>
                </c:pt>
                <c:pt idx="655">
                  <c:v>0.591666639</c:v>
                </c:pt>
                <c:pt idx="656">
                  <c:v>0.591782391</c:v>
                </c:pt>
                <c:pt idx="657">
                  <c:v>0.591898143</c:v>
                </c:pt>
                <c:pt idx="658">
                  <c:v>0.592013896</c:v>
                </c:pt>
                <c:pt idx="659">
                  <c:v>0.592129648</c:v>
                </c:pt>
                <c:pt idx="660">
                  <c:v>0.5922454</c:v>
                </c:pt>
                <c:pt idx="661">
                  <c:v>0.592361093</c:v>
                </c:pt>
                <c:pt idx="662">
                  <c:v>0.592476845</c:v>
                </c:pt>
                <c:pt idx="663">
                  <c:v>0.592592597</c:v>
                </c:pt>
                <c:pt idx="664">
                  <c:v>0.592708349</c:v>
                </c:pt>
                <c:pt idx="665">
                  <c:v>0.592824101</c:v>
                </c:pt>
                <c:pt idx="666">
                  <c:v>0.592939794</c:v>
                </c:pt>
                <c:pt idx="667">
                  <c:v>0.593055546</c:v>
                </c:pt>
                <c:pt idx="668">
                  <c:v>0.593171299</c:v>
                </c:pt>
                <c:pt idx="669">
                  <c:v>0.593287051</c:v>
                </c:pt>
                <c:pt idx="670">
                  <c:v>0.593402803</c:v>
                </c:pt>
                <c:pt idx="671">
                  <c:v>0.593518496</c:v>
                </c:pt>
                <c:pt idx="672">
                  <c:v>0.593634248</c:v>
                </c:pt>
                <c:pt idx="673">
                  <c:v>0.59375</c:v>
                </c:pt>
                <c:pt idx="674">
                  <c:v>0.593865752</c:v>
                </c:pt>
                <c:pt idx="675">
                  <c:v>0.593981504</c:v>
                </c:pt>
                <c:pt idx="676">
                  <c:v>0.594097197</c:v>
                </c:pt>
                <c:pt idx="677">
                  <c:v>0.594212949</c:v>
                </c:pt>
                <c:pt idx="678">
                  <c:v>0.594328701</c:v>
                </c:pt>
                <c:pt idx="679">
                  <c:v>0.594444454</c:v>
                </c:pt>
                <c:pt idx="680">
                  <c:v>0.594560206</c:v>
                </c:pt>
                <c:pt idx="681">
                  <c:v>0.594675899</c:v>
                </c:pt>
                <c:pt idx="682">
                  <c:v>0.594791651</c:v>
                </c:pt>
                <c:pt idx="683">
                  <c:v>0.594907403</c:v>
                </c:pt>
                <c:pt idx="684">
                  <c:v>0.595023155</c:v>
                </c:pt>
                <c:pt idx="685">
                  <c:v>0.595138907</c:v>
                </c:pt>
                <c:pt idx="686">
                  <c:v>0.5952546</c:v>
                </c:pt>
                <c:pt idx="687">
                  <c:v>0.595370352</c:v>
                </c:pt>
                <c:pt idx="688">
                  <c:v>0.595486104</c:v>
                </c:pt>
                <c:pt idx="689">
                  <c:v>0.595601857</c:v>
                </c:pt>
                <c:pt idx="690">
                  <c:v>0.595717609</c:v>
                </c:pt>
                <c:pt idx="691">
                  <c:v>0.595833361</c:v>
                </c:pt>
                <c:pt idx="692">
                  <c:v>0.595949054</c:v>
                </c:pt>
                <c:pt idx="693">
                  <c:v>0.596064806</c:v>
                </c:pt>
                <c:pt idx="694">
                  <c:v>0.596180558</c:v>
                </c:pt>
                <c:pt idx="695">
                  <c:v>0.59629631</c:v>
                </c:pt>
                <c:pt idx="696">
                  <c:v>0.596412063</c:v>
                </c:pt>
                <c:pt idx="697">
                  <c:v>0.596527755</c:v>
                </c:pt>
                <c:pt idx="698">
                  <c:v>0.596643507</c:v>
                </c:pt>
                <c:pt idx="699">
                  <c:v>0.59675926</c:v>
                </c:pt>
                <c:pt idx="700">
                  <c:v>0.596875012</c:v>
                </c:pt>
                <c:pt idx="701">
                  <c:v>0.596990764</c:v>
                </c:pt>
                <c:pt idx="702">
                  <c:v>0.597106457</c:v>
                </c:pt>
                <c:pt idx="703">
                  <c:v>0.597222209</c:v>
                </c:pt>
                <c:pt idx="704">
                  <c:v>0.597337961</c:v>
                </c:pt>
                <c:pt idx="705">
                  <c:v>0.597453713</c:v>
                </c:pt>
                <c:pt idx="706">
                  <c:v>0.597569466</c:v>
                </c:pt>
                <c:pt idx="707">
                  <c:v>0.597685158</c:v>
                </c:pt>
                <c:pt idx="708">
                  <c:v>0.59780091</c:v>
                </c:pt>
                <c:pt idx="709">
                  <c:v>0.597916663</c:v>
                </c:pt>
                <c:pt idx="710">
                  <c:v>0.598032415</c:v>
                </c:pt>
                <c:pt idx="711">
                  <c:v>0.598148167</c:v>
                </c:pt>
                <c:pt idx="712">
                  <c:v>0.59826386</c:v>
                </c:pt>
                <c:pt idx="713">
                  <c:v>0.598379612</c:v>
                </c:pt>
                <c:pt idx="714">
                  <c:v>0.598495364</c:v>
                </c:pt>
                <c:pt idx="715">
                  <c:v>0.598611116</c:v>
                </c:pt>
                <c:pt idx="716">
                  <c:v>0.598726869</c:v>
                </c:pt>
                <c:pt idx="717">
                  <c:v>0.598842621</c:v>
                </c:pt>
                <c:pt idx="718">
                  <c:v>0.598958313</c:v>
                </c:pt>
                <c:pt idx="719">
                  <c:v>0.599074066</c:v>
                </c:pt>
                <c:pt idx="720">
                  <c:v>0.599189818</c:v>
                </c:pt>
                <c:pt idx="721">
                  <c:v>0.59930557</c:v>
                </c:pt>
                <c:pt idx="722">
                  <c:v>0.599421322</c:v>
                </c:pt>
                <c:pt idx="723">
                  <c:v>0.599537015</c:v>
                </c:pt>
                <c:pt idx="724">
                  <c:v>0.599652767</c:v>
                </c:pt>
                <c:pt idx="725">
                  <c:v>0.599768519</c:v>
                </c:pt>
                <c:pt idx="726">
                  <c:v>0.599884272</c:v>
                </c:pt>
                <c:pt idx="727">
                  <c:v>0.600000024</c:v>
                </c:pt>
                <c:pt idx="728">
                  <c:v>0.600115716</c:v>
                </c:pt>
                <c:pt idx="729">
                  <c:v>0.600231469</c:v>
                </c:pt>
                <c:pt idx="730">
                  <c:v>0.600347221</c:v>
                </c:pt>
                <c:pt idx="731">
                  <c:v>0.600462973</c:v>
                </c:pt>
                <c:pt idx="732">
                  <c:v>0.600578725</c:v>
                </c:pt>
                <c:pt idx="733">
                  <c:v>0.600694418</c:v>
                </c:pt>
                <c:pt idx="734">
                  <c:v>0.60081017</c:v>
                </c:pt>
                <c:pt idx="735">
                  <c:v>0.600925922</c:v>
                </c:pt>
                <c:pt idx="736">
                  <c:v>0.601041675</c:v>
                </c:pt>
                <c:pt idx="737">
                  <c:v>0.601157427</c:v>
                </c:pt>
                <c:pt idx="738">
                  <c:v>0.601273119</c:v>
                </c:pt>
                <c:pt idx="739">
                  <c:v>0.601388872</c:v>
                </c:pt>
                <c:pt idx="740">
                  <c:v>0.601504624</c:v>
                </c:pt>
                <c:pt idx="741">
                  <c:v>0.601620376</c:v>
                </c:pt>
                <c:pt idx="742">
                  <c:v>0.601736128</c:v>
                </c:pt>
                <c:pt idx="743">
                  <c:v>0.601851881</c:v>
                </c:pt>
                <c:pt idx="744">
                  <c:v>0.601967573</c:v>
                </c:pt>
                <c:pt idx="745">
                  <c:v>0.602083325</c:v>
                </c:pt>
                <c:pt idx="746">
                  <c:v>0.602199078</c:v>
                </c:pt>
                <c:pt idx="747">
                  <c:v>0.60231483</c:v>
                </c:pt>
                <c:pt idx="748">
                  <c:v>0.602430582</c:v>
                </c:pt>
                <c:pt idx="749">
                  <c:v>0.602546275</c:v>
                </c:pt>
                <c:pt idx="750">
                  <c:v>0.602662027</c:v>
                </c:pt>
                <c:pt idx="751">
                  <c:v>0.602777779</c:v>
                </c:pt>
                <c:pt idx="752">
                  <c:v>0.602893531</c:v>
                </c:pt>
                <c:pt idx="753">
                  <c:v>0.603009284</c:v>
                </c:pt>
                <c:pt idx="754">
                  <c:v>0.603124976</c:v>
                </c:pt>
                <c:pt idx="755">
                  <c:v>0.603240728</c:v>
                </c:pt>
                <c:pt idx="756">
                  <c:v>0.603356481</c:v>
                </c:pt>
                <c:pt idx="757">
                  <c:v>0.603472233</c:v>
                </c:pt>
                <c:pt idx="758">
                  <c:v>0.603587985</c:v>
                </c:pt>
                <c:pt idx="759">
                  <c:v>0.603703678</c:v>
                </c:pt>
                <c:pt idx="760">
                  <c:v>0.60381943</c:v>
                </c:pt>
                <c:pt idx="761">
                  <c:v>0.603935182</c:v>
                </c:pt>
                <c:pt idx="762">
                  <c:v>0.604050934</c:v>
                </c:pt>
                <c:pt idx="763">
                  <c:v>0.604166687</c:v>
                </c:pt>
                <c:pt idx="764">
                  <c:v>0.604282379</c:v>
                </c:pt>
                <c:pt idx="765">
                  <c:v>0.604398131</c:v>
                </c:pt>
                <c:pt idx="766">
                  <c:v>0.604513884</c:v>
                </c:pt>
                <c:pt idx="767">
                  <c:v>0.604629636</c:v>
                </c:pt>
                <c:pt idx="768">
                  <c:v>0.604745388</c:v>
                </c:pt>
                <c:pt idx="769">
                  <c:v>0.60486114</c:v>
                </c:pt>
                <c:pt idx="770">
                  <c:v>0.604976833</c:v>
                </c:pt>
                <c:pt idx="771">
                  <c:v>0.605092585</c:v>
                </c:pt>
                <c:pt idx="772">
                  <c:v>0.605208337</c:v>
                </c:pt>
                <c:pt idx="773">
                  <c:v>0.60532409</c:v>
                </c:pt>
                <c:pt idx="774">
                  <c:v>0.605439842</c:v>
                </c:pt>
                <c:pt idx="775">
                  <c:v>0.605555534</c:v>
                </c:pt>
                <c:pt idx="776">
                  <c:v>0.605671287</c:v>
                </c:pt>
                <c:pt idx="777">
                  <c:v>0.605787039</c:v>
                </c:pt>
                <c:pt idx="778">
                  <c:v>0.605902791</c:v>
                </c:pt>
                <c:pt idx="779">
                  <c:v>0.606018543</c:v>
                </c:pt>
                <c:pt idx="780">
                  <c:v>0.606134236</c:v>
                </c:pt>
                <c:pt idx="781">
                  <c:v>0.606249988</c:v>
                </c:pt>
                <c:pt idx="782">
                  <c:v>0.60636574</c:v>
                </c:pt>
                <c:pt idx="783">
                  <c:v>0.606481493</c:v>
                </c:pt>
                <c:pt idx="784">
                  <c:v>0.606597245</c:v>
                </c:pt>
                <c:pt idx="785">
                  <c:v>0.606712937</c:v>
                </c:pt>
                <c:pt idx="786">
                  <c:v>0.60682869</c:v>
                </c:pt>
                <c:pt idx="787">
                  <c:v>0.606944442</c:v>
                </c:pt>
                <c:pt idx="788">
                  <c:v>0.607060194</c:v>
                </c:pt>
                <c:pt idx="789">
                  <c:v>0.607175946</c:v>
                </c:pt>
                <c:pt idx="790">
                  <c:v>0.607291639</c:v>
                </c:pt>
                <c:pt idx="791">
                  <c:v>0.607407391</c:v>
                </c:pt>
                <c:pt idx="792">
                  <c:v>0.607523143</c:v>
                </c:pt>
                <c:pt idx="793">
                  <c:v>0.607638896</c:v>
                </c:pt>
                <c:pt idx="794">
                  <c:v>0.607754648</c:v>
                </c:pt>
                <c:pt idx="795">
                  <c:v>0.6078704</c:v>
                </c:pt>
                <c:pt idx="796">
                  <c:v>0.607986093</c:v>
                </c:pt>
                <c:pt idx="797">
                  <c:v>0.608101845</c:v>
                </c:pt>
                <c:pt idx="798">
                  <c:v>0.608217597</c:v>
                </c:pt>
                <c:pt idx="799">
                  <c:v>0.608333349</c:v>
                </c:pt>
                <c:pt idx="800">
                  <c:v>0.608449101</c:v>
                </c:pt>
                <c:pt idx="801">
                  <c:v>0.608564794</c:v>
                </c:pt>
                <c:pt idx="802">
                  <c:v>0.608680546</c:v>
                </c:pt>
                <c:pt idx="803">
                  <c:v>0.608796299</c:v>
                </c:pt>
                <c:pt idx="804">
                  <c:v>0.608912051</c:v>
                </c:pt>
                <c:pt idx="805">
                  <c:v>0.609027803</c:v>
                </c:pt>
                <c:pt idx="806">
                  <c:v>0.609143496</c:v>
                </c:pt>
                <c:pt idx="807">
                  <c:v>0.609259248</c:v>
                </c:pt>
                <c:pt idx="808">
                  <c:v>0.609375</c:v>
                </c:pt>
                <c:pt idx="809">
                  <c:v>0.609490752</c:v>
                </c:pt>
                <c:pt idx="810">
                  <c:v>0.609606504</c:v>
                </c:pt>
                <c:pt idx="811">
                  <c:v>0.609722197</c:v>
                </c:pt>
                <c:pt idx="812">
                  <c:v>0.609837949</c:v>
                </c:pt>
                <c:pt idx="813">
                  <c:v>0.609953701</c:v>
                </c:pt>
                <c:pt idx="814">
                  <c:v>0.610069454</c:v>
                </c:pt>
                <c:pt idx="815">
                  <c:v>0.610185206</c:v>
                </c:pt>
                <c:pt idx="816">
                  <c:v>0.610300899</c:v>
                </c:pt>
                <c:pt idx="817">
                  <c:v>0.610416651</c:v>
                </c:pt>
                <c:pt idx="818">
                  <c:v>0.610532403</c:v>
                </c:pt>
                <c:pt idx="819">
                  <c:v>0.610648155</c:v>
                </c:pt>
                <c:pt idx="820">
                  <c:v>0.610763907</c:v>
                </c:pt>
                <c:pt idx="821">
                  <c:v>0.6108796</c:v>
                </c:pt>
                <c:pt idx="822">
                  <c:v>0.610995352</c:v>
                </c:pt>
                <c:pt idx="823">
                  <c:v>0.611111104</c:v>
                </c:pt>
                <c:pt idx="824">
                  <c:v>0.611226857</c:v>
                </c:pt>
                <c:pt idx="825">
                  <c:v>0.611342609</c:v>
                </c:pt>
                <c:pt idx="826">
                  <c:v>0.611458361</c:v>
                </c:pt>
                <c:pt idx="827">
                  <c:v>0.611574054</c:v>
                </c:pt>
                <c:pt idx="828">
                  <c:v>0.611689806</c:v>
                </c:pt>
                <c:pt idx="829">
                  <c:v>0.611805558</c:v>
                </c:pt>
                <c:pt idx="830">
                  <c:v>0.61192131</c:v>
                </c:pt>
                <c:pt idx="831">
                  <c:v>0.612037063</c:v>
                </c:pt>
                <c:pt idx="832">
                  <c:v>0.612152755</c:v>
                </c:pt>
                <c:pt idx="833">
                  <c:v>0.612268507</c:v>
                </c:pt>
                <c:pt idx="834">
                  <c:v>0.61238426</c:v>
                </c:pt>
                <c:pt idx="835">
                  <c:v>0.612500012</c:v>
                </c:pt>
                <c:pt idx="836">
                  <c:v>0.612615764</c:v>
                </c:pt>
                <c:pt idx="837">
                  <c:v>0.612731457</c:v>
                </c:pt>
                <c:pt idx="838">
                  <c:v>0.612847209</c:v>
                </c:pt>
                <c:pt idx="839">
                  <c:v>0.612962961</c:v>
                </c:pt>
                <c:pt idx="840">
                  <c:v>0.613078713</c:v>
                </c:pt>
                <c:pt idx="841">
                  <c:v>0.613194466</c:v>
                </c:pt>
                <c:pt idx="842">
                  <c:v>0.613310158</c:v>
                </c:pt>
                <c:pt idx="843">
                  <c:v>0.61342591</c:v>
                </c:pt>
                <c:pt idx="844">
                  <c:v>0.613541663</c:v>
                </c:pt>
                <c:pt idx="845">
                  <c:v>0.613657415</c:v>
                </c:pt>
                <c:pt idx="846">
                  <c:v>0.613773167</c:v>
                </c:pt>
                <c:pt idx="847">
                  <c:v>0.61388886</c:v>
                </c:pt>
                <c:pt idx="848">
                  <c:v>0.614004612</c:v>
                </c:pt>
                <c:pt idx="849">
                  <c:v>0.614120364</c:v>
                </c:pt>
                <c:pt idx="850">
                  <c:v>0.614236116</c:v>
                </c:pt>
                <c:pt idx="851">
                  <c:v>0.614351869</c:v>
                </c:pt>
                <c:pt idx="852">
                  <c:v>0.614467621</c:v>
                </c:pt>
                <c:pt idx="853">
                  <c:v>0.614583313</c:v>
                </c:pt>
                <c:pt idx="854">
                  <c:v>0.614699066</c:v>
                </c:pt>
                <c:pt idx="855">
                  <c:v>0.614814818</c:v>
                </c:pt>
                <c:pt idx="856">
                  <c:v>0.61493057</c:v>
                </c:pt>
                <c:pt idx="857">
                  <c:v>0.615046322</c:v>
                </c:pt>
                <c:pt idx="858">
                  <c:v>0.615162015</c:v>
                </c:pt>
                <c:pt idx="859">
                  <c:v>0.615277767</c:v>
                </c:pt>
                <c:pt idx="860">
                  <c:v>0.615393519</c:v>
                </c:pt>
                <c:pt idx="861">
                  <c:v>0.615509272</c:v>
                </c:pt>
                <c:pt idx="862">
                  <c:v>0.615625024</c:v>
                </c:pt>
                <c:pt idx="863">
                  <c:v>0.615740716</c:v>
                </c:pt>
                <c:pt idx="864">
                  <c:v>0.615856469</c:v>
                </c:pt>
                <c:pt idx="865">
                  <c:v>0.615972221</c:v>
                </c:pt>
                <c:pt idx="866">
                  <c:v>0.616087973</c:v>
                </c:pt>
                <c:pt idx="867">
                  <c:v>0.616203725</c:v>
                </c:pt>
                <c:pt idx="868">
                  <c:v>0.616319418</c:v>
                </c:pt>
                <c:pt idx="869">
                  <c:v>0.61643517</c:v>
                </c:pt>
                <c:pt idx="870">
                  <c:v>0.616550922</c:v>
                </c:pt>
                <c:pt idx="871">
                  <c:v>0.616666675</c:v>
                </c:pt>
                <c:pt idx="872">
                  <c:v>0.616782427</c:v>
                </c:pt>
                <c:pt idx="873">
                  <c:v>0.616898119</c:v>
                </c:pt>
                <c:pt idx="874">
                  <c:v>0.617013872</c:v>
                </c:pt>
                <c:pt idx="875">
                  <c:v>0.617129624</c:v>
                </c:pt>
                <c:pt idx="876">
                  <c:v>0.617245376</c:v>
                </c:pt>
                <c:pt idx="877">
                  <c:v>0.617361128</c:v>
                </c:pt>
                <c:pt idx="878">
                  <c:v>0.617476881</c:v>
                </c:pt>
                <c:pt idx="879">
                  <c:v>0.617592573</c:v>
                </c:pt>
                <c:pt idx="880">
                  <c:v>0.617708325</c:v>
                </c:pt>
                <c:pt idx="881">
                  <c:v>0.617824078</c:v>
                </c:pt>
                <c:pt idx="882">
                  <c:v>0.61793983</c:v>
                </c:pt>
                <c:pt idx="883">
                  <c:v>0.618055582</c:v>
                </c:pt>
                <c:pt idx="884">
                  <c:v>0.618171275</c:v>
                </c:pt>
                <c:pt idx="885">
                  <c:v>0.618287027</c:v>
                </c:pt>
                <c:pt idx="886">
                  <c:v>0.618402779</c:v>
                </c:pt>
                <c:pt idx="887">
                  <c:v>0.618518531</c:v>
                </c:pt>
                <c:pt idx="888">
                  <c:v>0.618634284</c:v>
                </c:pt>
                <c:pt idx="889">
                  <c:v>0.618749976</c:v>
                </c:pt>
                <c:pt idx="890">
                  <c:v>0.618865728</c:v>
                </c:pt>
                <c:pt idx="891">
                  <c:v>0.618981481</c:v>
                </c:pt>
                <c:pt idx="892">
                  <c:v>0.619097233</c:v>
                </c:pt>
                <c:pt idx="893">
                  <c:v>0.619212985</c:v>
                </c:pt>
                <c:pt idx="894">
                  <c:v>0.619328678</c:v>
                </c:pt>
                <c:pt idx="895">
                  <c:v>0.61944443</c:v>
                </c:pt>
                <c:pt idx="896">
                  <c:v>0.619560182</c:v>
                </c:pt>
                <c:pt idx="897">
                  <c:v>0.619675934</c:v>
                </c:pt>
                <c:pt idx="898">
                  <c:v>0.619791687</c:v>
                </c:pt>
                <c:pt idx="899">
                  <c:v>0.619907379</c:v>
                </c:pt>
                <c:pt idx="900">
                  <c:v>0.620023131</c:v>
                </c:pt>
                <c:pt idx="901">
                  <c:v>0.620138884</c:v>
                </c:pt>
                <c:pt idx="902">
                  <c:v>0.620254636</c:v>
                </c:pt>
                <c:pt idx="903">
                  <c:v>0.620370388</c:v>
                </c:pt>
                <c:pt idx="904">
                  <c:v>0.62048614</c:v>
                </c:pt>
                <c:pt idx="905">
                  <c:v>0.620601833</c:v>
                </c:pt>
                <c:pt idx="906">
                  <c:v>0.620717585</c:v>
                </c:pt>
                <c:pt idx="907">
                  <c:v>0.620833337</c:v>
                </c:pt>
                <c:pt idx="908">
                  <c:v>0.62094909</c:v>
                </c:pt>
                <c:pt idx="909">
                  <c:v>0.621064842</c:v>
                </c:pt>
                <c:pt idx="910">
                  <c:v>0.621180534</c:v>
                </c:pt>
                <c:pt idx="911">
                  <c:v>0.621296287</c:v>
                </c:pt>
                <c:pt idx="912">
                  <c:v>0.621412039</c:v>
                </c:pt>
                <c:pt idx="913">
                  <c:v>0.621527791</c:v>
                </c:pt>
                <c:pt idx="914">
                  <c:v>0.621643543</c:v>
                </c:pt>
                <c:pt idx="915">
                  <c:v>0.621759236</c:v>
                </c:pt>
                <c:pt idx="916">
                  <c:v>0.621874988</c:v>
                </c:pt>
                <c:pt idx="917">
                  <c:v>0.62199074</c:v>
                </c:pt>
                <c:pt idx="918">
                  <c:v>0.622106493</c:v>
                </c:pt>
                <c:pt idx="919">
                  <c:v>0.622222245</c:v>
                </c:pt>
                <c:pt idx="920">
                  <c:v>0.622337937</c:v>
                </c:pt>
                <c:pt idx="921">
                  <c:v>0.62245369</c:v>
                </c:pt>
                <c:pt idx="922">
                  <c:v>0.622569442</c:v>
                </c:pt>
                <c:pt idx="923">
                  <c:v>0.622685194</c:v>
                </c:pt>
                <c:pt idx="924">
                  <c:v>0.622800946</c:v>
                </c:pt>
                <c:pt idx="925">
                  <c:v>0.622916639</c:v>
                </c:pt>
                <c:pt idx="926">
                  <c:v>0.623032391</c:v>
                </c:pt>
                <c:pt idx="927">
                  <c:v>0.623148143</c:v>
                </c:pt>
                <c:pt idx="928">
                  <c:v>0.623263896</c:v>
                </c:pt>
                <c:pt idx="929">
                  <c:v>0.623379648</c:v>
                </c:pt>
                <c:pt idx="930">
                  <c:v>0.6234954</c:v>
                </c:pt>
                <c:pt idx="931">
                  <c:v>0.623611093</c:v>
                </c:pt>
              </c:strCache>
            </c:strRef>
          </c:xVal>
          <c:yVal>
            <c:numRef>
              <c:f>Data!$Z$9:$Z$940</c:f>
              <c:numCache>
                <c:ptCount val="932"/>
                <c:pt idx="98">
                  <c:v>3.478</c:v>
                </c:pt>
                <c:pt idx="99">
                  <c:v>3.507</c:v>
                </c:pt>
                <c:pt idx="100">
                  <c:v>3.629</c:v>
                </c:pt>
                <c:pt idx="101">
                  <c:v>3.577</c:v>
                </c:pt>
                <c:pt idx="102">
                  <c:v>3.599</c:v>
                </c:pt>
                <c:pt idx="103">
                  <c:v>3.609</c:v>
                </c:pt>
                <c:pt idx="104">
                  <c:v>3.577</c:v>
                </c:pt>
                <c:pt idx="105">
                  <c:v>3.619</c:v>
                </c:pt>
                <c:pt idx="106">
                  <c:v>3.529</c:v>
                </c:pt>
                <c:pt idx="107">
                  <c:v>3.599</c:v>
                </c:pt>
                <c:pt idx="108">
                  <c:v>3.547</c:v>
                </c:pt>
                <c:pt idx="109">
                  <c:v>3.506</c:v>
                </c:pt>
                <c:pt idx="110">
                  <c:v>3.557</c:v>
                </c:pt>
                <c:pt idx="111">
                  <c:v>3.528</c:v>
                </c:pt>
                <c:pt idx="112">
                  <c:v>3.518</c:v>
                </c:pt>
                <c:pt idx="113">
                  <c:v>3.537</c:v>
                </c:pt>
                <c:pt idx="114">
                  <c:v>3.536</c:v>
                </c:pt>
                <c:pt idx="115">
                  <c:v>3.679</c:v>
                </c:pt>
                <c:pt idx="116">
                  <c:v>3.518</c:v>
                </c:pt>
                <c:pt idx="117">
                  <c:v>3.457</c:v>
                </c:pt>
                <c:pt idx="118">
                  <c:v>3.547</c:v>
                </c:pt>
                <c:pt idx="119">
                  <c:v>3.547</c:v>
                </c:pt>
                <c:pt idx="120">
                  <c:v>3.666</c:v>
                </c:pt>
                <c:pt idx="121">
                  <c:v>3.628</c:v>
                </c:pt>
                <c:pt idx="122">
                  <c:v>3.567</c:v>
                </c:pt>
                <c:pt idx="123">
                  <c:v>3.546</c:v>
                </c:pt>
                <c:pt idx="124">
                  <c:v>3.586</c:v>
                </c:pt>
                <c:pt idx="125">
                  <c:v>3.517</c:v>
                </c:pt>
                <c:pt idx="126">
                  <c:v>3.547</c:v>
                </c:pt>
                <c:pt idx="127">
                  <c:v>3.609</c:v>
                </c:pt>
                <c:pt idx="128">
                  <c:v>3.609</c:v>
                </c:pt>
                <c:pt idx="129">
                  <c:v>3.518</c:v>
                </c:pt>
                <c:pt idx="130">
                  <c:v>3.517</c:v>
                </c:pt>
                <c:pt idx="131">
                  <c:v>3.736</c:v>
                </c:pt>
                <c:pt idx="132">
                  <c:v>3.888</c:v>
                </c:pt>
                <c:pt idx="133">
                  <c:v>3.956</c:v>
                </c:pt>
                <c:pt idx="134">
                  <c:v>3.888</c:v>
                </c:pt>
                <c:pt idx="135">
                  <c:v>3.996</c:v>
                </c:pt>
                <c:pt idx="136">
                  <c:v>3.888</c:v>
                </c:pt>
                <c:pt idx="137">
                  <c:v>3.975</c:v>
                </c:pt>
                <c:pt idx="138">
                  <c:v>3.936</c:v>
                </c:pt>
                <c:pt idx="139">
                  <c:v>3.897</c:v>
                </c:pt>
                <c:pt idx="140">
                  <c:v>3.975</c:v>
                </c:pt>
                <c:pt idx="141">
                  <c:v>3.927</c:v>
                </c:pt>
                <c:pt idx="142">
                  <c:v>3.861</c:v>
                </c:pt>
                <c:pt idx="143">
                  <c:v>3.905</c:v>
                </c:pt>
                <c:pt idx="144">
                  <c:v>3.905</c:v>
                </c:pt>
                <c:pt idx="145">
                  <c:v>3.809</c:v>
                </c:pt>
                <c:pt idx="146">
                  <c:v>3.849</c:v>
                </c:pt>
                <c:pt idx="147">
                  <c:v>3.858</c:v>
                </c:pt>
                <c:pt idx="148">
                  <c:v>3.799</c:v>
                </c:pt>
                <c:pt idx="149">
                  <c:v>3.849</c:v>
                </c:pt>
                <c:pt idx="150">
                  <c:v>3.809</c:v>
                </c:pt>
                <c:pt idx="151">
                  <c:v>3.818</c:v>
                </c:pt>
                <c:pt idx="152">
                  <c:v>3.818</c:v>
                </c:pt>
                <c:pt idx="153">
                  <c:v>3.839</c:v>
                </c:pt>
                <c:pt idx="154">
                  <c:v>3.818</c:v>
                </c:pt>
                <c:pt idx="155">
                  <c:v>3.828</c:v>
                </c:pt>
                <c:pt idx="156">
                  <c:v>3.828</c:v>
                </c:pt>
                <c:pt idx="157">
                  <c:v>3.859</c:v>
                </c:pt>
                <c:pt idx="158">
                  <c:v>3.799</c:v>
                </c:pt>
                <c:pt idx="159">
                  <c:v>3.906</c:v>
                </c:pt>
                <c:pt idx="160">
                  <c:v>3.936</c:v>
                </c:pt>
                <c:pt idx="161">
                  <c:v>3.778</c:v>
                </c:pt>
                <c:pt idx="162">
                  <c:v>3.818</c:v>
                </c:pt>
                <c:pt idx="163">
                  <c:v>3.839</c:v>
                </c:pt>
                <c:pt idx="164">
                  <c:v>3.858</c:v>
                </c:pt>
                <c:pt idx="165">
                  <c:v>3.878</c:v>
                </c:pt>
                <c:pt idx="166">
                  <c:v>3.759</c:v>
                </c:pt>
                <c:pt idx="167">
                  <c:v>3.857</c:v>
                </c:pt>
                <c:pt idx="168">
                  <c:v>3.849</c:v>
                </c:pt>
                <c:pt idx="169">
                  <c:v>3.778</c:v>
                </c:pt>
                <c:pt idx="170">
                  <c:v>3.907</c:v>
                </c:pt>
                <c:pt idx="171">
                  <c:v>3.868</c:v>
                </c:pt>
                <c:pt idx="172">
                  <c:v>3.828</c:v>
                </c:pt>
                <c:pt idx="173">
                  <c:v>3.809</c:v>
                </c:pt>
                <c:pt idx="174">
                  <c:v>3.809</c:v>
                </c:pt>
                <c:pt idx="175">
                  <c:v>3.839</c:v>
                </c:pt>
                <c:pt idx="176">
                  <c:v>3.759</c:v>
                </c:pt>
                <c:pt idx="177">
                  <c:v>3.907</c:v>
                </c:pt>
                <c:pt idx="178">
                  <c:v>3.839</c:v>
                </c:pt>
                <c:pt idx="179">
                  <c:v>3.697</c:v>
                </c:pt>
                <c:pt idx="180">
                  <c:v>3.799</c:v>
                </c:pt>
                <c:pt idx="181">
                  <c:v>3.747</c:v>
                </c:pt>
                <c:pt idx="182">
                  <c:v>3.788</c:v>
                </c:pt>
                <c:pt idx="183">
                  <c:v>3.897</c:v>
                </c:pt>
                <c:pt idx="184">
                  <c:v>3.808</c:v>
                </c:pt>
                <c:pt idx="185">
                  <c:v>3.859</c:v>
                </c:pt>
                <c:pt idx="186">
                  <c:v>3.719</c:v>
                </c:pt>
                <c:pt idx="187">
                  <c:v>3.907</c:v>
                </c:pt>
                <c:pt idx="188">
                  <c:v>3.808</c:v>
                </c:pt>
                <c:pt idx="189">
                  <c:v>3.799</c:v>
                </c:pt>
                <c:pt idx="190">
                  <c:v>3.908</c:v>
                </c:pt>
                <c:pt idx="191">
                  <c:v>3.849</c:v>
                </c:pt>
                <c:pt idx="192">
                  <c:v>3.789</c:v>
                </c:pt>
                <c:pt idx="193">
                  <c:v>3.77</c:v>
                </c:pt>
                <c:pt idx="194">
                  <c:v>3.936</c:v>
                </c:pt>
                <c:pt idx="195">
                  <c:v>3.769</c:v>
                </c:pt>
                <c:pt idx="196">
                  <c:v>3.818</c:v>
                </c:pt>
                <c:pt idx="197">
                  <c:v>3.778</c:v>
                </c:pt>
                <c:pt idx="198">
                  <c:v>3.788</c:v>
                </c:pt>
                <c:pt idx="199">
                  <c:v>3.788</c:v>
                </c:pt>
                <c:pt idx="200">
                  <c:v>3.827</c:v>
                </c:pt>
                <c:pt idx="201">
                  <c:v>3.858</c:v>
                </c:pt>
                <c:pt idx="202">
                  <c:v>3.945</c:v>
                </c:pt>
                <c:pt idx="203">
                  <c:v>3.778</c:v>
                </c:pt>
                <c:pt idx="204">
                  <c:v>3.849</c:v>
                </c:pt>
                <c:pt idx="205">
                  <c:v>3.747</c:v>
                </c:pt>
                <c:pt idx="206">
                  <c:v>3.808</c:v>
                </c:pt>
                <c:pt idx="207">
                  <c:v>3.698</c:v>
                </c:pt>
                <c:pt idx="208">
                  <c:v>3.759</c:v>
                </c:pt>
                <c:pt idx="209">
                  <c:v>3.809</c:v>
                </c:pt>
                <c:pt idx="210">
                  <c:v>3.759</c:v>
                </c:pt>
                <c:pt idx="211">
                  <c:v>3.759</c:v>
                </c:pt>
                <c:pt idx="212">
                  <c:v>3.738</c:v>
                </c:pt>
                <c:pt idx="213">
                  <c:v>3.747</c:v>
                </c:pt>
                <c:pt idx="214">
                  <c:v>3.839</c:v>
                </c:pt>
                <c:pt idx="215">
                  <c:v>3.747</c:v>
                </c:pt>
                <c:pt idx="216">
                  <c:v>3.859</c:v>
                </c:pt>
                <c:pt idx="217">
                  <c:v>3.859</c:v>
                </c:pt>
                <c:pt idx="218">
                  <c:v>3.777</c:v>
                </c:pt>
                <c:pt idx="219">
                  <c:v>3.788</c:v>
                </c:pt>
                <c:pt idx="220">
                  <c:v>3.829</c:v>
                </c:pt>
                <c:pt idx="221">
                  <c:v>3.907</c:v>
                </c:pt>
                <c:pt idx="222">
                  <c:v>3.869</c:v>
                </c:pt>
                <c:pt idx="223">
                  <c:v>3.827</c:v>
                </c:pt>
                <c:pt idx="224">
                  <c:v>3.729</c:v>
                </c:pt>
                <c:pt idx="225">
                  <c:v>3.799</c:v>
                </c:pt>
                <c:pt idx="226">
                  <c:v>3.728</c:v>
                </c:pt>
                <c:pt idx="227">
                  <c:v>3.789</c:v>
                </c:pt>
                <c:pt idx="228">
                  <c:v>3.769</c:v>
                </c:pt>
                <c:pt idx="229">
                  <c:v>3.789</c:v>
                </c:pt>
                <c:pt idx="230">
                  <c:v>3.799</c:v>
                </c:pt>
                <c:pt idx="231">
                  <c:v>3.729</c:v>
                </c:pt>
                <c:pt idx="232">
                  <c:v>3.729</c:v>
                </c:pt>
                <c:pt idx="233">
                  <c:v>3.779</c:v>
                </c:pt>
                <c:pt idx="234">
                  <c:v>3.859</c:v>
                </c:pt>
                <c:pt idx="235">
                  <c:v>3.475</c:v>
                </c:pt>
                <c:pt idx="236">
                  <c:v>3.548</c:v>
                </c:pt>
                <c:pt idx="237">
                  <c:v>3.386</c:v>
                </c:pt>
                <c:pt idx="238">
                  <c:v>3.468</c:v>
                </c:pt>
                <c:pt idx="239">
                  <c:v>3.547</c:v>
                </c:pt>
                <c:pt idx="240">
                  <c:v>3.557</c:v>
                </c:pt>
                <c:pt idx="241">
                  <c:v>3.496</c:v>
                </c:pt>
                <c:pt idx="242">
                  <c:v>3.416</c:v>
                </c:pt>
                <c:pt idx="243">
                  <c:v>3.529</c:v>
                </c:pt>
                <c:pt idx="244">
                  <c:v>3.448</c:v>
                </c:pt>
                <c:pt idx="245">
                  <c:v>3.488</c:v>
                </c:pt>
                <c:pt idx="246">
                  <c:v>3.568</c:v>
                </c:pt>
                <c:pt idx="247">
                  <c:v>3.518</c:v>
                </c:pt>
                <c:pt idx="248">
                  <c:v>3.496</c:v>
                </c:pt>
                <c:pt idx="249">
                  <c:v>3.368</c:v>
                </c:pt>
                <c:pt idx="250">
                  <c:v>3.488</c:v>
                </c:pt>
                <c:pt idx="251">
                  <c:v>3.457</c:v>
                </c:pt>
                <c:pt idx="252">
                  <c:v>3.399</c:v>
                </c:pt>
                <c:pt idx="253">
                  <c:v>3.475</c:v>
                </c:pt>
                <c:pt idx="254">
                  <c:v>3.548</c:v>
                </c:pt>
                <c:pt idx="255">
                  <c:v>3.386</c:v>
                </c:pt>
                <c:pt idx="256">
                  <c:v>3.468</c:v>
                </c:pt>
                <c:pt idx="257">
                  <c:v>3.547</c:v>
                </c:pt>
                <c:pt idx="258">
                  <c:v>3.557</c:v>
                </c:pt>
                <c:pt idx="259">
                  <c:v>3.496</c:v>
                </c:pt>
                <c:pt idx="260">
                  <c:v>3.416</c:v>
                </c:pt>
                <c:pt idx="261">
                  <c:v>3.529</c:v>
                </c:pt>
                <c:pt idx="262">
                  <c:v>3.448</c:v>
                </c:pt>
                <c:pt idx="263">
                  <c:v>3.488</c:v>
                </c:pt>
                <c:pt idx="264">
                  <c:v>3.568</c:v>
                </c:pt>
                <c:pt idx="265">
                  <c:v>3.518</c:v>
                </c:pt>
                <c:pt idx="266">
                  <c:v>3.496</c:v>
                </c:pt>
                <c:pt idx="267">
                  <c:v>3.368</c:v>
                </c:pt>
                <c:pt idx="268">
                  <c:v>3.488</c:v>
                </c:pt>
                <c:pt idx="269">
                  <c:v>3.457</c:v>
                </c:pt>
                <c:pt idx="270">
                  <c:v>3.399</c:v>
                </c:pt>
                <c:pt idx="271">
                  <c:v>3.518</c:v>
                </c:pt>
                <c:pt idx="272">
                  <c:v>3.417</c:v>
                </c:pt>
                <c:pt idx="273">
                  <c:v>3.438</c:v>
                </c:pt>
                <c:pt idx="274">
                  <c:v>3.558</c:v>
                </c:pt>
                <c:pt idx="275">
                  <c:v>3.568</c:v>
                </c:pt>
                <c:pt idx="276">
                  <c:v>3.629</c:v>
                </c:pt>
                <c:pt idx="277">
                  <c:v>3.796</c:v>
                </c:pt>
                <c:pt idx="278">
                  <c:v>3.747</c:v>
                </c:pt>
                <c:pt idx="279">
                  <c:v>3.819</c:v>
                </c:pt>
                <c:pt idx="280">
                  <c:v>3.649</c:v>
                </c:pt>
                <c:pt idx="281">
                  <c:v>3.679</c:v>
                </c:pt>
                <c:pt idx="282">
                  <c:v>3.689</c:v>
                </c:pt>
                <c:pt idx="283">
                  <c:v>3.709</c:v>
                </c:pt>
                <c:pt idx="284">
                  <c:v>3.837</c:v>
                </c:pt>
                <c:pt idx="285">
                  <c:v>3.889</c:v>
                </c:pt>
                <c:pt idx="286">
                  <c:v>3.975</c:v>
                </c:pt>
                <c:pt idx="287">
                  <c:v>3.869</c:v>
                </c:pt>
                <c:pt idx="288">
                  <c:v>3.836</c:v>
                </c:pt>
                <c:pt idx="289">
                  <c:v>3.868</c:v>
                </c:pt>
                <c:pt idx="290">
                  <c:v>3.818</c:v>
                </c:pt>
                <c:pt idx="291">
                  <c:v>3.936</c:v>
                </c:pt>
                <c:pt idx="292">
                  <c:v>3.927</c:v>
                </c:pt>
                <c:pt idx="293">
                  <c:v>4.056</c:v>
                </c:pt>
                <c:pt idx="294">
                  <c:v>4.135</c:v>
                </c:pt>
                <c:pt idx="295">
                  <c:v>4.145</c:v>
                </c:pt>
                <c:pt idx="296">
                  <c:v>4.498</c:v>
                </c:pt>
                <c:pt idx="297">
                  <c:v>4.6</c:v>
                </c:pt>
                <c:pt idx="298">
                  <c:v>4.641</c:v>
                </c:pt>
                <c:pt idx="299">
                  <c:v>4.79</c:v>
                </c:pt>
                <c:pt idx="300">
                  <c:v>4.69</c:v>
                </c:pt>
                <c:pt idx="301">
                  <c:v>4.608</c:v>
                </c:pt>
                <c:pt idx="302">
                  <c:v>4.412</c:v>
                </c:pt>
                <c:pt idx="303">
                  <c:v>4.206</c:v>
                </c:pt>
                <c:pt idx="304">
                  <c:v>4.046</c:v>
                </c:pt>
                <c:pt idx="305">
                  <c:v>4.005</c:v>
                </c:pt>
                <c:pt idx="306">
                  <c:v>3.966</c:v>
                </c:pt>
                <c:pt idx="307">
                  <c:v>3.719</c:v>
                </c:pt>
                <c:pt idx="308">
                  <c:v>3.858</c:v>
                </c:pt>
                <c:pt idx="309">
                  <c:v>3.809</c:v>
                </c:pt>
                <c:pt idx="310">
                  <c:v>3.936</c:v>
                </c:pt>
                <c:pt idx="311">
                  <c:v>3.839</c:v>
                </c:pt>
                <c:pt idx="312">
                  <c:v>3.799</c:v>
                </c:pt>
                <c:pt idx="313">
                  <c:v>3.849</c:v>
                </c:pt>
                <c:pt idx="314">
                  <c:v>3.829</c:v>
                </c:pt>
                <c:pt idx="315">
                  <c:v>3.858</c:v>
                </c:pt>
                <c:pt idx="316">
                  <c:v>3.869</c:v>
                </c:pt>
                <c:pt idx="317">
                  <c:v>3.946</c:v>
                </c:pt>
                <c:pt idx="318">
                  <c:v>3.916</c:v>
                </c:pt>
                <c:pt idx="319">
                  <c:v>3.778</c:v>
                </c:pt>
                <c:pt idx="320">
                  <c:v>3.907</c:v>
                </c:pt>
                <c:pt idx="321">
                  <c:v>3.926</c:v>
                </c:pt>
                <c:pt idx="322">
                  <c:v>3.858</c:v>
                </c:pt>
                <c:pt idx="323">
                  <c:v>3.908</c:v>
                </c:pt>
                <c:pt idx="324">
                  <c:v>3.897</c:v>
                </c:pt>
                <c:pt idx="325">
                  <c:v>3.916</c:v>
                </c:pt>
                <c:pt idx="326">
                  <c:v>3.827</c:v>
                </c:pt>
                <c:pt idx="327">
                  <c:v>3.878</c:v>
                </c:pt>
                <c:pt idx="328">
                  <c:v>3.985</c:v>
                </c:pt>
                <c:pt idx="329">
                  <c:v>3.916</c:v>
                </c:pt>
                <c:pt idx="330">
                  <c:v>3.908</c:v>
                </c:pt>
                <c:pt idx="331">
                  <c:v>3.859</c:v>
                </c:pt>
                <c:pt idx="332">
                  <c:v>3.945</c:v>
                </c:pt>
                <c:pt idx="333">
                  <c:v>3.907</c:v>
                </c:pt>
                <c:pt idx="334">
                  <c:v>3.828</c:v>
                </c:pt>
                <c:pt idx="335">
                  <c:v>4.006</c:v>
                </c:pt>
                <c:pt idx="336">
                  <c:v>3.946</c:v>
                </c:pt>
                <c:pt idx="337">
                  <c:v>4.036</c:v>
                </c:pt>
                <c:pt idx="338">
                  <c:v>3.945</c:v>
                </c:pt>
                <c:pt idx="339">
                  <c:v>3.898</c:v>
                </c:pt>
                <c:pt idx="340">
                  <c:v>3.889</c:v>
                </c:pt>
                <c:pt idx="341">
                  <c:v>3.936</c:v>
                </c:pt>
                <c:pt idx="342">
                  <c:v>4.026</c:v>
                </c:pt>
                <c:pt idx="343">
                  <c:v>3.975</c:v>
                </c:pt>
                <c:pt idx="344">
                  <c:v>4.026</c:v>
                </c:pt>
                <c:pt idx="345">
                  <c:v>4.015</c:v>
                </c:pt>
                <c:pt idx="346">
                  <c:v>3.997</c:v>
                </c:pt>
                <c:pt idx="347">
                  <c:v>3.955</c:v>
                </c:pt>
                <c:pt idx="348">
                  <c:v>4.134</c:v>
                </c:pt>
                <c:pt idx="349">
                  <c:v>3.996</c:v>
                </c:pt>
                <c:pt idx="350">
                  <c:v>4.116</c:v>
                </c:pt>
                <c:pt idx="351">
                  <c:v>4.054</c:v>
                </c:pt>
                <c:pt idx="352">
                  <c:v>4.086</c:v>
                </c:pt>
                <c:pt idx="353">
                  <c:v>4.025</c:v>
                </c:pt>
                <c:pt idx="354">
                  <c:v>4.064</c:v>
                </c:pt>
                <c:pt idx="355">
                  <c:v>4.036</c:v>
                </c:pt>
                <c:pt idx="356">
                  <c:v>4.026</c:v>
                </c:pt>
                <c:pt idx="357">
                  <c:v>4.095</c:v>
                </c:pt>
                <c:pt idx="358">
                  <c:v>4.106</c:v>
                </c:pt>
                <c:pt idx="359">
                  <c:v>4.106</c:v>
                </c:pt>
                <c:pt idx="360">
                  <c:v>4.036</c:v>
                </c:pt>
                <c:pt idx="361">
                  <c:v>4.135</c:v>
                </c:pt>
                <c:pt idx="362">
                  <c:v>4.116</c:v>
                </c:pt>
                <c:pt idx="363">
                  <c:v>4.106</c:v>
                </c:pt>
                <c:pt idx="364">
                  <c:v>4.206</c:v>
                </c:pt>
                <c:pt idx="365">
                  <c:v>4.214</c:v>
                </c:pt>
                <c:pt idx="366">
                  <c:v>4.116</c:v>
                </c:pt>
                <c:pt idx="367">
                  <c:v>4.096</c:v>
                </c:pt>
                <c:pt idx="368">
                  <c:v>4.134</c:v>
                </c:pt>
                <c:pt idx="369">
                  <c:v>4.244</c:v>
                </c:pt>
                <c:pt idx="370">
                  <c:v>4.134</c:v>
                </c:pt>
                <c:pt idx="371">
                  <c:v>4.363</c:v>
                </c:pt>
                <c:pt idx="372">
                  <c:v>4.146</c:v>
                </c:pt>
                <c:pt idx="373">
                  <c:v>4.215</c:v>
                </c:pt>
                <c:pt idx="374">
                  <c:v>4.195</c:v>
                </c:pt>
                <c:pt idx="375">
                  <c:v>4.301</c:v>
                </c:pt>
                <c:pt idx="376">
                  <c:v>4.146</c:v>
                </c:pt>
                <c:pt idx="377">
                  <c:v>4.215</c:v>
                </c:pt>
                <c:pt idx="378">
                  <c:v>4.312</c:v>
                </c:pt>
                <c:pt idx="379">
                  <c:v>4.274</c:v>
                </c:pt>
                <c:pt idx="380">
                  <c:v>4.215</c:v>
                </c:pt>
                <c:pt idx="381">
                  <c:v>4.185</c:v>
                </c:pt>
                <c:pt idx="382">
                  <c:v>4.262</c:v>
                </c:pt>
                <c:pt idx="383">
                  <c:v>4.234</c:v>
                </c:pt>
                <c:pt idx="384">
                  <c:v>4.234</c:v>
                </c:pt>
                <c:pt idx="385">
                  <c:v>4.253</c:v>
                </c:pt>
                <c:pt idx="386">
                  <c:v>4.206</c:v>
                </c:pt>
                <c:pt idx="387">
                  <c:v>4.283</c:v>
                </c:pt>
                <c:pt idx="388">
                  <c:v>4.185</c:v>
                </c:pt>
                <c:pt idx="389">
                  <c:v>4.333</c:v>
                </c:pt>
                <c:pt idx="390">
                  <c:v>4.381</c:v>
                </c:pt>
                <c:pt idx="391">
                  <c:v>4.333</c:v>
                </c:pt>
                <c:pt idx="392">
                  <c:v>4.323</c:v>
                </c:pt>
                <c:pt idx="393">
                  <c:v>4.252</c:v>
                </c:pt>
                <c:pt idx="394">
                  <c:v>4.324</c:v>
                </c:pt>
                <c:pt idx="395">
                  <c:v>4.253</c:v>
                </c:pt>
                <c:pt idx="396">
                  <c:v>4.333</c:v>
                </c:pt>
                <c:pt idx="397">
                  <c:v>4.224</c:v>
                </c:pt>
                <c:pt idx="398">
                  <c:v>4.363</c:v>
                </c:pt>
                <c:pt idx="399">
                  <c:v>4.404</c:v>
                </c:pt>
                <c:pt idx="400">
                  <c:v>4.394</c:v>
                </c:pt>
                <c:pt idx="401">
                  <c:v>4.501</c:v>
                </c:pt>
                <c:pt idx="402">
                  <c:v>4.372</c:v>
                </c:pt>
                <c:pt idx="403">
                  <c:v>4.371</c:v>
                </c:pt>
                <c:pt idx="404">
                  <c:v>4.493</c:v>
                </c:pt>
                <c:pt idx="405">
                  <c:v>4.443</c:v>
                </c:pt>
                <c:pt idx="406">
                  <c:v>4.352</c:v>
                </c:pt>
                <c:pt idx="407">
                  <c:v>4.394</c:v>
                </c:pt>
                <c:pt idx="408">
                  <c:v>4.461</c:v>
                </c:pt>
                <c:pt idx="409">
                  <c:v>4.461</c:v>
                </c:pt>
                <c:pt idx="410">
                  <c:v>4.474</c:v>
                </c:pt>
                <c:pt idx="411">
                  <c:v>4.451</c:v>
                </c:pt>
                <c:pt idx="412">
                  <c:v>4.59</c:v>
                </c:pt>
                <c:pt idx="413">
                  <c:v>4.57</c:v>
                </c:pt>
                <c:pt idx="414">
                  <c:v>4.541</c:v>
                </c:pt>
                <c:pt idx="415">
                  <c:v>4.474</c:v>
                </c:pt>
                <c:pt idx="416">
                  <c:v>4.451</c:v>
                </c:pt>
                <c:pt idx="417">
                  <c:v>4.579</c:v>
                </c:pt>
                <c:pt idx="418">
                  <c:v>4.609</c:v>
                </c:pt>
                <c:pt idx="419">
                  <c:v>4.569</c:v>
                </c:pt>
                <c:pt idx="420">
                  <c:v>4.619</c:v>
                </c:pt>
                <c:pt idx="421">
                  <c:v>4.609</c:v>
                </c:pt>
                <c:pt idx="422">
                  <c:v>4.523</c:v>
                </c:pt>
                <c:pt idx="423">
                  <c:v>4.451</c:v>
                </c:pt>
                <c:pt idx="424">
                  <c:v>4.551</c:v>
                </c:pt>
                <c:pt idx="425">
                  <c:v>4.569</c:v>
                </c:pt>
                <c:pt idx="426">
                  <c:v>4.609</c:v>
                </c:pt>
                <c:pt idx="427">
                  <c:v>4.67</c:v>
                </c:pt>
                <c:pt idx="428">
                  <c:v>4.521</c:v>
                </c:pt>
                <c:pt idx="429">
                  <c:v>4.64</c:v>
                </c:pt>
                <c:pt idx="430">
                  <c:v>4.659</c:v>
                </c:pt>
                <c:pt idx="431">
                  <c:v>4.58</c:v>
                </c:pt>
                <c:pt idx="432">
                  <c:v>4.579</c:v>
                </c:pt>
                <c:pt idx="433">
                  <c:v>4.551</c:v>
                </c:pt>
                <c:pt idx="434">
                  <c:v>4.601</c:v>
                </c:pt>
                <c:pt idx="435">
                  <c:v>4.451</c:v>
                </c:pt>
                <c:pt idx="436">
                  <c:v>4.443</c:v>
                </c:pt>
                <c:pt idx="437">
                  <c:v>4.381</c:v>
                </c:pt>
                <c:pt idx="438">
                  <c:v>4.444</c:v>
                </c:pt>
                <c:pt idx="439">
                  <c:v>4.513</c:v>
                </c:pt>
                <c:pt idx="440">
                  <c:v>4.412</c:v>
                </c:pt>
                <c:pt idx="441">
                  <c:v>4.473</c:v>
                </c:pt>
                <c:pt idx="442">
                  <c:v>4.483</c:v>
                </c:pt>
                <c:pt idx="443">
                  <c:v>4.551</c:v>
                </c:pt>
                <c:pt idx="444">
                  <c:v>4.301</c:v>
                </c:pt>
                <c:pt idx="445">
                  <c:v>4.491</c:v>
                </c:pt>
                <c:pt idx="446">
                  <c:v>4.442</c:v>
                </c:pt>
                <c:pt idx="447">
                  <c:v>4.404</c:v>
                </c:pt>
                <c:pt idx="448">
                  <c:v>4.452</c:v>
                </c:pt>
                <c:pt idx="449">
                  <c:v>4.474</c:v>
                </c:pt>
                <c:pt idx="450">
                  <c:v>4.302</c:v>
                </c:pt>
                <c:pt idx="451">
                  <c:v>4.363</c:v>
                </c:pt>
                <c:pt idx="452">
                  <c:v>4.302</c:v>
                </c:pt>
                <c:pt idx="453">
                  <c:v>4.461</c:v>
                </c:pt>
                <c:pt idx="454">
                  <c:v>4.541</c:v>
                </c:pt>
                <c:pt idx="455">
                  <c:v>4.402</c:v>
                </c:pt>
                <c:pt idx="456">
                  <c:v>4.433</c:v>
                </c:pt>
                <c:pt idx="457">
                  <c:v>4.314</c:v>
                </c:pt>
                <c:pt idx="458">
                  <c:v>4.381</c:v>
                </c:pt>
                <c:pt idx="459">
                  <c:v>4.443</c:v>
                </c:pt>
                <c:pt idx="460">
                  <c:v>4.484</c:v>
                </c:pt>
                <c:pt idx="461">
                  <c:v>4.523</c:v>
                </c:pt>
                <c:pt idx="462">
                  <c:v>4.483</c:v>
                </c:pt>
                <c:pt idx="463">
                  <c:v>4.354</c:v>
                </c:pt>
                <c:pt idx="464">
                  <c:v>4.343</c:v>
                </c:pt>
                <c:pt idx="465">
                  <c:v>4.302</c:v>
                </c:pt>
                <c:pt idx="466">
                  <c:v>4.484</c:v>
                </c:pt>
                <c:pt idx="467">
                  <c:v>4.501</c:v>
                </c:pt>
                <c:pt idx="468">
                  <c:v>4.542</c:v>
                </c:pt>
                <c:pt idx="469">
                  <c:v>4.501</c:v>
                </c:pt>
                <c:pt idx="470">
                  <c:v>4.503</c:v>
                </c:pt>
                <c:pt idx="471">
                  <c:v>4.62</c:v>
                </c:pt>
                <c:pt idx="472">
                  <c:v>4.404</c:v>
                </c:pt>
                <c:pt idx="473">
                  <c:v>4.561</c:v>
                </c:pt>
                <c:pt idx="474">
                  <c:v>4.699</c:v>
                </c:pt>
                <c:pt idx="475">
                  <c:v>4.492</c:v>
                </c:pt>
                <c:pt idx="476">
                  <c:v>4.63</c:v>
                </c:pt>
                <c:pt idx="477">
                  <c:v>4.59</c:v>
                </c:pt>
                <c:pt idx="478">
                  <c:v>4.599</c:v>
                </c:pt>
                <c:pt idx="479">
                  <c:v>4.412</c:v>
                </c:pt>
                <c:pt idx="480">
                  <c:v>4.579</c:v>
                </c:pt>
                <c:pt idx="481">
                  <c:v>4.66</c:v>
                </c:pt>
                <c:pt idx="482">
                  <c:v>4.659</c:v>
                </c:pt>
                <c:pt idx="483">
                  <c:v>4.63</c:v>
                </c:pt>
                <c:pt idx="484">
                  <c:v>4.619</c:v>
                </c:pt>
                <c:pt idx="485">
                  <c:v>4.569</c:v>
                </c:pt>
                <c:pt idx="486">
                  <c:v>4.569</c:v>
                </c:pt>
                <c:pt idx="487">
                  <c:v>4.483</c:v>
                </c:pt>
                <c:pt idx="488">
                  <c:v>4.689</c:v>
                </c:pt>
                <c:pt idx="489">
                  <c:v>4.619</c:v>
                </c:pt>
                <c:pt idx="490">
                  <c:v>4.581</c:v>
                </c:pt>
                <c:pt idx="491">
                  <c:v>4.561</c:v>
                </c:pt>
                <c:pt idx="492">
                  <c:v>4.561</c:v>
                </c:pt>
                <c:pt idx="493">
                  <c:v>4.462</c:v>
                </c:pt>
                <c:pt idx="494">
                  <c:v>4.412</c:v>
                </c:pt>
                <c:pt idx="495">
                  <c:v>4.473</c:v>
                </c:pt>
                <c:pt idx="496">
                  <c:v>4.452</c:v>
                </c:pt>
                <c:pt idx="497">
                  <c:v>4.532</c:v>
                </c:pt>
                <c:pt idx="498">
                  <c:v>4.561</c:v>
                </c:pt>
                <c:pt idx="499">
                  <c:v>4.541</c:v>
                </c:pt>
                <c:pt idx="500">
                  <c:v>4.482</c:v>
                </c:pt>
                <c:pt idx="501">
                  <c:v>4.541</c:v>
                </c:pt>
                <c:pt idx="502">
                  <c:v>4.639</c:v>
                </c:pt>
                <c:pt idx="503">
                  <c:v>4.561</c:v>
                </c:pt>
                <c:pt idx="504">
                  <c:v>4.523</c:v>
                </c:pt>
                <c:pt idx="505">
                  <c:v>4.531</c:v>
                </c:pt>
                <c:pt idx="506">
                  <c:v>4.561</c:v>
                </c:pt>
                <c:pt idx="507">
                  <c:v>4.501</c:v>
                </c:pt>
                <c:pt idx="508">
                  <c:v>4.502</c:v>
                </c:pt>
                <c:pt idx="509">
                  <c:v>4.531</c:v>
                </c:pt>
                <c:pt idx="510">
                  <c:v>4.541</c:v>
                </c:pt>
                <c:pt idx="511">
                  <c:v>4.6</c:v>
                </c:pt>
                <c:pt idx="512">
                  <c:v>4.461</c:v>
                </c:pt>
                <c:pt idx="513">
                  <c:v>4.371</c:v>
                </c:pt>
                <c:pt idx="514">
                  <c:v>4.423</c:v>
                </c:pt>
                <c:pt idx="515">
                  <c:v>4.372</c:v>
                </c:pt>
                <c:pt idx="516">
                  <c:v>4.394</c:v>
                </c:pt>
                <c:pt idx="517">
                  <c:v>4.512</c:v>
                </c:pt>
                <c:pt idx="518">
                  <c:v>4.609</c:v>
                </c:pt>
                <c:pt idx="519">
                  <c:v>4.501</c:v>
                </c:pt>
                <c:pt idx="520">
                  <c:v>4.451</c:v>
                </c:pt>
                <c:pt idx="521">
                  <c:v>4.403</c:v>
                </c:pt>
                <c:pt idx="522">
                  <c:v>4.474</c:v>
                </c:pt>
                <c:pt idx="523">
                  <c:v>4.363</c:v>
                </c:pt>
                <c:pt idx="524">
                  <c:v>4.432</c:v>
                </c:pt>
                <c:pt idx="525">
                  <c:v>4.422</c:v>
                </c:pt>
                <c:pt idx="526">
                  <c:v>4.252</c:v>
                </c:pt>
                <c:pt idx="527">
                  <c:v>4.262</c:v>
                </c:pt>
                <c:pt idx="528">
                  <c:v>4.291</c:v>
                </c:pt>
                <c:pt idx="529">
                  <c:v>4.195</c:v>
                </c:pt>
                <c:pt idx="530">
                  <c:v>4.262</c:v>
                </c:pt>
                <c:pt idx="531">
                  <c:v>4.314</c:v>
                </c:pt>
                <c:pt idx="532">
                  <c:v>4.206</c:v>
                </c:pt>
                <c:pt idx="533">
                  <c:v>4.263</c:v>
                </c:pt>
                <c:pt idx="534">
                  <c:v>4.244</c:v>
                </c:pt>
                <c:pt idx="535">
                  <c:v>4.224</c:v>
                </c:pt>
                <c:pt idx="536">
                  <c:v>4.176</c:v>
                </c:pt>
                <c:pt idx="537">
                  <c:v>4.364</c:v>
                </c:pt>
                <c:pt idx="538">
                  <c:v>4.303</c:v>
                </c:pt>
                <c:pt idx="539">
                  <c:v>4.234</c:v>
                </c:pt>
                <c:pt idx="540">
                  <c:v>4.272</c:v>
                </c:pt>
                <c:pt idx="541">
                  <c:v>4.274</c:v>
                </c:pt>
                <c:pt idx="542">
                  <c:v>4.234</c:v>
                </c:pt>
                <c:pt idx="543">
                  <c:v>4.323</c:v>
                </c:pt>
                <c:pt idx="544">
                  <c:v>4.232</c:v>
                </c:pt>
                <c:pt idx="545">
                  <c:v>4.273</c:v>
                </c:pt>
                <c:pt idx="546">
                  <c:v>4.332</c:v>
                </c:pt>
                <c:pt idx="547">
                  <c:v>4.206</c:v>
                </c:pt>
                <c:pt idx="548">
                  <c:v>4.144</c:v>
                </c:pt>
                <c:pt idx="549">
                  <c:v>4.324</c:v>
                </c:pt>
                <c:pt idx="550">
                  <c:v>4.205</c:v>
                </c:pt>
                <c:pt idx="551">
                  <c:v>4.333</c:v>
                </c:pt>
                <c:pt idx="552">
                  <c:v>4.206</c:v>
                </c:pt>
                <c:pt idx="553">
                  <c:v>4.292</c:v>
                </c:pt>
                <c:pt idx="554">
                  <c:v>4.252</c:v>
                </c:pt>
                <c:pt idx="555">
                  <c:v>4.332</c:v>
                </c:pt>
                <c:pt idx="556">
                  <c:v>4.225</c:v>
                </c:pt>
                <c:pt idx="557">
                  <c:v>4.324</c:v>
                </c:pt>
                <c:pt idx="558">
                  <c:v>4.244</c:v>
                </c:pt>
                <c:pt idx="559">
                  <c:v>4.363</c:v>
                </c:pt>
                <c:pt idx="560">
                  <c:v>4.156</c:v>
                </c:pt>
                <c:pt idx="561">
                  <c:v>4.301</c:v>
                </c:pt>
                <c:pt idx="562">
                  <c:v>4.313</c:v>
                </c:pt>
                <c:pt idx="563">
                  <c:v>4.353</c:v>
                </c:pt>
                <c:pt idx="564">
                  <c:v>4.393</c:v>
                </c:pt>
                <c:pt idx="565">
                  <c:v>4.451</c:v>
                </c:pt>
                <c:pt idx="566">
                  <c:v>4.514</c:v>
                </c:pt>
                <c:pt idx="567">
                  <c:v>4.363</c:v>
                </c:pt>
                <c:pt idx="568">
                  <c:v>4.364</c:v>
                </c:pt>
                <c:pt idx="569">
                  <c:v>4.363</c:v>
                </c:pt>
                <c:pt idx="570">
                  <c:v>4.451</c:v>
                </c:pt>
                <c:pt idx="571">
                  <c:v>4.492</c:v>
                </c:pt>
                <c:pt idx="572">
                  <c:v>4.493</c:v>
                </c:pt>
                <c:pt idx="573">
                  <c:v>4.412</c:v>
                </c:pt>
                <c:pt idx="574">
                  <c:v>4.432</c:v>
                </c:pt>
                <c:pt idx="575">
                  <c:v>4.394</c:v>
                </c:pt>
                <c:pt idx="576">
                  <c:v>4.492</c:v>
                </c:pt>
                <c:pt idx="577">
                  <c:v>4.461</c:v>
                </c:pt>
                <c:pt idx="578">
                  <c:v>4.451</c:v>
                </c:pt>
                <c:pt idx="579">
                  <c:v>4.493</c:v>
                </c:pt>
                <c:pt idx="580">
                  <c:v>4.492</c:v>
                </c:pt>
                <c:pt idx="581">
                  <c:v>4.412</c:v>
                </c:pt>
                <c:pt idx="582">
                  <c:v>4.393</c:v>
                </c:pt>
                <c:pt idx="583">
                  <c:v>4.412</c:v>
                </c:pt>
                <c:pt idx="584">
                  <c:v>4.443</c:v>
                </c:pt>
                <c:pt idx="585">
                  <c:v>4.354</c:v>
                </c:pt>
                <c:pt idx="586">
                  <c:v>4.474</c:v>
                </c:pt>
                <c:pt idx="587">
                  <c:v>4.394</c:v>
                </c:pt>
                <c:pt idx="588">
                  <c:v>4.353</c:v>
                </c:pt>
                <c:pt idx="589">
                  <c:v>4.363</c:v>
                </c:pt>
                <c:pt idx="590">
                  <c:v>4.394</c:v>
                </c:pt>
                <c:pt idx="591">
                  <c:v>4.234</c:v>
                </c:pt>
                <c:pt idx="592">
                  <c:v>4.453</c:v>
                </c:pt>
                <c:pt idx="593">
                  <c:v>4.332</c:v>
                </c:pt>
                <c:pt idx="594">
                  <c:v>4.342</c:v>
                </c:pt>
                <c:pt idx="595">
                  <c:v>4.293</c:v>
                </c:pt>
                <c:pt idx="596">
                  <c:v>4.292</c:v>
                </c:pt>
                <c:pt idx="597">
                  <c:v>4.303</c:v>
                </c:pt>
                <c:pt idx="598">
                  <c:v>4.364</c:v>
                </c:pt>
                <c:pt idx="599">
                  <c:v>4.302</c:v>
                </c:pt>
                <c:pt idx="600">
                  <c:v>4.284</c:v>
                </c:pt>
                <c:pt idx="601">
                  <c:v>4.196</c:v>
                </c:pt>
                <c:pt idx="602">
                  <c:v>4.354</c:v>
                </c:pt>
                <c:pt idx="603">
                  <c:v>4.234</c:v>
                </c:pt>
                <c:pt idx="604">
                  <c:v>4.372</c:v>
                </c:pt>
                <c:pt idx="605">
                  <c:v>4.362</c:v>
                </c:pt>
                <c:pt idx="606">
                  <c:v>4.404</c:v>
                </c:pt>
                <c:pt idx="607">
                  <c:v>4.234</c:v>
                </c:pt>
                <c:pt idx="608">
                  <c:v>4.282</c:v>
                </c:pt>
                <c:pt idx="609">
                  <c:v>4.244</c:v>
                </c:pt>
                <c:pt idx="610">
                  <c:v>4.302</c:v>
                </c:pt>
                <c:pt idx="611">
                  <c:v>4.214</c:v>
                </c:pt>
                <c:pt idx="612">
                  <c:v>4.363</c:v>
                </c:pt>
                <c:pt idx="613">
                  <c:v>4.353</c:v>
                </c:pt>
                <c:pt idx="614">
                  <c:v>4.284</c:v>
                </c:pt>
                <c:pt idx="615">
                  <c:v>4.234</c:v>
                </c:pt>
                <c:pt idx="616">
                  <c:v>4.292</c:v>
                </c:pt>
                <c:pt idx="617">
                  <c:v>4.403</c:v>
                </c:pt>
                <c:pt idx="618">
                  <c:v>4.333</c:v>
                </c:pt>
                <c:pt idx="619">
                  <c:v>4.292</c:v>
                </c:pt>
                <c:pt idx="620">
                  <c:v>4.156</c:v>
                </c:pt>
                <c:pt idx="621">
                  <c:v>4.233</c:v>
                </c:pt>
                <c:pt idx="622">
                  <c:v>4.224</c:v>
                </c:pt>
                <c:pt idx="623">
                  <c:v>4.176</c:v>
                </c:pt>
                <c:pt idx="624">
                  <c:v>4.291</c:v>
                </c:pt>
                <c:pt idx="625">
                  <c:v>4.157</c:v>
                </c:pt>
                <c:pt idx="626">
                  <c:v>4.206</c:v>
                </c:pt>
                <c:pt idx="627">
                  <c:v>4.156</c:v>
                </c:pt>
                <c:pt idx="628">
                  <c:v>4.176</c:v>
                </c:pt>
                <c:pt idx="629">
                  <c:v>4.157</c:v>
                </c:pt>
                <c:pt idx="630">
                  <c:v>4.206</c:v>
                </c:pt>
                <c:pt idx="631">
                  <c:v>4.176</c:v>
                </c:pt>
                <c:pt idx="632">
                  <c:v>4.077</c:v>
                </c:pt>
                <c:pt idx="633">
                  <c:v>4.262</c:v>
                </c:pt>
                <c:pt idx="634">
                  <c:v>4.225</c:v>
                </c:pt>
                <c:pt idx="635">
                  <c:v>4.076</c:v>
                </c:pt>
                <c:pt idx="636">
                  <c:v>4.156</c:v>
                </c:pt>
                <c:pt idx="637">
                  <c:v>4.096</c:v>
                </c:pt>
                <c:pt idx="638">
                  <c:v>4.135</c:v>
                </c:pt>
                <c:pt idx="639">
                  <c:v>4.135</c:v>
                </c:pt>
                <c:pt idx="640">
                  <c:v>4.054</c:v>
                </c:pt>
                <c:pt idx="641">
                  <c:v>4.046</c:v>
                </c:pt>
                <c:pt idx="642">
                  <c:v>3.996</c:v>
                </c:pt>
                <c:pt idx="643">
                  <c:v>4.055</c:v>
                </c:pt>
                <c:pt idx="644">
                  <c:v>4.086</c:v>
                </c:pt>
                <c:pt idx="645">
                  <c:v>4.134</c:v>
                </c:pt>
                <c:pt idx="646">
                  <c:v>4.106</c:v>
                </c:pt>
                <c:pt idx="647">
                  <c:v>4.016</c:v>
                </c:pt>
                <c:pt idx="648">
                  <c:v>3.976</c:v>
                </c:pt>
                <c:pt idx="649">
                  <c:v>4.076</c:v>
                </c:pt>
                <c:pt idx="650">
                  <c:v>4.016</c:v>
                </c:pt>
                <c:pt idx="651">
                  <c:v>4.116</c:v>
                </c:pt>
                <c:pt idx="652">
                  <c:v>4.064</c:v>
                </c:pt>
                <c:pt idx="653">
                  <c:v>3.897</c:v>
                </c:pt>
                <c:pt idx="654">
                  <c:v>3.986</c:v>
                </c:pt>
                <c:pt idx="655">
                  <c:v>3.946</c:v>
                </c:pt>
                <c:pt idx="656">
                  <c:v>4.006</c:v>
                </c:pt>
                <c:pt idx="657">
                  <c:v>4.077</c:v>
                </c:pt>
                <c:pt idx="658">
                  <c:v>4.036</c:v>
                </c:pt>
                <c:pt idx="659">
                  <c:v>4.076</c:v>
                </c:pt>
                <c:pt idx="660">
                  <c:v>3.985</c:v>
                </c:pt>
                <c:pt idx="661">
                  <c:v>3.858</c:v>
                </c:pt>
                <c:pt idx="662">
                  <c:v>3.966</c:v>
                </c:pt>
                <c:pt idx="663">
                  <c:v>3.907</c:v>
                </c:pt>
                <c:pt idx="664">
                  <c:v>3.956</c:v>
                </c:pt>
                <c:pt idx="665">
                  <c:v>3.956</c:v>
                </c:pt>
                <c:pt idx="666">
                  <c:v>3.946</c:v>
                </c:pt>
                <c:pt idx="667">
                  <c:v>3.799</c:v>
                </c:pt>
                <c:pt idx="668">
                  <c:v>3.908</c:v>
                </c:pt>
                <c:pt idx="669">
                  <c:v>3.858</c:v>
                </c:pt>
                <c:pt idx="670">
                  <c:v>3.936</c:v>
                </c:pt>
                <c:pt idx="671">
                  <c:v>3.975</c:v>
                </c:pt>
                <c:pt idx="672">
                  <c:v>3.986</c:v>
                </c:pt>
                <c:pt idx="673">
                  <c:v>3.878</c:v>
                </c:pt>
                <c:pt idx="674">
                  <c:v>3.917</c:v>
                </c:pt>
                <c:pt idx="675">
                  <c:v>4.036</c:v>
                </c:pt>
                <c:pt idx="676">
                  <c:v>3.956</c:v>
                </c:pt>
                <c:pt idx="677">
                  <c:v>3.828</c:v>
                </c:pt>
                <c:pt idx="678">
                  <c:v>3.936</c:v>
                </c:pt>
                <c:pt idx="679">
                  <c:v>3.747</c:v>
                </c:pt>
                <c:pt idx="680">
                  <c:v>3.868</c:v>
                </c:pt>
                <c:pt idx="681">
                  <c:v>3.777</c:v>
                </c:pt>
                <c:pt idx="682">
                  <c:v>3.859</c:v>
                </c:pt>
                <c:pt idx="683">
                  <c:v>3.898</c:v>
                </c:pt>
                <c:pt idx="684">
                  <c:v>3.828</c:v>
                </c:pt>
                <c:pt idx="685">
                  <c:v>3.848</c:v>
                </c:pt>
                <c:pt idx="686">
                  <c:v>3.858</c:v>
                </c:pt>
                <c:pt idx="687">
                  <c:v>3.818</c:v>
                </c:pt>
                <c:pt idx="688">
                  <c:v>3.936</c:v>
                </c:pt>
                <c:pt idx="689">
                  <c:v>3.839</c:v>
                </c:pt>
                <c:pt idx="690">
                  <c:v>3.908</c:v>
                </c:pt>
                <c:pt idx="691">
                  <c:v>3.719</c:v>
                </c:pt>
                <c:pt idx="692">
                  <c:v>3.788</c:v>
                </c:pt>
                <c:pt idx="693">
                  <c:v>3.759</c:v>
                </c:pt>
                <c:pt idx="694">
                  <c:v>3.789</c:v>
                </c:pt>
                <c:pt idx="695">
                  <c:v>3.809</c:v>
                </c:pt>
                <c:pt idx="696">
                  <c:v>3.747</c:v>
                </c:pt>
                <c:pt idx="697">
                  <c:v>3.799</c:v>
                </c:pt>
                <c:pt idx="698">
                  <c:v>3.719</c:v>
                </c:pt>
                <c:pt idx="699">
                  <c:v>3.829</c:v>
                </c:pt>
                <c:pt idx="700">
                  <c:v>3.799</c:v>
                </c:pt>
                <c:pt idx="701">
                  <c:v>3.769</c:v>
                </c:pt>
                <c:pt idx="702">
                  <c:v>3.759</c:v>
                </c:pt>
                <c:pt idx="703">
                  <c:v>3.789</c:v>
                </c:pt>
                <c:pt idx="704">
                  <c:v>3.737</c:v>
                </c:pt>
                <c:pt idx="705">
                  <c:v>3.827</c:v>
                </c:pt>
                <c:pt idx="706">
                  <c:v>3.699</c:v>
                </c:pt>
                <c:pt idx="707">
                  <c:v>3.719</c:v>
                </c:pt>
                <c:pt idx="708">
                  <c:v>3.738</c:v>
                </c:pt>
                <c:pt idx="709">
                  <c:v>3.748</c:v>
                </c:pt>
                <c:pt idx="710">
                  <c:v>3.738</c:v>
                </c:pt>
                <c:pt idx="711">
                  <c:v>3.748</c:v>
                </c:pt>
                <c:pt idx="712">
                  <c:v>3.729</c:v>
                </c:pt>
                <c:pt idx="713">
                  <c:v>3.798</c:v>
                </c:pt>
                <c:pt idx="714">
                  <c:v>3.689</c:v>
                </c:pt>
                <c:pt idx="715">
                  <c:v>3.799</c:v>
                </c:pt>
                <c:pt idx="716">
                  <c:v>3.868</c:v>
                </c:pt>
                <c:pt idx="717">
                  <c:v>3.769</c:v>
                </c:pt>
                <c:pt idx="718">
                  <c:v>3.689</c:v>
                </c:pt>
                <c:pt idx="719">
                  <c:v>3.658</c:v>
                </c:pt>
                <c:pt idx="720">
                  <c:v>3.789</c:v>
                </c:pt>
                <c:pt idx="721">
                  <c:v>3.699</c:v>
                </c:pt>
                <c:pt idx="722">
                  <c:v>3.719</c:v>
                </c:pt>
                <c:pt idx="723">
                  <c:v>3.689</c:v>
                </c:pt>
                <c:pt idx="724">
                  <c:v>3.638</c:v>
                </c:pt>
                <c:pt idx="725">
                  <c:v>3.689</c:v>
                </c:pt>
                <c:pt idx="726">
                  <c:v>3.759</c:v>
                </c:pt>
                <c:pt idx="727">
                  <c:v>3.679</c:v>
                </c:pt>
                <c:pt idx="728">
                  <c:v>3.759</c:v>
                </c:pt>
                <c:pt idx="729">
                  <c:v>3.728</c:v>
                </c:pt>
                <c:pt idx="730">
                  <c:v>3.679</c:v>
                </c:pt>
                <c:pt idx="731">
                  <c:v>3.657</c:v>
                </c:pt>
                <c:pt idx="732">
                  <c:v>3.747</c:v>
                </c:pt>
                <c:pt idx="733">
                  <c:v>3.689</c:v>
                </c:pt>
                <c:pt idx="734">
                  <c:v>3.778</c:v>
                </c:pt>
                <c:pt idx="735">
                  <c:v>3.718</c:v>
                </c:pt>
                <c:pt idx="736">
                  <c:v>3.697</c:v>
                </c:pt>
                <c:pt idx="737">
                  <c:v>3.689</c:v>
                </c:pt>
                <c:pt idx="738">
                  <c:v>3.659</c:v>
                </c:pt>
                <c:pt idx="739">
                  <c:v>3.709</c:v>
                </c:pt>
                <c:pt idx="740">
                  <c:v>3.712</c:v>
                </c:pt>
                <c:pt idx="741">
                  <c:v>3.729</c:v>
                </c:pt>
                <c:pt idx="742">
                  <c:v>3.669</c:v>
                </c:pt>
                <c:pt idx="743">
                  <c:v>3.629</c:v>
                </c:pt>
                <c:pt idx="744">
                  <c:v>3.599</c:v>
                </c:pt>
                <c:pt idx="745">
                  <c:v>3.659</c:v>
                </c:pt>
                <c:pt idx="746">
                  <c:v>3.679</c:v>
                </c:pt>
                <c:pt idx="747">
                  <c:v>3.609</c:v>
                </c:pt>
                <c:pt idx="748">
                  <c:v>3.709</c:v>
                </c:pt>
                <c:pt idx="749">
                  <c:v>3.577</c:v>
                </c:pt>
                <c:pt idx="750">
                  <c:v>3.679</c:v>
                </c:pt>
                <c:pt idx="751">
                  <c:v>3.707</c:v>
                </c:pt>
                <c:pt idx="752">
                  <c:v>3.689</c:v>
                </c:pt>
                <c:pt idx="753">
                  <c:v>3.6</c:v>
                </c:pt>
                <c:pt idx="754">
                  <c:v>3.619</c:v>
                </c:pt>
                <c:pt idx="755">
                  <c:v>3.639</c:v>
                </c:pt>
                <c:pt idx="756">
                  <c:v>3.619</c:v>
                </c:pt>
                <c:pt idx="757">
                  <c:v>3.649</c:v>
                </c:pt>
                <c:pt idx="758">
                  <c:v>3.679</c:v>
                </c:pt>
                <c:pt idx="759">
                  <c:v>3.689</c:v>
                </c:pt>
                <c:pt idx="760">
                  <c:v>3.6</c:v>
                </c:pt>
                <c:pt idx="761">
                  <c:v>3.559</c:v>
                </c:pt>
                <c:pt idx="762">
                  <c:v>3.658</c:v>
                </c:pt>
                <c:pt idx="763">
                  <c:v>3.619</c:v>
                </c:pt>
                <c:pt idx="764">
                  <c:v>3.649</c:v>
                </c:pt>
                <c:pt idx="765">
                  <c:v>3.649</c:v>
                </c:pt>
                <c:pt idx="766">
                  <c:v>3.619</c:v>
                </c:pt>
                <c:pt idx="767">
                  <c:v>3.576</c:v>
                </c:pt>
                <c:pt idx="768">
                  <c:v>3.628</c:v>
                </c:pt>
                <c:pt idx="769">
                  <c:v>3.669</c:v>
                </c:pt>
                <c:pt idx="770">
                  <c:v>3.609</c:v>
                </c:pt>
                <c:pt idx="771">
                  <c:v>3.668</c:v>
                </c:pt>
                <c:pt idx="772">
                  <c:v>3.649</c:v>
                </c:pt>
                <c:pt idx="773">
                  <c:v>3.576</c:v>
                </c:pt>
                <c:pt idx="774">
                  <c:v>3.577</c:v>
                </c:pt>
                <c:pt idx="775">
                  <c:v>3.577</c:v>
                </c:pt>
                <c:pt idx="776">
                  <c:v>3.6</c:v>
                </c:pt>
                <c:pt idx="777">
                  <c:v>3.639</c:v>
                </c:pt>
                <c:pt idx="778">
                  <c:v>3.609</c:v>
                </c:pt>
                <c:pt idx="779">
                  <c:v>3.529</c:v>
                </c:pt>
                <c:pt idx="780">
                  <c:v>3.629</c:v>
                </c:pt>
                <c:pt idx="781">
                  <c:v>3.519</c:v>
                </c:pt>
                <c:pt idx="782">
                  <c:v>3.577</c:v>
                </c:pt>
                <c:pt idx="783">
                  <c:v>3.609</c:v>
                </c:pt>
                <c:pt idx="784">
                  <c:v>3.719</c:v>
                </c:pt>
                <c:pt idx="785">
                  <c:v>3.557</c:v>
                </c:pt>
                <c:pt idx="786">
                  <c:v>3.529</c:v>
                </c:pt>
                <c:pt idx="787">
                  <c:v>3.547</c:v>
                </c:pt>
                <c:pt idx="788">
                  <c:v>3.587</c:v>
                </c:pt>
                <c:pt idx="789">
                  <c:v>3.621</c:v>
                </c:pt>
                <c:pt idx="790">
                  <c:v>3.558</c:v>
                </c:pt>
                <c:pt idx="791">
                  <c:v>3.489</c:v>
                </c:pt>
                <c:pt idx="792">
                  <c:v>3.547</c:v>
                </c:pt>
                <c:pt idx="793">
                  <c:v>3.468</c:v>
                </c:pt>
                <c:pt idx="794">
                  <c:v>3.507</c:v>
                </c:pt>
                <c:pt idx="795">
                  <c:v>3.61</c:v>
                </c:pt>
                <c:pt idx="796">
                  <c:v>3.639</c:v>
                </c:pt>
                <c:pt idx="797">
                  <c:v>3.679</c:v>
                </c:pt>
                <c:pt idx="798">
                  <c:v>3.61</c:v>
                </c:pt>
                <c:pt idx="799">
                  <c:v>3.636</c:v>
                </c:pt>
                <c:pt idx="800">
                  <c:v>3.759</c:v>
                </c:pt>
                <c:pt idx="801">
                  <c:v>3.799</c:v>
                </c:pt>
                <c:pt idx="802">
                  <c:v>3.898</c:v>
                </c:pt>
                <c:pt idx="803">
                  <c:v>3.991</c:v>
                </c:pt>
                <c:pt idx="804">
                  <c:v>4.167</c:v>
                </c:pt>
                <c:pt idx="805">
                  <c:v>4.026</c:v>
                </c:pt>
                <c:pt idx="806">
                  <c:v>4.008</c:v>
                </c:pt>
                <c:pt idx="807">
                  <c:v>3.917</c:v>
                </c:pt>
                <c:pt idx="808">
                  <c:v>3.889</c:v>
                </c:pt>
                <c:pt idx="809">
                  <c:v>3.966</c:v>
                </c:pt>
                <c:pt idx="810">
                  <c:v>4.065</c:v>
                </c:pt>
                <c:pt idx="811">
                  <c:v>4.145</c:v>
                </c:pt>
                <c:pt idx="812">
                  <c:v>4.314</c:v>
                </c:pt>
                <c:pt idx="813">
                  <c:v>4.503</c:v>
                </c:pt>
                <c:pt idx="814">
                  <c:v>4.523</c:v>
                </c:pt>
                <c:pt idx="815">
                  <c:v>4.176</c:v>
                </c:pt>
                <c:pt idx="816">
                  <c:v>3.985</c:v>
                </c:pt>
                <c:pt idx="817">
                  <c:v>3.599</c:v>
                </c:pt>
                <c:pt idx="818">
                  <c:v>3.528</c:v>
                </c:pt>
                <c:pt idx="819">
                  <c:v>3.336</c:v>
                </c:pt>
                <c:pt idx="820">
                  <c:v>3.279</c:v>
                </c:pt>
                <c:pt idx="821">
                  <c:v>3.201</c:v>
                </c:pt>
                <c:pt idx="822">
                  <c:v>3.099</c:v>
                </c:pt>
                <c:pt idx="823">
                  <c:v>3.09</c:v>
                </c:pt>
                <c:pt idx="824">
                  <c:v>3.259</c:v>
                </c:pt>
                <c:pt idx="825">
                  <c:v>3.121</c:v>
                </c:pt>
                <c:pt idx="826">
                  <c:v>3.14</c:v>
                </c:pt>
                <c:pt idx="827">
                  <c:v>3.201</c:v>
                </c:pt>
                <c:pt idx="828">
                  <c:v>3.211</c:v>
                </c:pt>
                <c:pt idx="829">
                  <c:v>3.179</c:v>
                </c:pt>
                <c:pt idx="830">
                  <c:v>3.22</c:v>
                </c:pt>
                <c:pt idx="831">
                  <c:v>3.211</c:v>
                </c:pt>
                <c:pt idx="832">
                  <c:v>3.189</c:v>
                </c:pt>
                <c:pt idx="833">
                  <c:v>3.211</c:v>
                </c:pt>
                <c:pt idx="834">
                  <c:v>3.201</c:v>
                </c:pt>
                <c:pt idx="835">
                  <c:v>3.17</c:v>
                </c:pt>
                <c:pt idx="836">
                  <c:v>3.211</c:v>
                </c:pt>
                <c:pt idx="837">
                  <c:v>3.211</c:v>
                </c:pt>
                <c:pt idx="838">
                  <c:v>3.19</c:v>
                </c:pt>
                <c:pt idx="839">
                  <c:v>3.241</c:v>
                </c:pt>
                <c:pt idx="840">
                  <c:v>3.347</c:v>
                </c:pt>
                <c:pt idx="841">
                  <c:v>3.211</c:v>
                </c:pt>
                <c:pt idx="842">
                  <c:v>3.259</c:v>
                </c:pt>
                <c:pt idx="843">
                  <c:v>3.318</c:v>
                </c:pt>
                <c:pt idx="844">
                  <c:v>3.18</c:v>
                </c:pt>
                <c:pt idx="845">
                  <c:v>3.249</c:v>
                </c:pt>
                <c:pt idx="846">
                  <c:v>3.269</c:v>
                </c:pt>
                <c:pt idx="847">
                  <c:v>3.297</c:v>
                </c:pt>
                <c:pt idx="848">
                  <c:v>3.201</c:v>
                </c:pt>
                <c:pt idx="849">
                  <c:v>3.376</c:v>
                </c:pt>
                <c:pt idx="850">
                  <c:v>3.346</c:v>
                </c:pt>
                <c:pt idx="851">
                  <c:v>3.449</c:v>
                </c:pt>
                <c:pt idx="852">
                  <c:v>3.519</c:v>
                </c:pt>
                <c:pt idx="853">
                  <c:v>3.437</c:v>
                </c:pt>
                <c:pt idx="854">
                  <c:v>3.506</c:v>
                </c:pt>
                <c:pt idx="855">
                  <c:v>3.547</c:v>
                </c:pt>
                <c:pt idx="856">
                  <c:v>3.527</c:v>
                </c:pt>
                <c:pt idx="857">
                  <c:v>3.577</c:v>
                </c:pt>
                <c:pt idx="858">
                  <c:v>3.519</c:v>
                </c:pt>
                <c:pt idx="859">
                  <c:v>3.518</c:v>
                </c:pt>
                <c:pt idx="860">
                  <c:v>3.519</c:v>
                </c:pt>
                <c:pt idx="861">
                  <c:v>3.568</c:v>
                </c:pt>
                <c:pt idx="862">
                  <c:v>3.639</c:v>
                </c:pt>
                <c:pt idx="863">
                  <c:v>3.397</c:v>
                </c:pt>
                <c:pt idx="864">
                  <c:v>3.576</c:v>
                </c:pt>
                <c:pt idx="865">
                  <c:v>3.558</c:v>
                </c:pt>
                <c:pt idx="866">
                  <c:v>3.55</c:v>
                </c:pt>
                <c:pt idx="867">
                  <c:v>3.581</c:v>
                </c:pt>
                <c:pt idx="868">
                  <c:v>3.538</c:v>
                </c:pt>
                <c:pt idx="869">
                  <c:v>3.528</c:v>
                </c:pt>
                <c:pt idx="870">
                  <c:v>3.636</c:v>
                </c:pt>
                <c:pt idx="871">
                  <c:v>3.629</c:v>
                </c:pt>
                <c:pt idx="872">
                  <c:v>3.712</c:v>
                </c:pt>
                <c:pt idx="873">
                  <c:v>3.649</c:v>
                </c:pt>
                <c:pt idx="874">
                  <c:v>3.689</c:v>
                </c:pt>
                <c:pt idx="875">
                  <c:v>3.698</c:v>
                </c:pt>
                <c:pt idx="876">
                  <c:v>3.598</c:v>
                </c:pt>
                <c:pt idx="877">
                  <c:v>3.628</c:v>
                </c:pt>
                <c:pt idx="878">
                  <c:v>3.657</c:v>
                </c:pt>
                <c:pt idx="879">
                  <c:v>3.697</c:v>
                </c:pt>
                <c:pt idx="880">
                  <c:v>3.259</c:v>
                </c:pt>
                <c:pt idx="881">
                  <c:v>3.169</c:v>
                </c:pt>
                <c:pt idx="882">
                  <c:v>3.211</c:v>
                </c:pt>
                <c:pt idx="883">
                  <c:v>3.259</c:v>
                </c:pt>
                <c:pt idx="884">
                  <c:v>3.229</c:v>
                </c:pt>
                <c:pt idx="885">
                  <c:v>3.25</c:v>
                </c:pt>
                <c:pt idx="886">
                  <c:v>3.219</c:v>
                </c:pt>
                <c:pt idx="887">
                  <c:v>3.201</c:v>
                </c:pt>
                <c:pt idx="888">
                  <c:v>3.21</c:v>
                </c:pt>
                <c:pt idx="889">
                  <c:v>3.219</c:v>
                </c:pt>
                <c:pt idx="890">
                  <c:v>3.21</c:v>
                </c:pt>
                <c:pt idx="891">
                  <c:v>3.219</c:v>
                </c:pt>
                <c:pt idx="892">
                  <c:v>3.211</c:v>
                </c:pt>
                <c:pt idx="893">
                  <c:v>3.171</c:v>
                </c:pt>
                <c:pt idx="894">
                  <c:v>3.229</c:v>
                </c:pt>
                <c:pt idx="895">
                  <c:v>3.259</c:v>
                </c:pt>
                <c:pt idx="896">
                  <c:v>3.259</c:v>
                </c:pt>
                <c:pt idx="897">
                  <c:v>3.169</c:v>
                </c:pt>
                <c:pt idx="898">
                  <c:v>3.211</c:v>
                </c:pt>
                <c:pt idx="899">
                  <c:v>3.259</c:v>
                </c:pt>
                <c:pt idx="900">
                  <c:v>3.229</c:v>
                </c:pt>
                <c:pt idx="901">
                  <c:v>3.25</c:v>
                </c:pt>
                <c:pt idx="902">
                  <c:v>3.219</c:v>
                </c:pt>
                <c:pt idx="903">
                  <c:v>3.201</c:v>
                </c:pt>
                <c:pt idx="904">
                  <c:v>3.21</c:v>
                </c:pt>
                <c:pt idx="905">
                  <c:v>3.219</c:v>
                </c:pt>
                <c:pt idx="906">
                  <c:v>3.21</c:v>
                </c:pt>
                <c:pt idx="907">
                  <c:v>3.219</c:v>
                </c:pt>
                <c:pt idx="908">
                  <c:v>3.211</c:v>
                </c:pt>
                <c:pt idx="909">
                  <c:v>3.171</c:v>
                </c:pt>
                <c:pt idx="910">
                  <c:v>3.229</c:v>
                </c:pt>
                <c:pt idx="911">
                  <c:v>3.259</c:v>
                </c:pt>
              </c:numCache>
            </c:numRef>
          </c:yVal>
          <c:smooth val="0"/>
        </c:ser>
        <c:axId val="32398501"/>
        <c:axId val="23151054"/>
      </c:scatterChart>
      <c:valAx>
        <c:axId val="32398501"/>
        <c:scaling>
          <c:orientation val="minMax"/>
          <c:max val="0.63"/>
          <c:min val="0.5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51054"/>
        <c:crosses val="autoZero"/>
        <c:crossBetween val="midCat"/>
        <c:dispUnits/>
      </c:valAx>
      <c:valAx>
        <c:axId val="2315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98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RF-48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Data!$D$9:$D$940</c:f>
              <c:strCache>
                <c:ptCount val="932"/>
                <c:pt idx="0">
                  <c:v>0.5158564814814816</c:v>
                </c:pt>
                <c:pt idx="1">
                  <c:v>0.5159722222222222</c:v>
                </c:pt>
                <c:pt idx="2">
                  <c:v>0.516087949</c:v>
                </c:pt>
                <c:pt idx="3">
                  <c:v>0.516203701</c:v>
                </c:pt>
                <c:pt idx="4">
                  <c:v>0.516319454</c:v>
                </c:pt>
                <c:pt idx="5">
                  <c:v>0.516435206</c:v>
                </c:pt>
                <c:pt idx="6">
                  <c:v>0.516550899</c:v>
                </c:pt>
                <c:pt idx="7">
                  <c:v>0.516666651</c:v>
                </c:pt>
                <c:pt idx="8">
                  <c:v>0.516782403</c:v>
                </c:pt>
                <c:pt idx="9">
                  <c:v>0.516898155</c:v>
                </c:pt>
                <c:pt idx="10">
                  <c:v>0.517013907</c:v>
                </c:pt>
                <c:pt idx="11">
                  <c:v>0.5171296</c:v>
                </c:pt>
                <c:pt idx="12">
                  <c:v>0.517245352</c:v>
                </c:pt>
                <c:pt idx="13">
                  <c:v>0.517361104</c:v>
                </c:pt>
                <c:pt idx="14">
                  <c:v>0.517476857</c:v>
                </c:pt>
                <c:pt idx="15">
                  <c:v>0.517592609</c:v>
                </c:pt>
                <c:pt idx="16">
                  <c:v>0.517708361</c:v>
                </c:pt>
                <c:pt idx="17">
                  <c:v>0.517824054</c:v>
                </c:pt>
                <c:pt idx="18">
                  <c:v>0.517939806</c:v>
                </c:pt>
                <c:pt idx="19">
                  <c:v>0.518055558</c:v>
                </c:pt>
                <c:pt idx="20">
                  <c:v>0.51817131</c:v>
                </c:pt>
                <c:pt idx="21">
                  <c:v>0.518287063</c:v>
                </c:pt>
                <c:pt idx="22">
                  <c:v>0.518402755</c:v>
                </c:pt>
                <c:pt idx="23">
                  <c:v>0.518518507</c:v>
                </c:pt>
                <c:pt idx="24">
                  <c:v>0.51863426</c:v>
                </c:pt>
                <c:pt idx="25">
                  <c:v>0.518750012</c:v>
                </c:pt>
                <c:pt idx="26">
                  <c:v>0.518865764</c:v>
                </c:pt>
                <c:pt idx="27">
                  <c:v>0.518981457</c:v>
                </c:pt>
                <c:pt idx="28">
                  <c:v>0.519097209</c:v>
                </c:pt>
                <c:pt idx="29">
                  <c:v>0.519212961</c:v>
                </c:pt>
                <c:pt idx="30">
                  <c:v>0.519328713</c:v>
                </c:pt>
                <c:pt idx="31">
                  <c:v>0.519444466</c:v>
                </c:pt>
                <c:pt idx="32">
                  <c:v>0.519560158</c:v>
                </c:pt>
                <c:pt idx="33">
                  <c:v>0.51967591</c:v>
                </c:pt>
                <c:pt idx="34">
                  <c:v>0.519791663</c:v>
                </c:pt>
                <c:pt idx="35">
                  <c:v>0.519907415</c:v>
                </c:pt>
                <c:pt idx="36">
                  <c:v>0.520023167</c:v>
                </c:pt>
                <c:pt idx="37">
                  <c:v>0.52013886</c:v>
                </c:pt>
                <c:pt idx="38">
                  <c:v>0.520254612</c:v>
                </c:pt>
                <c:pt idx="39">
                  <c:v>0.520370364</c:v>
                </c:pt>
                <c:pt idx="40">
                  <c:v>0.520486116</c:v>
                </c:pt>
                <c:pt idx="41">
                  <c:v>0.520601869</c:v>
                </c:pt>
                <c:pt idx="42">
                  <c:v>0.520717621</c:v>
                </c:pt>
                <c:pt idx="43">
                  <c:v>0.520833313</c:v>
                </c:pt>
                <c:pt idx="44">
                  <c:v>0.520949066</c:v>
                </c:pt>
                <c:pt idx="45">
                  <c:v>0.521064818</c:v>
                </c:pt>
                <c:pt idx="46">
                  <c:v>0.52118057</c:v>
                </c:pt>
                <c:pt idx="47">
                  <c:v>0.521296322</c:v>
                </c:pt>
                <c:pt idx="48">
                  <c:v>0.521412015</c:v>
                </c:pt>
                <c:pt idx="49">
                  <c:v>0.521527767</c:v>
                </c:pt>
                <c:pt idx="50">
                  <c:v>0.521643519</c:v>
                </c:pt>
                <c:pt idx="51">
                  <c:v>0.521759272</c:v>
                </c:pt>
                <c:pt idx="52">
                  <c:v>0.521875024</c:v>
                </c:pt>
                <c:pt idx="53">
                  <c:v>0.521990716</c:v>
                </c:pt>
                <c:pt idx="54">
                  <c:v>0.522106469</c:v>
                </c:pt>
                <c:pt idx="55">
                  <c:v>0.522222221</c:v>
                </c:pt>
                <c:pt idx="56">
                  <c:v>0.522337973</c:v>
                </c:pt>
                <c:pt idx="57">
                  <c:v>0.522453725</c:v>
                </c:pt>
                <c:pt idx="58">
                  <c:v>0.522569418</c:v>
                </c:pt>
                <c:pt idx="59">
                  <c:v>0.52268517</c:v>
                </c:pt>
                <c:pt idx="60">
                  <c:v>0.522800922</c:v>
                </c:pt>
                <c:pt idx="61">
                  <c:v>0.522916675</c:v>
                </c:pt>
                <c:pt idx="62">
                  <c:v>0.523032427</c:v>
                </c:pt>
                <c:pt idx="63">
                  <c:v>0.523148119</c:v>
                </c:pt>
                <c:pt idx="64">
                  <c:v>0.523263872</c:v>
                </c:pt>
                <c:pt idx="65">
                  <c:v>0.523379624</c:v>
                </c:pt>
                <c:pt idx="66">
                  <c:v>0.523495376</c:v>
                </c:pt>
                <c:pt idx="67">
                  <c:v>0.523611128</c:v>
                </c:pt>
                <c:pt idx="68">
                  <c:v>0.523726881</c:v>
                </c:pt>
                <c:pt idx="69">
                  <c:v>0.523842573</c:v>
                </c:pt>
                <c:pt idx="70">
                  <c:v>0.523958325</c:v>
                </c:pt>
                <c:pt idx="71">
                  <c:v>0.524074078</c:v>
                </c:pt>
                <c:pt idx="72">
                  <c:v>0.52418983</c:v>
                </c:pt>
                <c:pt idx="73">
                  <c:v>0.524305582</c:v>
                </c:pt>
                <c:pt idx="74">
                  <c:v>0.524421275</c:v>
                </c:pt>
                <c:pt idx="75">
                  <c:v>0.524537027</c:v>
                </c:pt>
                <c:pt idx="76">
                  <c:v>0.524652779</c:v>
                </c:pt>
                <c:pt idx="77">
                  <c:v>0.524768531</c:v>
                </c:pt>
                <c:pt idx="78">
                  <c:v>0.524884284</c:v>
                </c:pt>
                <c:pt idx="79">
                  <c:v>0.524999976</c:v>
                </c:pt>
                <c:pt idx="80">
                  <c:v>0.525115728</c:v>
                </c:pt>
                <c:pt idx="81">
                  <c:v>0.525231481</c:v>
                </c:pt>
                <c:pt idx="82">
                  <c:v>0.525347233</c:v>
                </c:pt>
                <c:pt idx="83">
                  <c:v>0.525462985</c:v>
                </c:pt>
                <c:pt idx="84">
                  <c:v>0.525578678</c:v>
                </c:pt>
                <c:pt idx="85">
                  <c:v>0.52569443</c:v>
                </c:pt>
                <c:pt idx="86">
                  <c:v>0.525810182</c:v>
                </c:pt>
                <c:pt idx="87">
                  <c:v>0.525925934</c:v>
                </c:pt>
                <c:pt idx="88">
                  <c:v>0.526041687</c:v>
                </c:pt>
                <c:pt idx="89">
                  <c:v>0.526157379</c:v>
                </c:pt>
                <c:pt idx="90">
                  <c:v>0.526273131</c:v>
                </c:pt>
                <c:pt idx="91">
                  <c:v>0.526388884</c:v>
                </c:pt>
                <c:pt idx="92">
                  <c:v>0.526504636</c:v>
                </c:pt>
                <c:pt idx="93">
                  <c:v>0.526620388</c:v>
                </c:pt>
                <c:pt idx="94">
                  <c:v>0.52673614</c:v>
                </c:pt>
                <c:pt idx="95">
                  <c:v>0.526851833</c:v>
                </c:pt>
                <c:pt idx="96">
                  <c:v>0.526967585</c:v>
                </c:pt>
                <c:pt idx="97">
                  <c:v>0.527083337</c:v>
                </c:pt>
                <c:pt idx="98">
                  <c:v>0.52719909</c:v>
                </c:pt>
                <c:pt idx="99">
                  <c:v>0.527314842</c:v>
                </c:pt>
                <c:pt idx="100">
                  <c:v>0.527430534</c:v>
                </c:pt>
                <c:pt idx="101">
                  <c:v>0.527546287</c:v>
                </c:pt>
                <c:pt idx="102">
                  <c:v>0.527662039</c:v>
                </c:pt>
                <c:pt idx="103">
                  <c:v>0.527777791</c:v>
                </c:pt>
                <c:pt idx="104">
                  <c:v>0.527893543</c:v>
                </c:pt>
                <c:pt idx="105">
                  <c:v>0.528009236</c:v>
                </c:pt>
                <c:pt idx="106">
                  <c:v>0.528124988</c:v>
                </c:pt>
                <c:pt idx="107">
                  <c:v>0.52824074</c:v>
                </c:pt>
                <c:pt idx="108">
                  <c:v>0.528356493</c:v>
                </c:pt>
                <c:pt idx="109">
                  <c:v>0.528472245</c:v>
                </c:pt>
                <c:pt idx="110">
                  <c:v>0.528587937</c:v>
                </c:pt>
                <c:pt idx="111">
                  <c:v>0.52870369</c:v>
                </c:pt>
                <c:pt idx="112">
                  <c:v>0.528819442</c:v>
                </c:pt>
                <c:pt idx="113">
                  <c:v>0.528935194</c:v>
                </c:pt>
                <c:pt idx="114">
                  <c:v>0.529050946</c:v>
                </c:pt>
                <c:pt idx="115">
                  <c:v>0.529166639</c:v>
                </c:pt>
                <c:pt idx="116">
                  <c:v>0.529282391</c:v>
                </c:pt>
                <c:pt idx="117">
                  <c:v>0.529398143</c:v>
                </c:pt>
                <c:pt idx="118">
                  <c:v>0.529513896</c:v>
                </c:pt>
                <c:pt idx="119">
                  <c:v>0.529629648</c:v>
                </c:pt>
                <c:pt idx="120">
                  <c:v>0.5297454</c:v>
                </c:pt>
                <c:pt idx="121">
                  <c:v>0.529861093</c:v>
                </c:pt>
                <c:pt idx="122">
                  <c:v>0.529976845</c:v>
                </c:pt>
                <c:pt idx="123">
                  <c:v>0.530092597</c:v>
                </c:pt>
                <c:pt idx="124">
                  <c:v>0.530208349</c:v>
                </c:pt>
                <c:pt idx="125">
                  <c:v>0.530324101</c:v>
                </c:pt>
                <c:pt idx="126">
                  <c:v>0.530439794</c:v>
                </c:pt>
                <c:pt idx="127">
                  <c:v>0.530555546</c:v>
                </c:pt>
                <c:pt idx="128">
                  <c:v>0.530671299</c:v>
                </c:pt>
                <c:pt idx="129">
                  <c:v>0.530787051</c:v>
                </c:pt>
                <c:pt idx="130">
                  <c:v>0.530902803</c:v>
                </c:pt>
                <c:pt idx="131">
                  <c:v>0.531018496</c:v>
                </c:pt>
                <c:pt idx="132">
                  <c:v>0.531134248</c:v>
                </c:pt>
                <c:pt idx="133">
                  <c:v>0.53125</c:v>
                </c:pt>
                <c:pt idx="134">
                  <c:v>0.531365752</c:v>
                </c:pt>
                <c:pt idx="135">
                  <c:v>0.531481504</c:v>
                </c:pt>
                <c:pt idx="136">
                  <c:v>0.531597197</c:v>
                </c:pt>
                <c:pt idx="137">
                  <c:v>0.531712949</c:v>
                </c:pt>
                <c:pt idx="138">
                  <c:v>0.531828701</c:v>
                </c:pt>
                <c:pt idx="139">
                  <c:v>0.531944454</c:v>
                </c:pt>
                <c:pt idx="140">
                  <c:v>0.532060206</c:v>
                </c:pt>
                <c:pt idx="141">
                  <c:v>0.532175899</c:v>
                </c:pt>
                <c:pt idx="142">
                  <c:v>0.532291651</c:v>
                </c:pt>
                <c:pt idx="143">
                  <c:v>0.532407403</c:v>
                </c:pt>
                <c:pt idx="144">
                  <c:v>0.532523155</c:v>
                </c:pt>
                <c:pt idx="145">
                  <c:v>0.532638907</c:v>
                </c:pt>
                <c:pt idx="146">
                  <c:v>0.5327546</c:v>
                </c:pt>
                <c:pt idx="147">
                  <c:v>0.532870352</c:v>
                </c:pt>
                <c:pt idx="148">
                  <c:v>0.532986104</c:v>
                </c:pt>
                <c:pt idx="149">
                  <c:v>0.533101857</c:v>
                </c:pt>
                <c:pt idx="150">
                  <c:v>0.533217609</c:v>
                </c:pt>
                <c:pt idx="151">
                  <c:v>0.533333361</c:v>
                </c:pt>
                <c:pt idx="152">
                  <c:v>0.533449054</c:v>
                </c:pt>
                <c:pt idx="153">
                  <c:v>0.533564806</c:v>
                </c:pt>
                <c:pt idx="154">
                  <c:v>0.533680558</c:v>
                </c:pt>
                <c:pt idx="155">
                  <c:v>0.53379631</c:v>
                </c:pt>
                <c:pt idx="156">
                  <c:v>0.533912063</c:v>
                </c:pt>
                <c:pt idx="157">
                  <c:v>0.534027755</c:v>
                </c:pt>
                <c:pt idx="158">
                  <c:v>0.534143507</c:v>
                </c:pt>
                <c:pt idx="159">
                  <c:v>0.53425926</c:v>
                </c:pt>
                <c:pt idx="160">
                  <c:v>0.534375012</c:v>
                </c:pt>
                <c:pt idx="161">
                  <c:v>0.534490764</c:v>
                </c:pt>
                <c:pt idx="162">
                  <c:v>0.534606457</c:v>
                </c:pt>
                <c:pt idx="163">
                  <c:v>0.534722209</c:v>
                </c:pt>
                <c:pt idx="164">
                  <c:v>0.534837961</c:v>
                </c:pt>
                <c:pt idx="165">
                  <c:v>0.534953713</c:v>
                </c:pt>
                <c:pt idx="166">
                  <c:v>0.535069466</c:v>
                </c:pt>
                <c:pt idx="167">
                  <c:v>0.535185158</c:v>
                </c:pt>
                <c:pt idx="168">
                  <c:v>0.53530091</c:v>
                </c:pt>
                <c:pt idx="169">
                  <c:v>0.535416663</c:v>
                </c:pt>
                <c:pt idx="170">
                  <c:v>0.535532415</c:v>
                </c:pt>
                <c:pt idx="171">
                  <c:v>0.535648167</c:v>
                </c:pt>
                <c:pt idx="172">
                  <c:v>0.53576386</c:v>
                </c:pt>
                <c:pt idx="173">
                  <c:v>0.535879612</c:v>
                </c:pt>
                <c:pt idx="174">
                  <c:v>0.535995364</c:v>
                </c:pt>
                <c:pt idx="175">
                  <c:v>0.536111116</c:v>
                </c:pt>
                <c:pt idx="176">
                  <c:v>0.536226869</c:v>
                </c:pt>
                <c:pt idx="177">
                  <c:v>0.536342621</c:v>
                </c:pt>
                <c:pt idx="178">
                  <c:v>0.536458313</c:v>
                </c:pt>
                <c:pt idx="179">
                  <c:v>0.536574066</c:v>
                </c:pt>
                <c:pt idx="180">
                  <c:v>0.536689818</c:v>
                </c:pt>
                <c:pt idx="181">
                  <c:v>0.53680557</c:v>
                </c:pt>
                <c:pt idx="182">
                  <c:v>0.536921322</c:v>
                </c:pt>
                <c:pt idx="183">
                  <c:v>0.537037015</c:v>
                </c:pt>
                <c:pt idx="184">
                  <c:v>0.537152767</c:v>
                </c:pt>
                <c:pt idx="185">
                  <c:v>0.537268519</c:v>
                </c:pt>
                <c:pt idx="186">
                  <c:v>0.537384272</c:v>
                </c:pt>
                <c:pt idx="187">
                  <c:v>0.537500024</c:v>
                </c:pt>
                <c:pt idx="188">
                  <c:v>0.537615716</c:v>
                </c:pt>
                <c:pt idx="189">
                  <c:v>0.537731469</c:v>
                </c:pt>
                <c:pt idx="190">
                  <c:v>0.537847221</c:v>
                </c:pt>
                <c:pt idx="191">
                  <c:v>0.537962973</c:v>
                </c:pt>
                <c:pt idx="192">
                  <c:v>0.538078725</c:v>
                </c:pt>
                <c:pt idx="193">
                  <c:v>0.538194418</c:v>
                </c:pt>
                <c:pt idx="194">
                  <c:v>0.53831017</c:v>
                </c:pt>
                <c:pt idx="195">
                  <c:v>0.538425922</c:v>
                </c:pt>
                <c:pt idx="196">
                  <c:v>0.538541675</c:v>
                </c:pt>
                <c:pt idx="197">
                  <c:v>0.538657427</c:v>
                </c:pt>
                <c:pt idx="198">
                  <c:v>0.538773119</c:v>
                </c:pt>
                <c:pt idx="199">
                  <c:v>0.538888872</c:v>
                </c:pt>
                <c:pt idx="200">
                  <c:v>0.539004624</c:v>
                </c:pt>
                <c:pt idx="201">
                  <c:v>0.539120376</c:v>
                </c:pt>
                <c:pt idx="202">
                  <c:v>0.539236128</c:v>
                </c:pt>
                <c:pt idx="203">
                  <c:v>0.539351881</c:v>
                </c:pt>
                <c:pt idx="204">
                  <c:v>0.539467573</c:v>
                </c:pt>
                <c:pt idx="205">
                  <c:v>0.539583325</c:v>
                </c:pt>
                <c:pt idx="206">
                  <c:v>0.539699078</c:v>
                </c:pt>
                <c:pt idx="207">
                  <c:v>0.53981483</c:v>
                </c:pt>
                <c:pt idx="208">
                  <c:v>0.539930582</c:v>
                </c:pt>
                <c:pt idx="209">
                  <c:v>0.540046275</c:v>
                </c:pt>
                <c:pt idx="210">
                  <c:v>0.540162027</c:v>
                </c:pt>
                <c:pt idx="211">
                  <c:v>0.540277779</c:v>
                </c:pt>
                <c:pt idx="212">
                  <c:v>0.540393531</c:v>
                </c:pt>
                <c:pt idx="213">
                  <c:v>0.540509284</c:v>
                </c:pt>
                <c:pt idx="214">
                  <c:v>0.540624976</c:v>
                </c:pt>
                <c:pt idx="215">
                  <c:v>0.540740728</c:v>
                </c:pt>
                <c:pt idx="216">
                  <c:v>0.540856481</c:v>
                </c:pt>
                <c:pt idx="217">
                  <c:v>0.540972233</c:v>
                </c:pt>
                <c:pt idx="218">
                  <c:v>0.541087985</c:v>
                </c:pt>
                <c:pt idx="219">
                  <c:v>0.541203678</c:v>
                </c:pt>
                <c:pt idx="220">
                  <c:v>0.54131943</c:v>
                </c:pt>
                <c:pt idx="221">
                  <c:v>0.541435182</c:v>
                </c:pt>
                <c:pt idx="222">
                  <c:v>0.541550934</c:v>
                </c:pt>
                <c:pt idx="223">
                  <c:v>0.541666687</c:v>
                </c:pt>
                <c:pt idx="224">
                  <c:v>0.541782379</c:v>
                </c:pt>
                <c:pt idx="225">
                  <c:v>0.541898131</c:v>
                </c:pt>
                <c:pt idx="226">
                  <c:v>0.542013884</c:v>
                </c:pt>
                <c:pt idx="227">
                  <c:v>0.542129636</c:v>
                </c:pt>
                <c:pt idx="228">
                  <c:v>0.542245388</c:v>
                </c:pt>
                <c:pt idx="229">
                  <c:v>0.54236114</c:v>
                </c:pt>
                <c:pt idx="230">
                  <c:v>0.542476833</c:v>
                </c:pt>
                <c:pt idx="231">
                  <c:v>0.542592585</c:v>
                </c:pt>
                <c:pt idx="232">
                  <c:v>0.542708337</c:v>
                </c:pt>
                <c:pt idx="233">
                  <c:v>0.54282409</c:v>
                </c:pt>
                <c:pt idx="234">
                  <c:v>0.542939842</c:v>
                </c:pt>
                <c:pt idx="235">
                  <c:v>0.543055534</c:v>
                </c:pt>
                <c:pt idx="236">
                  <c:v>0.543171287</c:v>
                </c:pt>
                <c:pt idx="237">
                  <c:v>0.543287039</c:v>
                </c:pt>
                <c:pt idx="238">
                  <c:v>0.543402791</c:v>
                </c:pt>
                <c:pt idx="239">
                  <c:v>0.543518543</c:v>
                </c:pt>
                <c:pt idx="240">
                  <c:v>0.543634236</c:v>
                </c:pt>
                <c:pt idx="241">
                  <c:v>0.543749988</c:v>
                </c:pt>
                <c:pt idx="242">
                  <c:v>0.54386574</c:v>
                </c:pt>
                <c:pt idx="243">
                  <c:v>0.543981493</c:v>
                </c:pt>
                <c:pt idx="244">
                  <c:v>0.544097245</c:v>
                </c:pt>
                <c:pt idx="245">
                  <c:v>0.544212937</c:v>
                </c:pt>
                <c:pt idx="246">
                  <c:v>0.54432869</c:v>
                </c:pt>
                <c:pt idx="247">
                  <c:v>0.544444442</c:v>
                </c:pt>
                <c:pt idx="248">
                  <c:v>0.544560194</c:v>
                </c:pt>
                <c:pt idx="249">
                  <c:v>0.544675946</c:v>
                </c:pt>
                <c:pt idx="250">
                  <c:v>0.544791639</c:v>
                </c:pt>
                <c:pt idx="251">
                  <c:v>0.544907391</c:v>
                </c:pt>
                <c:pt idx="252">
                  <c:v>0.545023143</c:v>
                </c:pt>
                <c:pt idx="253">
                  <c:v>0.545138896</c:v>
                </c:pt>
                <c:pt idx="254">
                  <c:v>0.545254648</c:v>
                </c:pt>
                <c:pt idx="255">
                  <c:v>0.5453704</c:v>
                </c:pt>
                <c:pt idx="256">
                  <c:v>0.545486093</c:v>
                </c:pt>
                <c:pt idx="257">
                  <c:v>0.545601845</c:v>
                </c:pt>
                <c:pt idx="258">
                  <c:v>0.545717597</c:v>
                </c:pt>
                <c:pt idx="259">
                  <c:v>0.545833349</c:v>
                </c:pt>
                <c:pt idx="260">
                  <c:v>0.545949101</c:v>
                </c:pt>
                <c:pt idx="261">
                  <c:v>0.546064794</c:v>
                </c:pt>
                <c:pt idx="262">
                  <c:v>0.546180546</c:v>
                </c:pt>
                <c:pt idx="263">
                  <c:v>0.546296299</c:v>
                </c:pt>
                <c:pt idx="264">
                  <c:v>0.546412051</c:v>
                </c:pt>
                <c:pt idx="265">
                  <c:v>0.546527803</c:v>
                </c:pt>
                <c:pt idx="266">
                  <c:v>0.546643496</c:v>
                </c:pt>
                <c:pt idx="267">
                  <c:v>0.546759248</c:v>
                </c:pt>
                <c:pt idx="268">
                  <c:v>0.546875</c:v>
                </c:pt>
                <c:pt idx="269">
                  <c:v>0.546990752</c:v>
                </c:pt>
                <c:pt idx="270">
                  <c:v>0.547106504</c:v>
                </c:pt>
                <c:pt idx="271">
                  <c:v>0.547222197</c:v>
                </c:pt>
                <c:pt idx="272">
                  <c:v>0.547337949</c:v>
                </c:pt>
                <c:pt idx="273">
                  <c:v>0.547453701</c:v>
                </c:pt>
                <c:pt idx="274">
                  <c:v>0.547569454</c:v>
                </c:pt>
                <c:pt idx="275">
                  <c:v>0.547685206</c:v>
                </c:pt>
                <c:pt idx="276">
                  <c:v>0.547800899</c:v>
                </c:pt>
                <c:pt idx="277">
                  <c:v>0.547916651</c:v>
                </c:pt>
                <c:pt idx="278">
                  <c:v>0.548032403</c:v>
                </c:pt>
                <c:pt idx="279">
                  <c:v>0.548148155</c:v>
                </c:pt>
                <c:pt idx="280">
                  <c:v>0.548263907</c:v>
                </c:pt>
                <c:pt idx="281">
                  <c:v>0.5483796</c:v>
                </c:pt>
                <c:pt idx="282">
                  <c:v>0.548495352</c:v>
                </c:pt>
                <c:pt idx="283">
                  <c:v>0.548611104</c:v>
                </c:pt>
                <c:pt idx="284">
                  <c:v>0.548726857</c:v>
                </c:pt>
                <c:pt idx="285">
                  <c:v>0.548842609</c:v>
                </c:pt>
                <c:pt idx="286">
                  <c:v>0.548958361</c:v>
                </c:pt>
                <c:pt idx="287">
                  <c:v>0.549074054</c:v>
                </c:pt>
                <c:pt idx="288">
                  <c:v>0.549189806</c:v>
                </c:pt>
                <c:pt idx="289">
                  <c:v>0.549305558</c:v>
                </c:pt>
                <c:pt idx="290">
                  <c:v>0.54942131</c:v>
                </c:pt>
                <c:pt idx="291">
                  <c:v>0.549537063</c:v>
                </c:pt>
                <c:pt idx="292">
                  <c:v>0.549652755</c:v>
                </c:pt>
                <c:pt idx="293">
                  <c:v>0.549768507</c:v>
                </c:pt>
                <c:pt idx="294">
                  <c:v>0.54988426</c:v>
                </c:pt>
                <c:pt idx="295">
                  <c:v>0.550000012</c:v>
                </c:pt>
                <c:pt idx="296">
                  <c:v>0.550115764</c:v>
                </c:pt>
                <c:pt idx="297">
                  <c:v>0.550231457</c:v>
                </c:pt>
                <c:pt idx="298">
                  <c:v>0.550347209</c:v>
                </c:pt>
                <c:pt idx="299">
                  <c:v>0.550462961</c:v>
                </c:pt>
                <c:pt idx="300">
                  <c:v>0.550578713</c:v>
                </c:pt>
                <c:pt idx="301">
                  <c:v>0.550694466</c:v>
                </c:pt>
                <c:pt idx="302">
                  <c:v>0.550810158</c:v>
                </c:pt>
                <c:pt idx="303">
                  <c:v>0.55092591</c:v>
                </c:pt>
                <c:pt idx="304">
                  <c:v>0.551041663</c:v>
                </c:pt>
                <c:pt idx="305">
                  <c:v>0.551157415</c:v>
                </c:pt>
                <c:pt idx="306">
                  <c:v>0.551273167</c:v>
                </c:pt>
                <c:pt idx="307">
                  <c:v>0.55138886</c:v>
                </c:pt>
                <c:pt idx="308">
                  <c:v>0.551504612</c:v>
                </c:pt>
                <c:pt idx="309">
                  <c:v>0.551620364</c:v>
                </c:pt>
                <c:pt idx="310">
                  <c:v>0.551736116</c:v>
                </c:pt>
                <c:pt idx="311">
                  <c:v>0.551851869</c:v>
                </c:pt>
                <c:pt idx="312">
                  <c:v>0.551967621</c:v>
                </c:pt>
                <c:pt idx="313">
                  <c:v>0.552083313</c:v>
                </c:pt>
                <c:pt idx="314">
                  <c:v>0.552199066</c:v>
                </c:pt>
                <c:pt idx="315">
                  <c:v>0.552314818</c:v>
                </c:pt>
                <c:pt idx="316">
                  <c:v>0.55243057</c:v>
                </c:pt>
                <c:pt idx="317">
                  <c:v>0.552546322</c:v>
                </c:pt>
                <c:pt idx="318">
                  <c:v>0.552662015</c:v>
                </c:pt>
                <c:pt idx="319">
                  <c:v>0.552777767</c:v>
                </c:pt>
                <c:pt idx="320">
                  <c:v>0.552893519</c:v>
                </c:pt>
                <c:pt idx="321">
                  <c:v>0.553009272</c:v>
                </c:pt>
                <c:pt idx="322">
                  <c:v>0.553125024</c:v>
                </c:pt>
                <c:pt idx="323">
                  <c:v>0.553240716</c:v>
                </c:pt>
                <c:pt idx="324">
                  <c:v>0.553356469</c:v>
                </c:pt>
                <c:pt idx="325">
                  <c:v>0.553472221</c:v>
                </c:pt>
                <c:pt idx="326">
                  <c:v>0.553587973</c:v>
                </c:pt>
                <c:pt idx="327">
                  <c:v>0.553703725</c:v>
                </c:pt>
                <c:pt idx="328">
                  <c:v>0.553819418</c:v>
                </c:pt>
                <c:pt idx="329">
                  <c:v>0.55393517</c:v>
                </c:pt>
                <c:pt idx="330">
                  <c:v>0.554050922</c:v>
                </c:pt>
                <c:pt idx="331">
                  <c:v>0.554166675</c:v>
                </c:pt>
                <c:pt idx="332">
                  <c:v>0.554282427</c:v>
                </c:pt>
                <c:pt idx="333">
                  <c:v>0.554398119</c:v>
                </c:pt>
                <c:pt idx="334">
                  <c:v>0.554513872</c:v>
                </c:pt>
                <c:pt idx="335">
                  <c:v>0.554629624</c:v>
                </c:pt>
                <c:pt idx="336">
                  <c:v>0.554745376</c:v>
                </c:pt>
                <c:pt idx="337">
                  <c:v>0.554861128</c:v>
                </c:pt>
                <c:pt idx="338">
                  <c:v>0.554976881</c:v>
                </c:pt>
                <c:pt idx="339">
                  <c:v>0.555092573</c:v>
                </c:pt>
                <c:pt idx="340">
                  <c:v>0.555208325</c:v>
                </c:pt>
                <c:pt idx="341">
                  <c:v>0.555324078</c:v>
                </c:pt>
                <c:pt idx="342">
                  <c:v>0.55543983</c:v>
                </c:pt>
                <c:pt idx="343">
                  <c:v>0.555555582</c:v>
                </c:pt>
                <c:pt idx="344">
                  <c:v>0.555671275</c:v>
                </c:pt>
                <c:pt idx="345">
                  <c:v>0.555787027</c:v>
                </c:pt>
                <c:pt idx="346">
                  <c:v>0.555902779</c:v>
                </c:pt>
                <c:pt idx="347">
                  <c:v>0.556018531</c:v>
                </c:pt>
                <c:pt idx="348">
                  <c:v>0.556134284</c:v>
                </c:pt>
                <c:pt idx="349">
                  <c:v>0.556249976</c:v>
                </c:pt>
                <c:pt idx="350">
                  <c:v>0.556365728</c:v>
                </c:pt>
                <c:pt idx="351">
                  <c:v>0.556481481</c:v>
                </c:pt>
                <c:pt idx="352">
                  <c:v>0.556597233</c:v>
                </c:pt>
                <c:pt idx="353">
                  <c:v>0.556712985</c:v>
                </c:pt>
                <c:pt idx="354">
                  <c:v>0.556828678</c:v>
                </c:pt>
                <c:pt idx="355">
                  <c:v>0.55694443</c:v>
                </c:pt>
                <c:pt idx="356">
                  <c:v>0.557060182</c:v>
                </c:pt>
                <c:pt idx="357">
                  <c:v>0.557175934</c:v>
                </c:pt>
                <c:pt idx="358">
                  <c:v>0.557291687</c:v>
                </c:pt>
                <c:pt idx="359">
                  <c:v>0.557407379</c:v>
                </c:pt>
                <c:pt idx="360">
                  <c:v>0.557523131</c:v>
                </c:pt>
                <c:pt idx="361">
                  <c:v>0.557638884</c:v>
                </c:pt>
                <c:pt idx="362">
                  <c:v>0.557754636</c:v>
                </c:pt>
                <c:pt idx="363">
                  <c:v>0.557870388</c:v>
                </c:pt>
                <c:pt idx="364">
                  <c:v>0.55798614</c:v>
                </c:pt>
                <c:pt idx="365">
                  <c:v>0.558101833</c:v>
                </c:pt>
                <c:pt idx="366">
                  <c:v>0.558217585</c:v>
                </c:pt>
                <c:pt idx="367">
                  <c:v>0.558333337</c:v>
                </c:pt>
                <c:pt idx="368">
                  <c:v>0.55844909</c:v>
                </c:pt>
                <c:pt idx="369">
                  <c:v>0.558564842</c:v>
                </c:pt>
                <c:pt idx="370">
                  <c:v>0.558680534</c:v>
                </c:pt>
                <c:pt idx="371">
                  <c:v>0.558796287</c:v>
                </c:pt>
                <c:pt idx="372">
                  <c:v>0.558912039</c:v>
                </c:pt>
                <c:pt idx="373">
                  <c:v>0.559027791</c:v>
                </c:pt>
                <c:pt idx="374">
                  <c:v>0.559143543</c:v>
                </c:pt>
                <c:pt idx="375">
                  <c:v>0.559259236</c:v>
                </c:pt>
                <c:pt idx="376">
                  <c:v>0.559374988</c:v>
                </c:pt>
                <c:pt idx="377">
                  <c:v>0.55949074</c:v>
                </c:pt>
                <c:pt idx="378">
                  <c:v>0.559606493</c:v>
                </c:pt>
                <c:pt idx="379">
                  <c:v>0.559722245</c:v>
                </c:pt>
                <c:pt idx="380">
                  <c:v>0.559837937</c:v>
                </c:pt>
                <c:pt idx="381">
                  <c:v>0.55995369</c:v>
                </c:pt>
                <c:pt idx="382">
                  <c:v>0.560069442</c:v>
                </c:pt>
                <c:pt idx="383">
                  <c:v>0.560185194</c:v>
                </c:pt>
                <c:pt idx="384">
                  <c:v>0.560300946</c:v>
                </c:pt>
                <c:pt idx="385">
                  <c:v>0.560416639</c:v>
                </c:pt>
                <c:pt idx="386">
                  <c:v>0.560532391</c:v>
                </c:pt>
                <c:pt idx="387">
                  <c:v>0.560648143</c:v>
                </c:pt>
                <c:pt idx="388">
                  <c:v>0.560763896</c:v>
                </c:pt>
                <c:pt idx="389">
                  <c:v>0.560879648</c:v>
                </c:pt>
                <c:pt idx="390">
                  <c:v>0.5609954</c:v>
                </c:pt>
                <c:pt idx="391">
                  <c:v>0.561111093</c:v>
                </c:pt>
                <c:pt idx="392">
                  <c:v>0.561226845</c:v>
                </c:pt>
                <c:pt idx="393">
                  <c:v>0.561342597</c:v>
                </c:pt>
                <c:pt idx="394">
                  <c:v>0.561458349</c:v>
                </c:pt>
                <c:pt idx="395">
                  <c:v>0.561574101</c:v>
                </c:pt>
                <c:pt idx="396">
                  <c:v>0.561689794</c:v>
                </c:pt>
                <c:pt idx="397">
                  <c:v>0.561805546</c:v>
                </c:pt>
                <c:pt idx="398">
                  <c:v>0.561921299</c:v>
                </c:pt>
                <c:pt idx="399">
                  <c:v>0.562037051</c:v>
                </c:pt>
                <c:pt idx="400">
                  <c:v>0.562152803</c:v>
                </c:pt>
                <c:pt idx="401">
                  <c:v>0.562268496</c:v>
                </c:pt>
                <c:pt idx="402">
                  <c:v>0.562384248</c:v>
                </c:pt>
                <c:pt idx="403">
                  <c:v>0.5625</c:v>
                </c:pt>
                <c:pt idx="404">
                  <c:v>0.562615752</c:v>
                </c:pt>
                <c:pt idx="405">
                  <c:v>0.562731504</c:v>
                </c:pt>
                <c:pt idx="406">
                  <c:v>0.562847197</c:v>
                </c:pt>
                <c:pt idx="407">
                  <c:v>0.562962949</c:v>
                </c:pt>
                <c:pt idx="408">
                  <c:v>0.563078701</c:v>
                </c:pt>
                <c:pt idx="409">
                  <c:v>0.563194454</c:v>
                </c:pt>
                <c:pt idx="410">
                  <c:v>0.563310206</c:v>
                </c:pt>
                <c:pt idx="411">
                  <c:v>0.563425899</c:v>
                </c:pt>
                <c:pt idx="412">
                  <c:v>0.563541651</c:v>
                </c:pt>
                <c:pt idx="413">
                  <c:v>0.563657403</c:v>
                </c:pt>
                <c:pt idx="414">
                  <c:v>0.563773155</c:v>
                </c:pt>
                <c:pt idx="415">
                  <c:v>0.563888907</c:v>
                </c:pt>
                <c:pt idx="416">
                  <c:v>0.5640046</c:v>
                </c:pt>
                <c:pt idx="417">
                  <c:v>0.564120352</c:v>
                </c:pt>
                <c:pt idx="418">
                  <c:v>0.564236104</c:v>
                </c:pt>
                <c:pt idx="419">
                  <c:v>0.564351857</c:v>
                </c:pt>
                <c:pt idx="420">
                  <c:v>0.564467609</c:v>
                </c:pt>
                <c:pt idx="421">
                  <c:v>0.564583361</c:v>
                </c:pt>
                <c:pt idx="422">
                  <c:v>0.564699054</c:v>
                </c:pt>
                <c:pt idx="423">
                  <c:v>0.564814806</c:v>
                </c:pt>
                <c:pt idx="424">
                  <c:v>0.564930558</c:v>
                </c:pt>
                <c:pt idx="425">
                  <c:v>0.56504631</c:v>
                </c:pt>
                <c:pt idx="426">
                  <c:v>0.565162063</c:v>
                </c:pt>
                <c:pt idx="427">
                  <c:v>0.565277755</c:v>
                </c:pt>
                <c:pt idx="428">
                  <c:v>0.565393507</c:v>
                </c:pt>
                <c:pt idx="429">
                  <c:v>0.56550926</c:v>
                </c:pt>
                <c:pt idx="430">
                  <c:v>0.565625012</c:v>
                </c:pt>
                <c:pt idx="431">
                  <c:v>0.565740764</c:v>
                </c:pt>
                <c:pt idx="432">
                  <c:v>0.565856457</c:v>
                </c:pt>
                <c:pt idx="433">
                  <c:v>0.565972209</c:v>
                </c:pt>
                <c:pt idx="434">
                  <c:v>0.566087961</c:v>
                </c:pt>
                <c:pt idx="435">
                  <c:v>0.566203713</c:v>
                </c:pt>
                <c:pt idx="436">
                  <c:v>0.566319466</c:v>
                </c:pt>
                <c:pt idx="437">
                  <c:v>0.566435158</c:v>
                </c:pt>
                <c:pt idx="438">
                  <c:v>0.56655091</c:v>
                </c:pt>
                <c:pt idx="439">
                  <c:v>0.566666663</c:v>
                </c:pt>
                <c:pt idx="440">
                  <c:v>0.566782415</c:v>
                </c:pt>
                <c:pt idx="441">
                  <c:v>0.566898167</c:v>
                </c:pt>
                <c:pt idx="442">
                  <c:v>0.56701386</c:v>
                </c:pt>
                <c:pt idx="443">
                  <c:v>0.567129612</c:v>
                </c:pt>
                <c:pt idx="444">
                  <c:v>0.567245364</c:v>
                </c:pt>
                <c:pt idx="445">
                  <c:v>0.567361116</c:v>
                </c:pt>
                <c:pt idx="446">
                  <c:v>0.567476869</c:v>
                </c:pt>
                <c:pt idx="447">
                  <c:v>0.567592621</c:v>
                </c:pt>
                <c:pt idx="448">
                  <c:v>0.567708313</c:v>
                </c:pt>
                <c:pt idx="449">
                  <c:v>0.567824066</c:v>
                </c:pt>
                <c:pt idx="450">
                  <c:v>0.567939818</c:v>
                </c:pt>
                <c:pt idx="451">
                  <c:v>0.56805557</c:v>
                </c:pt>
                <c:pt idx="452">
                  <c:v>0.568171322</c:v>
                </c:pt>
                <c:pt idx="453">
                  <c:v>0.568287015</c:v>
                </c:pt>
                <c:pt idx="454">
                  <c:v>0.568402767</c:v>
                </c:pt>
                <c:pt idx="455">
                  <c:v>0.568518519</c:v>
                </c:pt>
                <c:pt idx="456">
                  <c:v>0.568634272</c:v>
                </c:pt>
                <c:pt idx="457">
                  <c:v>0.568750024</c:v>
                </c:pt>
                <c:pt idx="458">
                  <c:v>0.568865716</c:v>
                </c:pt>
                <c:pt idx="459">
                  <c:v>0.568981469</c:v>
                </c:pt>
                <c:pt idx="460">
                  <c:v>0.569097221</c:v>
                </c:pt>
                <c:pt idx="461">
                  <c:v>0.569212973</c:v>
                </c:pt>
                <c:pt idx="462">
                  <c:v>0.569328725</c:v>
                </c:pt>
                <c:pt idx="463">
                  <c:v>0.569444418</c:v>
                </c:pt>
                <c:pt idx="464">
                  <c:v>0.56956017</c:v>
                </c:pt>
                <c:pt idx="465">
                  <c:v>0.569675922</c:v>
                </c:pt>
                <c:pt idx="466">
                  <c:v>0.569791675</c:v>
                </c:pt>
                <c:pt idx="467">
                  <c:v>0.569907427</c:v>
                </c:pt>
                <c:pt idx="468">
                  <c:v>0.570023119</c:v>
                </c:pt>
                <c:pt idx="469">
                  <c:v>0.570138872</c:v>
                </c:pt>
                <c:pt idx="470">
                  <c:v>0.570254624</c:v>
                </c:pt>
                <c:pt idx="471">
                  <c:v>0.570370376</c:v>
                </c:pt>
                <c:pt idx="472">
                  <c:v>0.570486128</c:v>
                </c:pt>
                <c:pt idx="473">
                  <c:v>0.570601881</c:v>
                </c:pt>
                <c:pt idx="474">
                  <c:v>0.570717573</c:v>
                </c:pt>
                <c:pt idx="475">
                  <c:v>0.570833325</c:v>
                </c:pt>
                <c:pt idx="476">
                  <c:v>0.570949078</c:v>
                </c:pt>
                <c:pt idx="477">
                  <c:v>0.57106483</c:v>
                </c:pt>
                <c:pt idx="478">
                  <c:v>0.571180582</c:v>
                </c:pt>
                <c:pt idx="479">
                  <c:v>0.571296275</c:v>
                </c:pt>
                <c:pt idx="480">
                  <c:v>0.571412027</c:v>
                </c:pt>
                <c:pt idx="481">
                  <c:v>0.571527779</c:v>
                </c:pt>
                <c:pt idx="482">
                  <c:v>0.571643531</c:v>
                </c:pt>
                <c:pt idx="483">
                  <c:v>0.571759284</c:v>
                </c:pt>
                <c:pt idx="484">
                  <c:v>0.571874976</c:v>
                </c:pt>
                <c:pt idx="485">
                  <c:v>0.571990728</c:v>
                </c:pt>
                <c:pt idx="486">
                  <c:v>0.572106481</c:v>
                </c:pt>
                <c:pt idx="487">
                  <c:v>0.572222233</c:v>
                </c:pt>
                <c:pt idx="488">
                  <c:v>0.572337985</c:v>
                </c:pt>
                <c:pt idx="489">
                  <c:v>0.572453678</c:v>
                </c:pt>
                <c:pt idx="490">
                  <c:v>0.57256943</c:v>
                </c:pt>
                <c:pt idx="491">
                  <c:v>0.572685182</c:v>
                </c:pt>
                <c:pt idx="492">
                  <c:v>0.572800934</c:v>
                </c:pt>
                <c:pt idx="493">
                  <c:v>0.572916687</c:v>
                </c:pt>
                <c:pt idx="494">
                  <c:v>0.573032379</c:v>
                </c:pt>
                <c:pt idx="495">
                  <c:v>0.573148131</c:v>
                </c:pt>
                <c:pt idx="496">
                  <c:v>0.573263884</c:v>
                </c:pt>
                <c:pt idx="497">
                  <c:v>0.573379636</c:v>
                </c:pt>
                <c:pt idx="498">
                  <c:v>0.573495388</c:v>
                </c:pt>
                <c:pt idx="499">
                  <c:v>0.57361114</c:v>
                </c:pt>
                <c:pt idx="500">
                  <c:v>0.573726833</c:v>
                </c:pt>
                <c:pt idx="501">
                  <c:v>0.573842585</c:v>
                </c:pt>
                <c:pt idx="502">
                  <c:v>0.573958337</c:v>
                </c:pt>
                <c:pt idx="503">
                  <c:v>0.57407409</c:v>
                </c:pt>
                <c:pt idx="504">
                  <c:v>0.574189842</c:v>
                </c:pt>
                <c:pt idx="505">
                  <c:v>0.574305534</c:v>
                </c:pt>
                <c:pt idx="506">
                  <c:v>0.574421287</c:v>
                </c:pt>
                <c:pt idx="507">
                  <c:v>0.574537039</c:v>
                </c:pt>
                <c:pt idx="508">
                  <c:v>0.574652791</c:v>
                </c:pt>
                <c:pt idx="509">
                  <c:v>0.574768543</c:v>
                </c:pt>
                <c:pt idx="510">
                  <c:v>0.574884236</c:v>
                </c:pt>
                <c:pt idx="511">
                  <c:v>0.574999988</c:v>
                </c:pt>
                <c:pt idx="512">
                  <c:v>0.57511574</c:v>
                </c:pt>
                <c:pt idx="513">
                  <c:v>0.575231493</c:v>
                </c:pt>
                <c:pt idx="514">
                  <c:v>0.575347245</c:v>
                </c:pt>
                <c:pt idx="515">
                  <c:v>0.575462937</c:v>
                </c:pt>
                <c:pt idx="516">
                  <c:v>0.57557869</c:v>
                </c:pt>
                <c:pt idx="517">
                  <c:v>0.575694442</c:v>
                </c:pt>
                <c:pt idx="518">
                  <c:v>0.575810194</c:v>
                </c:pt>
                <c:pt idx="519">
                  <c:v>0.575925946</c:v>
                </c:pt>
                <c:pt idx="520">
                  <c:v>0.576041639</c:v>
                </c:pt>
                <c:pt idx="521">
                  <c:v>0.576157391</c:v>
                </c:pt>
                <c:pt idx="522">
                  <c:v>0.576273143</c:v>
                </c:pt>
                <c:pt idx="523">
                  <c:v>0.576388896</c:v>
                </c:pt>
                <c:pt idx="524">
                  <c:v>0.576504648</c:v>
                </c:pt>
                <c:pt idx="525">
                  <c:v>0.5766204</c:v>
                </c:pt>
                <c:pt idx="526">
                  <c:v>0.576736093</c:v>
                </c:pt>
                <c:pt idx="527">
                  <c:v>0.576851845</c:v>
                </c:pt>
                <c:pt idx="528">
                  <c:v>0.576967597</c:v>
                </c:pt>
                <c:pt idx="529">
                  <c:v>0.577083349</c:v>
                </c:pt>
                <c:pt idx="530">
                  <c:v>0.577199101</c:v>
                </c:pt>
                <c:pt idx="531">
                  <c:v>0.577314794</c:v>
                </c:pt>
                <c:pt idx="532">
                  <c:v>0.577430546</c:v>
                </c:pt>
                <c:pt idx="533">
                  <c:v>0.577546299</c:v>
                </c:pt>
                <c:pt idx="534">
                  <c:v>0.577662051</c:v>
                </c:pt>
                <c:pt idx="535">
                  <c:v>0.577777803</c:v>
                </c:pt>
                <c:pt idx="536">
                  <c:v>0.577893496</c:v>
                </c:pt>
                <c:pt idx="537">
                  <c:v>0.578009248</c:v>
                </c:pt>
                <c:pt idx="538">
                  <c:v>0.578125</c:v>
                </c:pt>
                <c:pt idx="539">
                  <c:v>0.578240752</c:v>
                </c:pt>
                <c:pt idx="540">
                  <c:v>0.578356504</c:v>
                </c:pt>
                <c:pt idx="541">
                  <c:v>0.578472197</c:v>
                </c:pt>
                <c:pt idx="542">
                  <c:v>0.578587949</c:v>
                </c:pt>
                <c:pt idx="543">
                  <c:v>0.578703701</c:v>
                </c:pt>
                <c:pt idx="544">
                  <c:v>0.578819454</c:v>
                </c:pt>
                <c:pt idx="545">
                  <c:v>0.578935206</c:v>
                </c:pt>
                <c:pt idx="546">
                  <c:v>0.579050899</c:v>
                </c:pt>
                <c:pt idx="547">
                  <c:v>0.579166651</c:v>
                </c:pt>
                <c:pt idx="548">
                  <c:v>0.579282403</c:v>
                </c:pt>
                <c:pt idx="549">
                  <c:v>0.579398155</c:v>
                </c:pt>
                <c:pt idx="550">
                  <c:v>0.579513907</c:v>
                </c:pt>
                <c:pt idx="551">
                  <c:v>0.5796296</c:v>
                </c:pt>
                <c:pt idx="552">
                  <c:v>0.579745352</c:v>
                </c:pt>
                <c:pt idx="553">
                  <c:v>0.579861104</c:v>
                </c:pt>
                <c:pt idx="554">
                  <c:v>0.579976857</c:v>
                </c:pt>
                <c:pt idx="555">
                  <c:v>0.580092609</c:v>
                </c:pt>
                <c:pt idx="556">
                  <c:v>0.580208361</c:v>
                </c:pt>
                <c:pt idx="557">
                  <c:v>0.580324054</c:v>
                </c:pt>
                <c:pt idx="558">
                  <c:v>0.580439806</c:v>
                </c:pt>
                <c:pt idx="559">
                  <c:v>0.580555558</c:v>
                </c:pt>
                <c:pt idx="560">
                  <c:v>0.58067131</c:v>
                </c:pt>
                <c:pt idx="561">
                  <c:v>0.580787063</c:v>
                </c:pt>
                <c:pt idx="562">
                  <c:v>0.580902755</c:v>
                </c:pt>
                <c:pt idx="563">
                  <c:v>0.581018507</c:v>
                </c:pt>
                <c:pt idx="564">
                  <c:v>0.58113426</c:v>
                </c:pt>
                <c:pt idx="565">
                  <c:v>0.581250012</c:v>
                </c:pt>
                <c:pt idx="566">
                  <c:v>0.581365764</c:v>
                </c:pt>
                <c:pt idx="567">
                  <c:v>0.581481457</c:v>
                </c:pt>
                <c:pt idx="568">
                  <c:v>0.581597209</c:v>
                </c:pt>
                <c:pt idx="569">
                  <c:v>0.581712961</c:v>
                </c:pt>
                <c:pt idx="570">
                  <c:v>0.581828713</c:v>
                </c:pt>
                <c:pt idx="571">
                  <c:v>0.581944466</c:v>
                </c:pt>
                <c:pt idx="572">
                  <c:v>0.582060158</c:v>
                </c:pt>
                <c:pt idx="573">
                  <c:v>0.58217591</c:v>
                </c:pt>
                <c:pt idx="574">
                  <c:v>0.582291663</c:v>
                </c:pt>
                <c:pt idx="575">
                  <c:v>0.582407415</c:v>
                </c:pt>
                <c:pt idx="576">
                  <c:v>0.582523167</c:v>
                </c:pt>
                <c:pt idx="577">
                  <c:v>0.58263886</c:v>
                </c:pt>
                <c:pt idx="578">
                  <c:v>0.582754612</c:v>
                </c:pt>
                <c:pt idx="579">
                  <c:v>0.582870364</c:v>
                </c:pt>
                <c:pt idx="580">
                  <c:v>0.582986116</c:v>
                </c:pt>
                <c:pt idx="581">
                  <c:v>0.583101869</c:v>
                </c:pt>
                <c:pt idx="582">
                  <c:v>0.583217621</c:v>
                </c:pt>
                <c:pt idx="583">
                  <c:v>0.583333313</c:v>
                </c:pt>
                <c:pt idx="584">
                  <c:v>0.583449066</c:v>
                </c:pt>
                <c:pt idx="585">
                  <c:v>0.583564818</c:v>
                </c:pt>
                <c:pt idx="586">
                  <c:v>0.58368057</c:v>
                </c:pt>
                <c:pt idx="587">
                  <c:v>0.583796322</c:v>
                </c:pt>
                <c:pt idx="588">
                  <c:v>0.583912015</c:v>
                </c:pt>
                <c:pt idx="589">
                  <c:v>0.584027767</c:v>
                </c:pt>
                <c:pt idx="590">
                  <c:v>0.584143519</c:v>
                </c:pt>
                <c:pt idx="591">
                  <c:v>0.584259272</c:v>
                </c:pt>
                <c:pt idx="592">
                  <c:v>0.584375024</c:v>
                </c:pt>
                <c:pt idx="593">
                  <c:v>0.584490716</c:v>
                </c:pt>
                <c:pt idx="594">
                  <c:v>0.584606469</c:v>
                </c:pt>
                <c:pt idx="595">
                  <c:v>0.584722221</c:v>
                </c:pt>
                <c:pt idx="596">
                  <c:v>0.584837973</c:v>
                </c:pt>
                <c:pt idx="597">
                  <c:v>0.584953725</c:v>
                </c:pt>
                <c:pt idx="598">
                  <c:v>0.585069418</c:v>
                </c:pt>
                <c:pt idx="599">
                  <c:v>0.58518517</c:v>
                </c:pt>
                <c:pt idx="600">
                  <c:v>0.585300922</c:v>
                </c:pt>
                <c:pt idx="601">
                  <c:v>0.585416675</c:v>
                </c:pt>
                <c:pt idx="602">
                  <c:v>0.585532427</c:v>
                </c:pt>
                <c:pt idx="603">
                  <c:v>0.585648119</c:v>
                </c:pt>
                <c:pt idx="604">
                  <c:v>0.585763872</c:v>
                </c:pt>
                <c:pt idx="605">
                  <c:v>0.585879624</c:v>
                </c:pt>
                <c:pt idx="606">
                  <c:v>0.585995376</c:v>
                </c:pt>
                <c:pt idx="607">
                  <c:v>0.586111128</c:v>
                </c:pt>
                <c:pt idx="608">
                  <c:v>0.586226881</c:v>
                </c:pt>
                <c:pt idx="609">
                  <c:v>0.586342573</c:v>
                </c:pt>
                <c:pt idx="610">
                  <c:v>0.586458325</c:v>
                </c:pt>
                <c:pt idx="611">
                  <c:v>0.586574078</c:v>
                </c:pt>
                <c:pt idx="612">
                  <c:v>0.58668983</c:v>
                </c:pt>
                <c:pt idx="613">
                  <c:v>0.586805582</c:v>
                </c:pt>
                <c:pt idx="614">
                  <c:v>0.586921275</c:v>
                </c:pt>
                <c:pt idx="615">
                  <c:v>0.587037027</c:v>
                </c:pt>
                <c:pt idx="616">
                  <c:v>0.587152779</c:v>
                </c:pt>
                <c:pt idx="617">
                  <c:v>0.587268531</c:v>
                </c:pt>
                <c:pt idx="618">
                  <c:v>0.587384284</c:v>
                </c:pt>
                <c:pt idx="619">
                  <c:v>0.587499976</c:v>
                </c:pt>
                <c:pt idx="620">
                  <c:v>0.587615728</c:v>
                </c:pt>
                <c:pt idx="621">
                  <c:v>0.587731481</c:v>
                </c:pt>
                <c:pt idx="622">
                  <c:v>0.587847233</c:v>
                </c:pt>
                <c:pt idx="623">
                  <c:v>0.587962985</c:v>
                </c:pt>
                <c:pt idx="624">
                  <c:v>0.588078678</c:v>
                </c:pt>
                <c:pt idx="625">
                  <c:v>0.58819443</c:v>
                </c:pt>
                <c:pt idx="626">
                  <c:v>0.588310182</c:v>
                </c:pt>
                <c:pt idx="627">
                  <c:v>0.588425934</c:v>
                </c:pt>
                <c:pt idx="628">
                  <c:v>0.588541687</c:v>
                </c:pt>
                <c:pt idx="629">
                  <c:v>0.588657379</c:v>
                </c:pt>
                <c:pt idx="630">
                  <c:v>0.588773131</c:v>
                </c:pt>
                <c:pt idx="631">
                  <c:v>0.588888884</c:v>
                </c:pt>
                <c:pt idx="632">
                  <c:v>0.589004636</c:v>
                </c:pt>
                <c:pt idx="633">
                  <c:v>0.589120388</c:v>
                </c:pt>
                <c:pt idx="634">
                  <c:v>0.58923614</c:v>
                </c:pt>
                <c:pt idx="635">
                  <c:v>0.589351833</c:v>
                </c:pt>
                <c:pt idx="636">
                  <c:v>0.589467585</c:v>
                </c:pt>
                <c:pt idx="637">
                  <c:v>0.589583337</c:v>
                </c:pt>
                <c:pt idx="638">
                  <c:v>0.58969909</c:v>
                </c:pt>
                <c:pt idx="639">
                  <c:v>0.589814842</c:v>
                </c:pt>
                <c:pt idx="640">
                  <c:v>0.589930534</c:v>
                </c:pt>
                <c:pt idx="641">
                  <c:v>0.590046287</c:v>
                </c:pt>
                <c:pt idx="642">
                  <c:v>0.590162039</c:v>
                </c:pt>
                <c:pt idx="643">
                  <c:v>0.590277791</c:v>
                </c:pt>
                <c:pt idx="644">
                  <c:v>0.590393543</c:v>
                </c:pt>
                <c:pt idx="645">
                  <c:v>0.590509236</c:v>
                </c:pt>
                <c:pt idx="646">
                  <c:v>0.590624988</c:v>
                </c:pt>
                <c:pt idx="647">
                  <c:v>0.59074074</c:v>
                </c:pt>
                <c:pt idx="648">
                  <c:v>0.590856493</c:v>
                </c:pt>
                <c:pt idx="649">
                  <c:v>0.590972245</c:v>
                </c:pt>
                <c:pt idx="650">
                  <c:v>0.591087937</c:v>
                </c:pt>
                <c:pt idx="651">
                  <c:v>0.59120369</c:v>
                </c:pt>
                <c:pt idx="652">
                  <c:v>0.591319442</c:v>
                </c:pt>
                <c:pt idx="653">
                  <c:v>0.591435194</c:v>
                </c:pt>
                <c:pt idx="654">
                  <c:v>0.591550946</c:v>
                </c:pt>
                <c:pt idx="655">
                  <c:v>0.591666639</c:v>
                </c:pt>
                <c:pt idx="656">
                  <c:v>0.591782391</c:v>
                </c:pt>
                <c:pt idx="657">
                  <c:v>0.591898143</c:v>
                </c:pt>
                <c:pt idx="658">
                  <c:v>0.592013896</c:v>
                </c:pt>
                <c:pt idx="659">
                  <c:v>0.592129648</c:v>
                </c:pt>
                <c:pt idx="660">
                  <c:v>0.5922454</c:v>
                </c:pt>
                <c:pt idx="661">
                  <c:v>0.592361093</c:v>
                </c:pt>
                <c:pt idx="662">
                  <c:v>0.592476845</c:v>
                </c:pt>
                <c:pt idx="663">
                  <c:v>0.592592597</c:v>
                </c:pt>
                <c:pt idx="664">
                  <c:v>0.592708349</c:v>
                </c:pt>
                <c:pt idx="665">
                  <c:v>0.592824101</c:v>
                </c:pt>
                <c:pt idx="666">
                  <c:v>0.592939794</c:v>
                </c:pt>
                <c:pt idx="667">
                  <c:v>0.593055546</c:v>
                </c:pt>
                <c:pt idx="668">
                  <c:v>0.593171299</c:v>
                </c:pt>
                <c:pt idx="669">
                  <c:v>0.593287051</c:v>
                </c:pt>
                <c:pt idx="670">
                  <c:v>0.593402803</c:v>
                </c:pt>
                <c:pt idx="671">
                  <c:v>0.593518496</c:v>
                </c:pt>
                <c:pt idx="672">
                  <c:v>0.593634248</c:v>
                </c:pt>
                <c:pt idx="673">
                  <c:v>0.59375</c:v>
                </c:pt>
                <c:pt idx="674">
                  <c:v>0.593865752</c:v>
                </c:pt>
                <c:pt idx="675">
                  <c:v>0.593981504</c:v>
                </c:pt>
                <c:pt idx="676">
                  <c:v>0.594097197</c:v>
                </c:pt>
                <c:pt idx="677">
                  <c:v>0.594212949</c:v>
                </c:pt>
                <c:pt idx="678">
                  <c:v>0.594328701</c:v>
                </c:pt>
                <c:pt idx="679">
                  <c:v>0.594444454</c:v>
                </c:pt>
                <c:pt idx="680">
                  <c:v>0.594560206</c:v>
                </c:pt>
                <c:pt idx="681">
                  <c:v>0.594675899</c:v>
                </c:pt>
                <c:pt idx="682">
                  <c:v>0.594791651</c:v>
                </c:pt>
                <c:pt idx="683">
                  <c:v>0.594907403</c:v>
                </c:pt>
                <c:pt idx="684">
                  <c:v>0.595023155</c:v>
                </c:pt>
                <c:pt idx="685">
                  <c:v>0.595138907</c:v>
                </c:pt>
                <c:pt idx="686">
                  <c:v>0.5952546</c:v>
                </c:pt>
                <c:pt idx="687">
                  <c:v>0.595370352</c:v>
                </c:pt>
                <c:pt idx="688">
                  <c:v>0.595486104</c:v>
                </c:pt>
                <c:pt idx="689">
                  <c:v>0.595601857</c:v>
                </c:pt>
                <c:pt idx="690">
                  <c:v>0.595717609</c:v>
                </c:pt>
                <c:pt idx="691">
                  <c:v>0.595833361</c:v>
                </c:pt>
                <c:pt idx="692">
                  <c:v>0.595949054</c:v>
                </c:pt>
                <c:pt idx="693">
                  <c:v>0.596064806</c:v>
                </c:pt>
                <c:pt idx="694">
                  <c:v>0.596180558</c:v>
                </c:pt>
                <c:pt idx="695">
                  <c:v>0.59629631</c:v>
                </c:pt>
                <c:pt idx="696">
                  <c:v>0.596412063</c:v>
                </c:pt>
                <c:pt idx="697">
                  <c:v>0.596527755</c:v>
                </c:pt>
                <c:pt idx="698">
                  <c:v>0.596643507</c:v>
                </c:pt>
                <c:pt idx="699">
                  <c:v>0.59675926</c:v>
                </c:pt>
                <c:pt idx="700">
                  <c:v>0.596875012</c:v>
                </c:pt>
                <c:pt idx="701">
                  <c:v>0.596990764</c:v>
                </c:pt>
                <c:pt idx="702">
                  <c:v>0.597106457</c:v>
                </c:pt>
                <c:pt idx="703">
                  <c:v>0.597222209</c:v>
                </c:pt>
                <c:pt idx="704">
                  <c:v>0.597337961</c:v>
                </c:pt>
                <c:pt idx="705">
                  <c:v>0.597453713</c:v>
                </c:pt>
                <c:pt idx="706">
                  <c:v>0.597569466</c:v>
                </c:pt>
                <c:pt idx="707">
                  <c:v>0.597685158</c:v>
                </c:pt>
                <c:pt idx="708">
                  <c:v>0.59780091</c:v>
                </c:pt>
                <c:pt idx="709">
                  <c:v>0.597916663</c:v>
                </c:pt>
                <c:pt idx="710">
                  <c:v>0.598032415</c:v>
                </c:pt>
                <c:pt idx="711">
                  <c:v>0.598148167</c:v>
                </c:pt>
                <c:pt idx="712">
                  <c:v>0.59826386</c:v>
                </c:pt>
                <c:pt idx="713">
                  <c:v>0.598379612</c:v>
                </c:pt>
                <c:pt idx="714">
                  <c:v>0.598495364</c:v>
                </c:pt>
                <c:pt idx="715">
                  <c:v>0.598611116</c:v>
                </c:pt>
                <c:pt idx="716">
                  <c:v>0.598726869</c:v>
                </c:pt>
                <c:pt idx="717">
                  <c:v>0.598842621</c:v>
                </c:pt>
                <c:pt idx="718">
                  <c:v>0.598958313</c:v>
                </c:pt>
                <c:pt idx="719">
                  <c:v>0.599074066</c:v>
                </c:pt>
                <c:pt idx="720">
                  <c:v>0.599189818</c:v>
                </c:pt>
                <c:pt idx="721">
                  <c:v>0.59930557</c:v>
                </c:pt>
                <c:pt idx="722">
                  <c:v>0.599421322</c:v>
                </c:pt>
                <c:pt idx="723">
                  <c:v>0.599537015</c:v>
                </c:pt>
                <c:pt idx="724">
                  <c:v>0.599652767</c:v>
                </c:pt>
                <c:pt idx="725">
                  <c:v>0.599768519</c:v>
                </c:pt>
                <c:pt idx="726">
                  <c:v>0.599884272</c:v>
                </c:pt>
                <c:pt idx="727">
                  <c:v>0.600000024</c:v>
                </c:pt>
                <c:pt idx="728">
                  <c:v>0.600115716</c:v>
                </c:pt>
                <c:pt idx="729">
                  <c:v>0.600231469</c:v>
                </c:pt>
                <c:pt idx="730">
                  <c:v>0.600347221</c:v>
                </c:pt>
                <c:pt idx="731">
                  <c:v>0.600462973</c:v>
                </c:pt>
                <c:pt idx="732">
                  <c:v>0.600578725</c:v>
                </c:pt>
                <c:pt idx="733">
                  <c:v>0.600694418</c:v>
                </c:pt>
                <c:pt idx="734">
                  <c:v>0.60081017</c:v>
                </c:pt>
                <c:pt idx="735">
                  <c:v>0.600925922</c:v>
                </c:pt>
                <c:pt idx="736">
                  <c:v>0.601041675</c:v>
                </c:pt>
                <c:pt idx="737">
                  <c:v>0.601157427</c:v>
                </c:pt>
                <c:pt idx="738">
                  <c:v>0.601273119</c:v>
                </c:pt>
                <c:pt idx="739">
                  <c:v>0.601388872</c:v>
                </c:pt>
                <c:pt idx="740">
                  <c:v>0.601504624</c:v>
                </c:pt>
                <c:pt idx="741">
                  <c:v>0.601620376</c:v>
                </c:pt>
                <c:pt idx="742">
                  <c:v>0.601736128</c:v>
                </c:pt>
                <c:pt idx="743">
                  <c:v>0.601851881</c:v>
                </c:pt>
                <c:pt idx="744">
                  <c:v>0.601967573</c:v>
                </c:pt>
                <c:pt idx="745">
                  <c:v>0.602083325</c:v>
                </c:pt>
                <c:pt idx="746">
                  <c:v>0.602199078</c:v>
                </c:pt>
                <c:pt idx="747">
                  <c:v>0.60231483</c:v>
                </c:pt>
                <c:pt idx="748">
                  <c:v>0.602430582</c:v>
                </c:pt>
                <c:pt idx="749">
                  <c:v>0.602546275</c:v>
                </c:pt>
                <c:pt idx="750">
                  <c:v>0.602662027</c:v>
                </c:pt>
                <c:pt idx="751">
                  <c:v>0.602777779</c:v>
                </c:pt>
                <c:pt idx="752">
                  <c:v>0.602893531</c:v>
                </c:pt>
                <c:pt idx="753">
                  <c:v>0.603009284</c:v>
                </c:pt>
                <c:pt idx="754">
                  <c:v>0.603124976</c:v>
                </c:pt>
                <c:pt idx="755">
                  <c:v>0.603240728</c:v>
                </c:pt>
                <c:pt idx="756">
                  <c:v>0.603356481</c:v>
                </c:pt>
                <c:pt idx="757">
                  <c:v>0.603472233</c:v>
                </c:pt>
                <c:pt idx="758">
                  <c:v>0.603587985</c:v>
                </c:pt>
                <c:pt idx="759">
                  <c:v>0.603703678</c:v>
                </c:pt>
                <c:pt idx="760">
                  <c:v>0.60381943</c:v>
                </c:pt>
                <c:pt idx="761">
                  <c:v>0.603935182</c:v>
                </c:pt>
                <c:pt idx="762">
                  <c:v>0.604050934</c:v>
                </c:pt>
                <c:pt idx="763">
                  <c:v>0.604166687</c:v>
                </c:pt>
                <c:pt idx="764">
                  <c:v>0.604282379</c:v>
                </c:pt>
                <c:pt idx="765">
                  <c:v>0.604398131</c:v>
                </c:pt>
                <c:pt idx="766">
                  <c:v>0.604513884</c:v>
                </c:pt>
                <c:pt idx="767">
                  <c:v>0.604629636</c:v>
                </c:pt>
                <c:pt idx="768">
                  <c:v>0.604745388</c:v>
                </c:pt>
                <c:pt idx="769">
                  <c:v>0.60486114</c:v>
                </c:pt>
                <c:pt idx="770">
                  <c:v>0.604976833</c:v>
                </c:pt>
                <c:pt idx="771">
                  <c:v>0.605092585</c:v>
                </c:pt>
                <c:pt idx="772">
                  <c:v>0.605208337</c:v>
                </c:pt>
                <c:pt idx="773">
                  <c:v>0.60532409</c:v>
                </c:pt>
                <c:pt idx="774">
                  <c:v>0.605439842</c:v>
                </c:pt>
                <c:pt idx="775">
                  <c:v>0.605555534</c:v>
                </c:pt>
                <c:pt idx="776">
                  <c:v>0.605671287</c:v>
                </c:pt>
                <c:pt idx="777">
                  <c:v>0.605787039</c:v>
                </c:pt>
                <c:pt idx="778">
                  <c:v>0.605902791</c:v>
                </c:pt>
                <c:pt idx="779">
                  <c:v>0.606018543</c:v>
                </c:pt>
                <c:pt idx="780">
                  <c:v>0.606134236</c:v>
                </c:pt>
                <c:pt idx="781">
                  <c:v>0.606249988</c:v>
                </c:pt>
                <c:pt idx="782">
                  <c:v>0.60636574</c:v>
                </c:pt>
                <c:pt idx="783">
                  <c:v>0.606481493</c:v>
                </c:pt>
                <c:pt idx="784">
                  <c:v>0.606597245</c:v>
                </c:pt>
                <c:pt idx="785">
                  <c:v>0.606712937</c:v>
                </c:pt>
                <c:pt idx="786">
                  <c:v>0.60682869</c:v>
                </c:pt>
                <c:pt idx="787">
                  <c:v>0.606944442</c:v>
                </c:pt>
                <c:pt idx="788">
                  <c:v>0.607060194</c:v>
                </c:pt>
                <c:pt idx="789">
                  <c:v>0.607175946</c:v>
                </c:pt>
                <c:pt idx="790">
                  <c:v>0.607291639</c:v>
                </c:pt>
                <c:pt idx="791">
                  <c:v>0.607407391</c:v>
                </c:pt>
                <c:pt idx="792">
                  <c:v>0.607523143</c:v>
                </c:pt>
                <c:pt idx="793">
                  <c:v>0.607638896</c:v>
                </c:pt>
                <c:pt idx="794">
                  <c:v>0.607754648</c:v>
                </c:pt>
                <c:pt idx="795">
                  <c:v>0.6078704</c:v>
                </c:pt>
                <c:pt idx="796">
                  <c:v>0.607986093</c:v>
                </c:pt>
                <c:pt idx="797">
                  <c:v>0.608101845</c:v>
                </c:pt>
                <c:pt idx="798">
                  <c:v>0.608217597</c:v>
                </c:pt>
                <c:pt idx="799">
                  <c:v>0.608333349</c:v>
                </c:pt>
                <c:pt idx="800">
                  <c:v>0.608449101</c:v>
                </c:pt>
                <c:pt idx="801">
                  <c:v>0.608564794</c:v>
                </c:pt>
                <c:pt idx="802">
                  <c:v>0.608680546</c:v>
                </c:pt>
                <c:pt idx="803">
                  <c:v>0.608796299</c:v>
                </c:pt>
                <c:pt idx="804">
                  <c:v>0.608912051</c:v>
                </c:pt>
                <c:pt idx="805">
                  <c:v>0.609027803</c:v>
                </c:pt>
                <c:pt idx="806">
                  <c:v>0.609143496</c:v>
                </c:pt>
                <c:pt idx="807">
                  <c:v>0.609259248</c:v>
                </c:pt>
                <c:pt idx="808">
                  <c:v>0.609375</c:v>
                </c:pt>
                <c:pt idx="809">
                  <c:v>0.609490752</c:v>
                </c:pt>
                <c:pt idx="810">
                  <c:v>0.609606504</c:v>
                </c:pt>
                <c:pt idx="811">
                  <c:v>0.609722197</c:v>
                </c:pt>
                <c:pt idx="812">
                  <c:v>0.609837949</c:v>
                </c:pt>
                <c:pt idx="813">
                  <c:v>0.609953701</c:v>
                </c:pt>
                <c:pt idx="814">
                  <c:v>0.610069454</c:v>
                </c:pt>
                <c:pt idx="815">
                  <c:v>0.610185206</c:v>
                </c:pt>
                <c:pt idx="816">
                  <c:v>0.610300899</c:v>
                </c:pt>
                <c:pt idx="817">
                  <c:v>0.610416651</c:v>
                </c:pt>
                <c:pt idx="818">
                  <c:v>0.610532403</c:v>
                </c:pt>
                <c:pt idx="819">
                  <c:v>0.610648155</c:v>
                </c:pt>
                <c:pt idx="820">
                  <c:v>0.610763907</c:v>
                </c:pt>
                <c:pt idx="821">
                  <c:v>0.6108796</c:v>
                </c:pt>
                <c:pt idx="822">
                  <c:v>0.610995352</c:v>
                </c:pt>
                <c:pt idx="823">
                  <c:v>0.611111104</c:v>
                </c:pt>
                <c:pt idx="824">
                  <c:v>0.611226857</c:v>
                </c:pt>
                <c:pt idx="825">
                  <c:v>0.611342609</c:v>
                </c:pt>
                <c:pt idx="826">
                  <c:v>0.611458361</c:v>
                </c:pt>
                <c:pt idx="827">
                  <c:v>0.611574054</c:v>
                </c:pt>
                <c:pt idx="828">
                  <c:v>0.611689806</c:v>
                </c:pt>
                <c:pt idx="829">
                  <c:v>0.611805558</c:v>
                </c:pt>
                <c:pt idx="830">
                  <c:v>0.61192131</c:v>
                </c:pt>
                <c:pt idx="831">
                  <c:v>0.612037063</c:v>
                </c:pt>
                <c:pt idx="832">
                  <c:v>0.612152755</c:v>
                </c:pt>
                <c:pt idx="833">
                  <c:v>0.612268507</c:v>
                </c:pt>
                <c:pt idx="834">
                  <c:v>0.61238426</c:v>
                </c:pt>
                <c:pt idx="835">
                  <c:v>0.612500012</c:v>
                </c:pt>
                <c:pt idx="836">
                  <c:v>0.612615764</c:v>
                </c:pt>
                <c:pt idx="837">
                  <c:v>0.612731457</c:v>
                </c:pt>
                <c:pt idx="838">
                  <c:v>0.612847209</c:v>
                </c:pt>
                <c:pt idx="839">
                  <c:v>0.612962961</c:v>
                </c:pt>
                <c:pt idx="840">
                  <c:v>0.613078713</c:v>
                </c:pt>
                <c:pt idx="841">
                  <c:v>0.613194466</c:v>
                </c:pt>
                <c:pt idx="842">
                  <c:v>0.613310158</c:v>
                </c:pt>
                <c:pt idx="843">
                  <c:v>0.61342591</c:v>
                </c:pt>
                <c:pt idx="844">
                  <c:v>0.613541663</c:v>
                </c:pt>
                <c:pt idx="845">
                  <c:v>0.613657415</c:v>
                </c:pt>
                <c:pt idx="846">
                  <c:v>0.613773167</c:v>
                </c:pt>
                <c:pt idx="847">
                  <c:v>0.61388886</c:v>
                </c:pt>
                <c:pt idx="848">
                  <c:v>0.614004612</c:v>
                </c:pt>
                <c:pt idx="849">
                  <c:v>0.614120364</c:v>
                </c:pt>
                <c:pt idx="850">
                  <c:v>0.614236116</c:v>
                </c:pt>
                <c:pt idx="851">
                  <c:v>0.614351869</c:v>
                </c:pt>
                <c:pt idx="852">
                  <c:v>0.614467621</c:v>
                </c:pt>
                <c:pt idx="853">
                  <c:v>0.614583313</c:v>
                </c:pt>
                <c:pt idx="854">
                  <c:v>0.614699066</c:v>
                </c:pt>
                <c:pt idx="855">
                  <c:v>0.614814818</c:v>
                </c:pt>
                <c:pt idx="856">
                  <c:v>0.61493057</c:v>
                </c:pt>
                <c:pt idx="857">
                  <c:v>0.615046322</c:v>
                </c:pt>
                <c:pt idx="858">
                  <c:v>0.615162015</c:v>
                </c:pt>
                <c:pt idx="859">
                  <c:v>0.615277767</c:v>
                </c:pt>
                <c:pt idx="860">
                  <c:v>0.615393519</c:v>
                </c:pt>
                <c:pt idx="861">
                  <c:v>0.615509272</c:v>
                </c:pt>
                <c:pt idx="862">
                  <c:v>0.615625024</c:v>
                </c:pt>
                <c:pt idx="863">
                  <c:v>0.615740716</c:v>
                </c:pt>
                <c:pt idx="864">
                  <c:v>0.615856469</c:v>
                </c:pt>
                <c:pt idx="865">
                  <c:v>0.615972221</c:v>
                </c:pt>
                <c:pt idx="866">
                  <c:v>0.616087973</c:v>
                </c:pt>
                <c:pt idx="867">
                  <c:v>0.616203725</c:v>
                </c:pt>
                <c:pt idx="868">
                  <c:v>0.616319418</c:v>
                </c:pt>
                <c:pt idx="869">
                  <c:v>0.61643517</c:v>
                </c:pt>
                <c:pt idx="870">
                  <c:v>0.616550922</c:v>
                </c:pt>
                <c:pt idx="871">
                  <c:v>0.616666675</c:v>
                </c:pt>
                <c:pt idx="872">
                  <c:v>0.616782427</c:v>
                </c:pt>
                <c:pt idx="873">
                  <c:v>0.616898119</c:v>
                </c:pt>
                <c:pt idx="874">
                  <c:v>0.617013872</c:v>
                </c:pt>
                <c:pt idx="875">
                  <c:v>0.617129624</c:v>
                </c:pt>
                <c:pt idx="876">
                  <c:v>0.617245376</c:v>
                </c:pt>
                <c:pt idx="877">
                  <c:v>0.617361128</c:v>
                </c:pt>
                <c:pt idx="878">
                  <c:v>0.617476881</c:v>
                </c:pt>
                <c:pt idx="879">
                  <c:v>0.617592573</c:v>
                </c:pt>
                <c:pt idx="880">
                  <c:v>0.617708325</c:v>
                </c:pt>
                <c:pt idx="881">
                  <c:v>0.617824078</c:v>
                </c:pt>
                <c:pt idx="882">
                  <c:v>0.61793983</c:v>
                </c:pt>
                <c:pt idx="883">
                  <c:v>0.618055582</c:v>
                </c:pt>
                <c:pt idx="884">
                  <c:v>0.618171275</c:v>
                </c:pt>
                <c:pt idx="885">
                  <c:v>0.618287027</c:v>
                </c:pt>
                <c:pt idx="886">
                  <c:v>0.618402779</c:v>
                </c:pt>
                <c:pt idx="887">
                  <c:v>0.618518531</c:v>
                </c:pt>
                <c:pt idx="888">
                  <c:v>0.618634284</c:v>
                </c:pt>
                <c:pt idx="889">
                  <c:v>0.618749976</c:v>
                </c:pt>
                <c:pt idx="890">
                  <c:v>0.618865728</c:v>
                </c:pt>
                <c:pt idx="891">
                  <c:v>0.618981481</c:v>
                </c:pt>
                <c:pt idx="892">
                  <c:v>0.619097233</c:v>
                </c:pt>
                <c:pt idx="893">
                  <c:v>0.619212985</c:v>
                </c:pt>
                <c:pt idx="894">
                  <c:v>0.619328678</c:v>
                </c:pt>
                <c:pt idx="895">
                  <c:v>0.61944443</c:v>
                </c:pt>
                <c:pt idx="896">
                  <c:v>0.619560182</c:v>
                </c:pt>
                <c:pt idx="897">
                  <c:v>0.619675934</c:v>
                </c:pt>
                <c:pt idx="898">
                  <c:v>0.619791687</c:v>
                </c:pt>
                <c:pt idx="899">
                  <c:v>0.619907379</c:v>
                </c:pt>
                <c:pt idx="900">
                  <c:v>0.620023131</c:v>
                </c:pt>
                <c:pt idx="901">
                  <c:v>0.620138884</c:v>
                </c:pt>
                <c:pt idx="902">
                  <c:v>0.620254636</c:v>
                </c:pt>
                <c:pt idx="903">
                  <c:v>0.620370388</c:v>
                </c:pt>
                <c:pt idx="904">
                  <c:v>0.62048614</c:v>
                </c:pt>
                <c:pt idx="905">
                  <c:v>0.620601833</c:v>
                </c:pt>
                <c:pt idx="906">
                  <c:v>0.620717585</c:v>
                </c:pt>
                <c:pt idx="907">
                  <c:v>0.620833337</c:v>
                </c:pt>
                <c:pt idx="908">
                  <c:v>0.62094909</c:v>
                </c:pt>
                <c:pt idx="909">
                  <c:v>0.621064842</c:v>
                </c:pt>
                <c:pt idx="910">
                  <c:v>0.621180534</c:v>
                </c:pt>
                <c:pt idx="911">
                  <c:v>0.621296287</c:v>
                </c:pt>
                <c:pt idx="912">
                  <c:v>0.621412039</c:v>
                </c:pt>
                <c:pt idx="913">
                  <c:v>0.621527791</c:v>
                </c:pt>
                <c:pt idx="914">
                  <c:v>0.621643543</c:v>
                </c:pt>
                <c:pt idx="915">
                  <c:v>0.621759236</c:v>
                </c:pt>
                <c:pt idx="916">
                  <c:v>0.621874988</c:v>
                </c:pt>
                <c:pt idx="917">
                  <c:v>0.62199074</c:v>
                </c:pt>
                <c:pt idx="918">
                  <c:v>0.622106493</c:v>
                </c:pt>
                <c:pt idx="919">
                  <c:v>0.622222245</c:v>
                </c:pt>
                <c:pt idx="920">
                  <c:v>0.622337937</c:v>
                </c:pt>
                <c:pt idx="921">
                  <c:v>0.62245369</c:v>
                </c:pt>
                <c:pt idx="922">
                  <c:v>0.622569442</c:v>
                </c:pt>
                <c:pt idx="923">
                  <c:v>0.622685194</c:v>
                </c:pt>
                <c:pt idx="924">
                  <c:v>0.622800946</c:v>
                </c:pt>
                <c:pt idx="925">
                  <c:v>0.622916639</c:v>
                </c:pt>
                <c:pt idx="926">
                  <c:v>0.623032391</c:v>
                </c:pt>
                <c:pt idx="927">
                  <c:v>0.623148143</c:v>
                </c:pt>
                <c:pt idx="928">
                  <c:v>0.623263896</c:v>
                </c:pt>
                <c:pt idx="929">
                  <c:v>0.623379648</c:v>
                </c:pt>
                <c:pt idx="930">
                  <c:v>0.6234954</c:v>
                </c:pt>
                <c:pt idx="931">
                  <c:v>0.623611093</c:v>
                </c:pt>
              </c:strCache>
            </c:strRef>
          </c:xVal>
          <c:yVal>
            <c:numRef>
              <c:f>Data!$AC$9:$AC$940</c:f>
              <c:numCache>
                <c:ptCount val="932"/>
                <c:pt idx="107">
                  <c:v>0.082</c:v>
                </c:pt>
                <c:pt idx="108">
                  <c:v>0.091</c:v>
                </c:pt>
                <c:pt idx="109">
                  <c:v>0.081</c:v>
                </c:pt>
                <c:pt idx="110">
                  <c:v>0.081</c:v>
                </c:pt>
                <c:pt idx="111">
                  <c:v>0.102</c:v>
                </c:pt>
                <c:pt idx="112">
                  <c:v>0.091</c:v>
                </c:pt>
                <c:pt idx="113">
                  <c:v>0.091</c:v>
                </c:pt>
                <c:pt idx="114">
                  <c:v>0.091</c:v>
                </c:pt>
                <c:pt idx="115">
                  <c:v>0.081</c:v>
                </c:pt>
                <c:pt idx="116">
                  <c:v>0.082</c:v>
                </c:pt>
                <c:pt idx="117">
                  <c:v>0.072</c:v>
                </c:pt>
                <c:pt idx="118">
                  <c:v>0.081</c:v>
                </c:pt>
                <c:pt idx="119">
                  <c:v>0.081</c:v>
                </c:pt>
                <c:pt idx="120">
                  <c:v>0.081</c:v>
                </c:pt>
                <c:pt idx="121">
                  <c:v>0.081</c:v>
                </c:pt>
                <c:pt idx="122">
                  <c:v>0.091</c:v>
                </c:pt>
                <c:pt idx="123">
                  <c:v>0.091</c:v>
                </c:pt>
                <c:pt idx="124">
                  <c:v>0.082</c:v>
                </c:pt>
                <c:pt idx="125">
                  <c:v>0.101</c:v>
                </c:pt>
                <c:pt idx="126">
                  <c:v>0.102</c:v>
                </c:pt>
                <c:pt idx="127">
                  <c:v>0.081</c:v>
                </c:pt>
                <c:pt idx="128">
                  <c:v>0.092</c:v>
                </c:pt>
                <c:pt idx="129">
                  <c:v>0.081</c:v>
                </c:pt>
                <c:pt idx="130">
                  <c:v>0.121</c:v>
                </c:pt>
                <c:pt idx="131">
                  <c:v>0.153</c:v>
                </c:pt>
                <c:pt idx="132">
                  <c:v>0.171</c:v>
                </c:pt>
                <c:pt idx="133">
                  <c:v>0.131</c:v>
                </c:pt>
                <c:pt idx="134">
                  <c:v>0.151</c:v>
                </c:pt>
                <c:pt idx="135">
                  <c:v>0.151</c:v>
                </c:pt>
                <c:pt idx="136">
                  <c:v>0.161</c:v>
                </c:pt>
                <c:pt idx="137">
                  <c:v>0.171</c:v>
                </c:pt>
                <c:pt idx="138">
                  <c:v>0.152</c:v>
                </c:pt>
                <c:pt idx="139">
                  <c:v>0.141</c:v>
                </c:pt>
                <c:pt idx="140">
                  <c:v>0.151</c:v>
                </c:pt>
                <c:pt idx="141">
                  <c:v>0.142</c:v>
                </c:pt>
                <c:pt idx="142">
                  <c:v>0.156</c:v>
                </c:pt>
                <c:pt idx="143">
                  <c:v>0.148</c:v>
                </c:pt>
                <c:pt idx="144">
                  <c:v>0.138</c:v>
                </c:pt>
                <c:pt idx="145">
                  <c:v>0.141</c:v>
                </c:pt>
                <c:pt idx="146">
                  <c:v>0.121</c:v>
                </c:pt>
                <c:pt idx="147">
                  <c:v>0.131</c:v>
                </c:pt>
                <c:pt idx="148">
                  <c:v>0.132</c:v>
                </c:pt>
                <c:pt idx="149">
                  <c:v>0.122</c:v>
                </c:pt>
                <c:pt idx="150">
                  <c:v>0.121</c:v>
                </c:pt>
                <c:pt idx="151">
                  <c:v>0.141</c:v>
                </c:pt>
                <c:pt idx="152">
                  <c:v>0.131</c:v>
                </c:pt>
                <c:pt idx="153">
                  <c:v>0.131</c:v>
                </c:pt>
                <c:pt idx="154">
                  <c:v>0.131</c:v>
                </c:pt>
                <c:pt idx="155">
                  <c:v>0.122</c:v>
                </c:pt>
                <c:pt idx="156">
                  <c:v>0.112</c:v>
                </c:pt>
                <c:pt idx="157">
                  <c:v>0.131</c:v>
                </c:pt>
                <c:pt idx="158">
                  <c:v>0.121</c:v>
                </c:pt>
                <c:pt idx="159">
                  <c:v>0.131</c:v>
                </c:pt>
                <c:pt idx="160">
                  <c:v>0.142</c:v>
                </c:pt>
                <c:pt idx="161">
                  <c:v>0.121</c:v>
                </c:pt>
                <c:pt idx="162">
                  <c:v>0.141</c:v>
                </c:pt>
                <c:pt idx="163">
                  <c:v>0.141</c:v>
                </c:pt>
                <c:pt idx="164">
                  <c:v>0.121</c:v>
                </c:pt>
                <c:pt idx="165">
                  <c:v>0.151</c:v>
                </c:pt>
                <c:pt idx="166">
                  <c:v>0.131</c:v>
                </c:pt>
                <c:pt idx="167">
                  <c:v>0.131</c:v>
                </c:pt>
                <c:pt idx="168">
                  <c:v>0.131</c:v>
                </c:pt>
                <c:pt idx="169">
                  <c:v>0.132</c:v>
                </c:pt>
                <c:pt idx="170">
                  <c:v>0.132</c:v>
                </c:pt>
                <c:pt idx="171">
                  <c:v>0.123</c:v>
                </c:pt>
                <c:pt idx="172">
                  <c:v>0.141</c:v>
                </c:pt>
                <c:pt idx="173">
                  <c:v>0.142</c:v>
                </c:pt>
                <c:pt idx="174">
                  <c:v>0.142</c:v>
                </c:pt>
                <c:pt idx="175">
                  <c:v>0.141</c:v>
                </c:pt>
                <c:pt idx="176">
                  <c:v>0.131</c:v>
                </c:pt>
                <c:pt idx="177">
                  <c:v>0.102</c:v>
                </c:pt>
                <c:pt idx="178">
                  <c:v>0.121</c:v>
                </c:pt>
                <c:pt idx="179">
                  <c:v>0.131</c:v>
                </c:pt>
                <c:pt idx="180">
                  <c:v>0.111</c:v>
                </c:pt>
                <c:pt idx="181">
                  <c:v>0.122</c:v>
                </c:pt>
                <c:pt idx="182">
                  <c:v>0.121</c:v>
                </c:pt>
                <c:pt idx="183">
                  <c:v>0.122</c:v>
                </c:pt>
                <c:pt idx="184">
                  <c:v>0.102</c:v>
                </c:pt>
                <c:pt idx="185">
                  <c:v>0.112</c:v>
                </c:pt>
                <c:pt idx="186">
                  <c:v>0.112</c:v>
                </c:pt>
                <c:pt idx="187">
                  <c:v>0.112</c:v>
                </c:pt>
                <c:pt idx="188">
                  <c:v>0.121</c:v>
                </c:pt>
                <c:pt idx="189">
                  <c:v>0.121</c:v>
                </c:pt>
                <c:pt idx="190">
                  <c:v>0.121</c:v>
                </c:pt>
                <c:pt idx="191">
                  <c:v>0.121</c:v>
                </c:pt>
                <c:pt idx="192">
                  <c:v>0.111</c:v>
                </c:pt>
                <c:pt idx="193">
                  <c:v>0.122</c:v>
                </c:pt>
                <c:pt idx="194">
                  <c:v>0.111</c:v>
                </c:pt>
                <c:pt idx="195">
                  <c:v>0.121</c:v>
                </c:pt>
                <c:pt idx="196">
                  <c:v>0.121</c:v>
                </c:pt>
                <c:pt idx="197">
                  <c:v>0.111</c:v>
                </c:pt>
                <c:pt idx="198">
                  <c:v>0.091</c:v>
                </c:pt>
                <c:pt idx="199">
                  <c:v>0.131</c:v>
                </c:pt>
                <c:pt idx="200">
                  <c:v>0.111</c:v>
                </c:pt>
                <c:pt idx="201">
                  <c:v>0.121</c:v>
                </c:pt>
                <c:pt idx="202">
                  <c:v>0.12</c:v>
                </c:pt>
                <c:pt idx="203">
                  <c:v>0.141</c:v>
                </c:pt>
                <c:pt idx="204">
                  <c:v>0.132</c:v>
                </c:pt>
                <c:pt idx="205">
                  <c:v>0.121</c:v>
                </c:pt>
                <c:pt idx="206">
                  <c:v>0.1</c:v>
                </c:pt>
                <c:pt idx="207">
                  <c:v>0.132</c:v>
                </c:pt>
                <c:pt idx="208">
                  <c:v>0.141</c:v>
                </c:pt>
                <c:pt idx="209">
                  <c:v>0.121</c:v>
                </c:pt>
                <c:pt idx="210">
                  <c:v>0.121</c:v>
                </c:pt>
                <c:pt idx="211">
                  <c:v>0.141</c:v>
                </c:pt>
                <c:pt idx="212">
                  <c:v>0.122</c:v>
                </c:pt>
                <c:pt idx="213">
                  <c:v>0.121</c:v>
                </c:pt>
                <c:pt idx="214">
                  <c:v>0.141</c:v>
                </c:pt>
                <c:pt idx="215">
                  <c:v>0.141</c:v>
                </c:pt>
                <c:pt idx="216">
                  <c:v>0.121</c:v>
                </c:pt>
                <c:pt idx="217">
                  <c:v>0.111</c:v>
                </c:pt>
                <c:pt idx="218">
                  <c:v>0.131</c:v>
                </c:pt>
                <c:pt idx="219">
                  <c:v>0.142</c:v>
                </c:pt>
                <c:pt idx="220">
                  <c:v>0.142</c:v>
                </c:pt>
                <c:pt idx="221">
                  <c:v>0.131</c:v>
                </c:pt>
                <c:pt idx="222">
                  <c:v>0.152</c:v>
                </c:pt>
                <c:pt idx="223">
                  <c:v>0.142</c:v>
                </c:pt>
                <c:pt idx="224">
                  <c:v>0.102</c:v>
                </c:pt>
                <c:pt idx="225">
                  <c:v>0.132</c:v>
                </c:pt>
                <c:pt idx="226">
                  <c:v>0.151</c:v>
                </c:pt>
                <c:pt idx="227">
                  <c:v>0.141</c:v>
                </c:pt>
                <c:pt idx="228">
                  <c:v>0.132</c:v>
                </c:pt>
                <c:pt idx="229">
                  <c:v>0.112</c:v>
                </c:pt>
                <c:pt idx="230">
                  <c:v>0.141</c:v>
                </c:pt>
                <c:pt idx="231">
                  <c:v>0.151</c:v>
                </c:pt>
                <c:pt idx="232">
                  <c:v>0.132</c:v>
                </c:pt>
                <c:pt idx="233">
                  <c:v>0.132</c:v>
                </c:pt>
                <c:pt idx="234">
                  <c:v>0.111</c:v>
                </c:pt>
                <c:pt idx="235">
                  <c:v>0.132</c:v>
                </c:pt>
                <c:pt idx="236">
                  <c:v>0.131</c:v>
                </c:pt>
                <c:pt idx="237">
                  <c:v>0.131</c:v>
                </c:pt>
                <c:pt idx="238">
                  <c:v>0.101</c:v>
                </c:pt>
                <c:pt idx="239">
                  <c:v>0.082</c:v>
                </c:pt>
                <c:pt idx="240">
                  <c:v>0.082</c:v>
                </c:pt>
                <c:pt idx="241">
                  <c:v>0.071</c:v>
                </c:pt>
                <c:pt idx="242">
                  <c:v>0.093</c:v>
                </c:pt>
                <c:pt idx="243">
                  <c:v>0.051</c:v>
                </c:pt>
                <c:pt idx="244">
                  <c:v>0.061</c:v>
                </c:pt>
                <c:pt idx="245">
                  <c:v>0.082</c:v>
                </c:pt>
                <c:pt idx="246">
                  <c:v>0.071</c:v>
                </c:pt>
                <c:pt idx="247">
                  <c:v>0.091</c:v>
                </c:pt>
                <c:pt idx="248">
                  <c:v>0.081</c:v>
                </c:pt>
                <c:pt idx="249">
                  <c:v>0.061</c:v>
                </c:pt>
                <c:pt idx="250">
                  <c:v>0.071</c:v>
                </c:pt>
                <c:pt idx="251">
                  <c:v>0.081</c:v>
                </c:pt>
                <c:pt idx="252">
                  <c:v>0.071</c:v>
                </c:pt>
                <c:pt idx="253">
                  <c:v>0.054</c:v>
                </c:pt>
                <c:pt idx="254">
                  <c:v>0.062</c:v>
                </c:pt>
                <c:pt idx="255">
                  <c:v>0.061</c:v>
                </c:pt>
                <c:pt idx="256">
                  <c:v>0.092</c:v>
                </c:pt>
                <c:pt idx="257">
                  <c:v>0.101</c:v>
                </c:pt>
                <c:pt idx="258">
                  <c:v>0.061</c:v>
                </c:pt>
                <c:pt idx="259">
                  <c:v>0.061</c:v>
                </c:pt>
                <c:pt idx="260">
                  <c:v>0.071</c:v>
                </c:pt>
                <c:pt idx="261">
                  <c:v>0.061</c:v>
                </c:pt>
                <c:pt idx="262">
                  <c:v>0.071</c:v>
                </c:pt>
                <c:pt idx="263">
                  <c:v>0.071</c:v>
                </c:pt>
                <c:pt idx="264">
                  <c:v>0.082</c:v>
                </c:pt>
                <c:pt idx="265">
                  <c:v>0.081</c:v>
                </c:pt>
                <c:pt idx="266">
                  <c:v>0.071</c:v>
                </c:pt>
                <c:pt idx="267">
                  <c:v>0.092</c:v>
                </c:pt>
                <c:pt idx="268">
                  <c:v>0.091</c:v>
                </c:pt>
                <c:pt idx="269">
                  <c:v>0.081</c:v>
                </c:pt>
                <c:pt idx="270">
                  <c:v>0.062</c:v>
                </c:pt>
                <c:pt idx="271">
                  <c:v>0.071</c:v>
                </c:pt>
                <c:pt idx="272">
                  <c:v>0.081</c:v>
                </c:pt>
                <c:pt idx="273">
                  <c:v>0.102</c:v>
                </c:pt>
                <c:pt idx="274">
                  <c:v>0.142</c:v>
                </c:pt>
                <c:pt idx="275">
                  <c:v>0.141</c:v>
                </c:pt>
                <c:pt idx="276">
                  <c:v>0.171</c:v>
                </c:pt>
                <c:pt idx="277">
                  <c:v>0.163</c:v>
                </c:pt>
                <c:pt idx="278">
                  <c:v>0.172</c:v>
                </c:pt>
                <c:pt idx="279">
                  <c:v>0.231</c:v>
                </c:pt>
                <c:pt idx="280">
                  <c:v>0.391</c:v>
                </c:pt>
                <c:pt idx="281">
                  <c:v>0.461</c:v>
                </c:pt>
                <c:pt idx="282">
                  <c:v>0.561</c:v>
                </c:pt>
                <c:pt idx="283">
                  <c:v>0.591</c:v>
                </c:pt>
                <c:pt idx="284">
                  <c:v>0.666</c:v>
                </c:pt>
                <c:pt idx="285">
                  <c:v>0.601</c:v>
                </c:pt>
                <c:pt idx="286">
                  <c:v>0.52</c:v>
                </c:pt>
                <c:pt idx="287">
                  <c:v>0.421</c:v>
                </c:pt>
                <c:pt idx="288">
                  <c:v>0.372</c:v>
                </c:pt>
                <c:pt idx="289">
                  <c:v>0.351</c:v>
                </c:pt>
                <c:pt idx="290">
                  <c:v>0.291</c:v>
                </c:pt>
                <c:pt idx="291">
                  <c:v>0.231</c:v>
                </c:pt>
                <c:pt idx="292">
                  <c:v>0.221</c:v>
                </c:pt>
                <c:pt idx="293">
                  <c:v>0.231</c:v>
                </c:pt>
                <c:pt idx="294">
                  <c:v>0.233</c:v>
                </c:pt>
                <c:pt idx="295">
                  <c:v>0.221</c:v>
                </c:pt>
                <c:pt idx="296">
                  <c:v>0.241</c:v>
                </c:pt>
                <c:pt idx="297">
                  <c:v>0.251</c:v>
                </c:pt>
                <c:pt idx="298">
                  <c:v>0.202</c:v>
                </c:pt>
                <c:pt idx="299">
                  <c:v>0.271</c:v>
                </c:pt>
                <c:pt idx="300">
                  <c:v>0.302</c:v>
                </c:pt>
                <c:pt idx="301">
                  <c:v>0.345</c:v>
                </c:pt>
                <c:pt idx="302">
                  <c:v>0.471</c:v>
                </c:pt>
                <c:pt idx="303">
                  <c:v>0.57</c:v>
                </c:pt>
                <c:pt idx="304">
                  <c:v>0.641</c:v>
                </c:pt>
                <c:pt idx="305">
                  <c:v>0.741</c:v>
                </c:pt>
                <c:pt idx="306">
                  <c:v>0.781</c:v>
                </c:pt>
                <c:pt idx="307">
                  <c:v>0.791</c:v>
                </c:pt>
                <c:pt idx="308">
                  <c:v>0.721</c:v>
                </c:pt>
                <c:pt idx="309">
                  <c:v>0.631</c:v>
                </c:pt>
                <c:pt idx="310">
                  <c:v>0.531</c:v>
                </c:pt>
                <c:pt idx="311">
                  <c:v>0.431</c:v>
                </c:pt>
                <c:pt idx="312">
                  <c:v>0.391</c:v>
                </c:pt>
                <c:pt idx="313">
                  <c:v>0.331</c:v>
                </c:pt>
                <c:pt idx="314">
                  <c:v>0.281</c:v>
                </c:pt>
                <c:pt idx="315">
                  <c:v>0.271</c:v>
                </c:pt>
                <c:pt idx="316">
                  <c:v>0.251</c:v>
                </c:pt>
                <c:pt idx="317">
                  <c:v>0.221</c:v>
                </c:pt>
                <c:pt idx="318">
                  <c:v>0.231</c:v>
                </c:pt>
                <c:pt idx="319">
                  <c:v>0.211</c:v>
                </c:pt>
                <c:pt idx="320">
                  <c:v>0.191</c:v>
                </c:pt>
                <c:pt idx="321">
                  <c:v>0.232</c:v>
                </c:pt>
                <c:pt idx="322">
                  <c:v>0.372</c:v>
                </c:pt>
                <c:pt idx="323">
                  <c:v>0.471</c:v>
                </c:pt>
                <c:pt idx="324">
                  <c:v>0.541</c:v>
                </c:pt>
                <c:pt idx="325">
                  <c:v>0.591</c:v>
                </c:pt>
                <c:pt idx="326">
                  <c:v>0.521</c:v>
                </c:pt>
                <c:pt idx="327">
                  <c:v>0.501</c:v>
                </c:pt>
                <c:pt idx="328">
                  <c:v>0.401</c:v>
                </c:pt>
                <c:pt idx="329">
                  <c:v>0.301</c:v>
                </c:pt>
                <c:pt idx="330">
                  <c:v>0.242</c:v>
                </c:pt>
                <c:pt idx="331">
                  <c:v>0.202</c:v>
                </c:pt>
                <c:pt idx="332">
                  <c:v>0.161</c:v>
                </c:pt>
                <c:pt idx="333">
                  <c:v>0.141</c:v>
                </c:pt>
                <c:pt idx="334">
                  <c:v>0.161</c:v>
                </c:pt>
                <c:pt idx="335">
                  <c:v>0.131</c:v>
                </c:pt>
                <c:pt idx="336">
                  <c:v>0.121</c:v>
                </c:pt>
                <c:pt idx="337">
                  <c:v>0.131</c:v>
                </c:pt>
                <c:pt idx="338">
                  <c:v>0.141</c:v>
                </c:pt>
                <c:pt idx="339">
                  <c:v>0.161</c:v>
                </c:pt>
                <c:pt idx="340">
                  <c:v>0.121</c:v>
                </c:pt>
                <c:pt idx="341">
                  <c:v>0.131</c:v>
                </c:pt>
                <c:pt idx="342">
                  <c:v>0.103</c:v>
                </c:pt>
                <c:pt idx="343">
                  <c:v>0.121</c:v>
                </c:pt>
                <c:pt idx="344">
                  <c:v>0.123</c:v>
                </c:pt>
                <c:pt idx="345">
                  <c:v>0.111</c:v>
                </c:pt>
                <c:pt idx="346">
                  <c:v>0.121</c:v>
                </c:pt>
                <c:pt idx="347">
                  <c:v>0.102</c:v>
                </c:pt>
                <c:pt idx="348">
                  <c:v>0.132</c:v>
                </c:pt>
                <c:pt idx="349">
                  <c:v>0.132</c:v>
                </c:pt>
                <c:pt idx="350">
                  <c:v>0.111</c:v>
                </c:pt>
                <c:pt idx="351">
                  <c:v>0.111</c:v>
                </c:pt>
                <c:pt idx="352">
                  <c:v>0.111</c:v>
                </c:pt>
                <c:pt idx="353">
                  <c:v>0.111</c:v>
                </c:pt>
                <c:pt idx="354">
                  <c:v>0.091</c:v>
                </c:pt>
                <c:pt idx="355">
                  <c:v>0.111</c:v>
                </c:pt>
                <c:pt idx="356">
                  <c:v>0.132</c:v>
                </c:pt>
                <c:pt idx="357">
                  <c:v>0.111</c:v>
                </c:pt>
                <c:pt idx="358">
                  <c:v>0.111</c:v>
                </c:pt>
                <c:pt idx="359">
                  <c:v>0.112</c:v>
                </c:pt>
                <c:pt idx="360">
                  <c:v>0.122</c:v>
                </c:pt>
                <c:pt idx="361">
                  <c:v>0.101</c:v>
                </c:pt>
                <c:pt idx="362">
                  <c:v>0.121</c:v>
                </c:pt>
                <c:pt idx="363">
                  <c:v>0.111</c:v>
                </c:pt>
                <c:pt idx="364">
                  <c:v>0.091</c:v>
                </c:pt>
                <c:pt idx="365">
                  <c:v>0.102</c:v>
                </c:pt>
                <c:pt idx="366">
                  <c:v>0.122</c:v>
                </c:pt>
                <c:pt idx="367">
                  <c:v>0.101</c:v>
                </c:pt>
                <c:pt idx="368">
                  <c:v>0.101</c:v>
                </c:pt>
                <c:pt idx="369">
                  <c:v>0.091</c:v>
                </c:pt>
                <c:pt idx="370">
                  <c:v>0.103</c:v>
                </c:pt>
                <c:pt idx="371">
                  <c:v>0.091</c:v>
                </c:pt>
                <c:pt idx="372">
                  <c:v>0.103</c:v>
                </c:pt>
                <c:pt idx="373">
                  <c:v>0.102</c:v>
                </c:pt>
                <c:pt idx="374">
                  <c:v>0.111</c:v>
                </c:pt>
                <c:pt idx="375">
                  <c:v>0.102</c:v>
                </c:pt>
                <c:pt idx="376">
                  <c:v>0.103</c:v>
                </c:pt>
                <c:pt idx="377">
                  <c:v>0.111</c:v>
                </c:pt>
                <c:pt idx="378">
                  <c:v>0.101</c:v>
                </c:pt>
                <c:pt idx="379">
                  <c:v>0.092</c:v>
                </c:pt>
                <c:pt idx="380">
                  <c:v>0.081</c:v>
                </c:pt>
                <c:pt idx="381">
                  <c:v>0.091</c:v>
                </c:pt>
                <c:pt idx="382">
                  <c:v>0.101</c:v>
                </c:pt>
                <c:pt idx="383">
                  <c:v>0.091</c:v>
                </c:pt>
                <c:pt idx="384">
                  <c:v>0.091</c:v>
                </c:pt>
                <c:pt idx="385">
                  <c:v>0.092</c:v>
                </c:pt>
                <c:pt idx="386">
                  <c:v>0.091</c:v>
                </c:pt>
                <c:pt idx="387">
                  <c:v>0.091</c:v>
                </c:pt>
                <c:pt idx="388">
                  <c:v>0.101</c:v>
                </c:pt>
                <c:pt idx="389">
                  <c:v>0.111</c:v>
                </c:pt>
                <c:pt idx="390">
                  <c:v>0.101</c:v>
                </c:pt>
                <c:pt idx="391">
                  <c:v>0.081</c:v>
                </c:pt>
                <c:pt idx="392">
                  <c:v>0.071</c:v>
                </c:pt>
                <c:pt idx="393">
                  <c:v>0.081</c:v>
                </c:pt>
                <c:pt idx="394">
                  <c:v>0.091</c:v>
                </c:pt>
                <c:pt idx="395">
                  <c:v>0.102</c:v>
                </c:pt>
                <c:pt idx="396">
                  <c:v>0.091</c:v>
                </c:pt>
                <c:pt idx="397">
                  <c:v>0.081</c:v>
                </c:pt>
                <c:pt idx="398">
                  <c:v>0.081</c:v>
                </c:pt>
                <c:pt idx="399">
                  <c:v>0.092</c:v>
                </c:pt>
                <c:pt idx="400">
                  <c:v>0.082</c:v>
                </c:pt>
                <c:pt idx="401">
                  <c:v>0.171</c:v>
                </c:pt>
                <c:pt idx="402">
                  <c:v>0.081</c:v>
                </c:pt>
                <c:pt idx="403">
                  <c:v>0.081</c:v>
                </c:pt>
                <c:pt idx="404">
                  <c:v>0.072</c:v>
                </c:pt>
                <c:pt idx="405">
                  <c:v>0.081</c:v>
                </c:pt>
                <c:pt idx="406">
                  <c:v>0.072</c:v>
                </c:pt>
                <c:pt idx="407">
                  <c:v>0.091</c:v>
                </c:pt>
                <c:pt idx="408">
                  <c:v>0.091</c:v>
                </c:pt>
                <c:pt idx="409">
                  <c:v>0.093</c:v>
                </c:pt>
                <c:pt idx="410">
                  <c:v>0.123</c:v>
                </c:pt>
                <c:pt idx="411">
                  <c:v>0.101</c:v>
                </c:pt>
                <c:pt idx="412">
                  <c:v>0.081</c:v>
                </c:pt>
                <c:pt idx="413">
                  <c:v>0.091</c:v>
                </c:pt>
                <c:pt idx="414">
                  <c:v>0.103</c:v>
                </c:pt>
                <c:pt idx="415">
                  <c:v>0.072</c:v>
                </c:pt>
                <c:pt idx="416">
                  <c:v>0.091</c:v>
                </c:pt>
                <c:pt idx="417">
                  <c:v>0.091</c:v>
                </c:pt>
                <c:pt idx="418">
                  <c:v>0.091</c:v>
                </c:pt>
                <c:pt idx="419">
                  <c:v>0.101</c:v>
                </c:pt>
                <c:pt idx="420">
                  <c:v>0.092</c:v>
                </c:pt>
                <c:pt idx="421">
                  <c:v>0.091</c:v>
                </c:pt>
                <c:pt idx="422">
                  <c:v>0.092</c:v>
                </c:pt>
                <c:pt idx="423">
                  <c:v>0.082</c:v>
                </c:pt>
                <c:pt idx="424">
                  <c:v>0.072</c:v>
                </c:pt>
                <c:pt idx="425">
                  <c:v>0.102</c:v>
                </c:pt>
                <c:pt idx="426">
                  <c:v>0.081</c:v>
                </c:pt>
                <c:pt idx="427">
                  <c:v>0.091</c:v>
                </c:pt>
                <c:pt idx="428">
                  <c:v>0.091</c:v>
                </c:pt>
                <c:pt idx="429">
                  <c:v>0.091</c:v>
                </c:pt>
                <c:pt idx="430">
                  <c:v>0.081</c:v>
                </c:pt>
                <c:pt idx="431">
                  <c:v>0.082</c:v>
                </c:pt>
                <c:pt idx="432">
                  <c:v>0.072</c:v>
                </c:pt>
                <c:pt idx="433">
                  <c:v>0.081</c:v>
                </c:pt>
                <c:pt idx="434">
                  <c:v>0.072</c:v>
                </c:pt>
                <c:pt idx="435">
                  <c:v>0.091</c:v>
                </c:pt>
                <c:pt idx="436">
                  <c:v>0.061</c:v>
                </c:pt>
                <c:pt idx="437">
                  <c:v>0.103</c:v>
                </c:pt>
                <c:pt idx="438">
                  <c:v>0.071</c:v>
                </c:pt>
                <c:pt idx="439">
                  <c:v>0.081</c:v>
                </c:pt>
                <c:pt idx="440">
                  <c:v>0.091</c:v>
                </c:pt>
                <c:pt idx="441">
                  <c:v>0.061</c:v>
                </c:pt>
                <c:pt idx="442">
                  <c:v>0.072</c:v>
                </c:pt>
                <c:pt idx="443">
                  <c:v>0.081</c:v>
                </c:pt>
                <c:pt idx="444">
                  <c:v>0.091</c:v>
                </c:pt>
                <c:pt idx="445">
                  <c:v>0.082</c:v>
                </c:pt>
                <c:pt idx="446">
                  <c:v>0.071</c:v>
                </c:pt>
                <c:pt idx="447">
                  <c:v>0.081</c:v>
                </c:pt>
                <c:pt idx="448">
                  <c:v>0.082</c:v>
                </c:pt>
                <c:pt idx="449">
                  <c:v>0.072</c:v>
                </c:pt>
                <c:pt idx="450">
                  <c:v>0.081</c:v>
                </c:pt>
                <c:pt idx="451">
                  <c:v>0.072</c:v>
                </c:pt>
                <c:pt idx="452">
                  <c:v>0.091</c:v>
                </c:pt>
                <c:pt idx="453">
                  <c:v>0.061</c:v>
                </c:pt>
                <c:pt idx="454">
                  <c:v>0.103</c:v>
                </c:pt>
                <c:pt idx="455">
                  <c:v>0.071</c:v>
                </c:pt>
                <c:pt idx="456">
                  <c:v>0.081</c:v>
                </c:pt>
                <c:pt idx="457">
                  <c:v>0.091</c:v>
                </c:pt>
                <c:pt idx="458">
                  <c:v>0.061</c:v>
                </c:pt>
                <c:pt idx="459">
                  <c:v>0.072</c:v>
                </c:pt>
                <c:pt idx="460">
                  <c:v>0.081</c:v>
                </c:pt>
                <c:pt idx="461">
                  <c:v>0.091</c:v>
                </c:pt>
                <c:pt idx="462">
                  <c:v>0.082</c:v>
                </c:pt>
                <c:pt idx="463">
                  <c:v>0.071</c:v>
                </c:pt>
                <c:pt idx="464">
                  <c:v>0.092</c:v>
                </c:pt>
                <c:pt idx="465">
                  <c:v>0.071</c:v>
                </c:pt>
                <c:pt idx="466">
                  <c:v>0.071</c:v>
                </c:pt>
                <c:pt idx="467">
                  <c:v>0.091</c:v>
                </c:pt>
                <c:pt idx="468">
                  <c:v>0.092</c:v>
                </c:pt>
                <c:pt idx="469">
                  <c:v>0.091</c:v>
                </c:pt>
                <c:pt idx="470">
                  <c:v>0.081</c:v>
                </c:pt>
                <c:pt idx="471">
                  <c:v>0.081</c:v>
                </c:pt>
                <c:pt idx="472">
                  <c:v>0.092</c:v>
                </c:pt>
                <c:pt idx="473">
                  <c:v>0.102</c:v>
                </c:pt>
                <c:pt idx="474">
                  <c:v>0.082</c:v>
                </c:pt>
                <c:pt idx="475">
                  <c:v>0.091</c:v>
                </c:pt>
                <c:pt idx="476">
                  <c:v>0.091</c:v>
                </c:pt>
                <c:pt idx="477">
                  <c:v>0.081</c:v>
                </c:pt>
                <c:pt idx="478">
                  <c:v>0.101</c:v>
                </c:pt>
                <c:pt idx="479">
                  <c:v>0.081</c:v>
                </c:pt>
                <c:pt idx="480">
                  <c:v>0.091</c:v>
                </c:pt>
                <c:pt idx="481">
                  <c:v>0.088</c:v>
                </c:pt>
                <c:pt idx="482">
                  <c:v>0.092</c:v>
                </c:pt>
                <c:pt idx="483">
                  <c:v>0.091</c:v>
                </c:pt>
                <c:pt idx="484">
                  <c:v>0.091</c:v>
                </c:pt>
                <c:pt idx="485">
                  <c:v>0.072</c:v>
                </c:pt>
                <c:pt idx="486">
                  <c:v>0.082</c:v>
                </c:pt>
                <c:pt idx="487">
                  <c:v>0.102</c:v>
                </c:pt>
                <c:pt idx="488">
                  <c:v>0.081</c:v>
                </c:pt>
                <c:pt idx="489">
                  <c:v>0.112</c:v>
                </c:pt>
                <c:pt idx="490">
                  <c:v>0.111</c:v>
                </c:pt>
                <c:pt idx="491">
                  <c:v>0.092</c:v>
                </c:pt>
                <c:pt idx="492">
                  <c:v>0.083</c:v>
                </c:pt>
                <c:pt idx="493">
                  <c:v>0.102</c:v>
                </c:pt>
                <c:pt idx="494">
                  <c:v>0.081</c:v>
                </c:pt>
                <c:pt idx="495">
                  <c:v>0.081</c:v>
                </c:pt>
                <c:pt idx="496">
                  <c:v>0.091</c:v>
                </c:pt>
                <c:pt idx="497">
                  <c:v>0.112</c:v>
                </c:pt>
                <c:pt idx="498">
                  <c:v>0.081</c:v>
                </c:pt>
                <c:pt idx="499">
                  <c:v>0.082</c:v>
                </c:pt>
                <c:pt idx="500">
                  <c:v>0.091</c:v>
                </c:pt>
                <c:pt idx="501">
                  <c:v>0.082</c:v>
                </c:pt>
                <c:pt idx="502">
                  <c:v>0.091</c:v>
                </c:pt>
                <c:pt idx="503">
                  <c:v>0.091</c:v>
                </c:pt>
                <c:pt idx="504">
                  <c:v>0.081</c:v>
                </c:pt>
                <c:pt idx="505">
                  <c:v>0.081</c:v>
                </c:pt>
                <c:pt idx="506">
                  <c:v>0.081</c:v>
                </c:pt>
                <c:pt idx="507">
                  <c:v>0.081</c:v>
                </c:pt>
                <c:pt idx="508">
                  <c:v>0.061</c:v>
                </c:pt>
                <c:pt idx="509">
                  <c:v>0.061</c:v>
                </c:pt>
                <c:pt idx="510">
                  <c:v>0.101</c:v>
                </c:pt>
                <c:pt idx="511">
                  <c:v>0.082</c:v>
                </c:pt>
                <c:pt idx="512">
                  <c:v>0.071</c:v>
                </c:pt>
                <c:pt idx="513">
                  <c:v>0.071</c:v>
                </c:pt>
                <c:pt idx="514">
                  <c:v>0.081</c:v>
                </c:pt>
                <c:pt idx="515">
                  <c:v>0.081</c:v>
                </c:pt>
                <c:pt idx="516">
                  <c:v>0.081</c:v>
                </c:pt>
                <c:pt idx="517">
                  <c:v>0.072</c:v>
                </c:pt>
                <c:pt idx="518">
                  <c:v>0.091</c:v>
                </c:pt>
                <c:pt idx="519">
                  <c:v>0.091</c:v>
                </c:pt>
                <c:pt idx="520">
                  <c:v>0.061</c:v>
                </c:pt>
                <c:pt idx="521">
                  <c:v>0.071</c:v>
                </c:pt>
                <c:pt idx="522">
                  <c:v>0.091</c:v>
                </c:pt>
                <c:pt idx="523">
                  <c:v>0.061</c:v>
                </c:pt>
                <c:pt idx="524">
                  <c:v>0.082</c:v>
                </c:pt>
                <c:pt idx="525">
                  <c:v>0.071</c:v>
                </c:pt>
                <c:pt idx="526">
                  <c:v>0.072</c:v>
                </c:pt>
                <c:pt idx="527">
                  <c:v>0.082</c:v>
                </c:pt>
                <c:pt idx="528">
                  <c:v>0.082</c:v>
                </c:pt>
                <c:pt idx="529">
                  <c:v>0.081</c:v>
                </c:pt>
                <c:pt idx="530">
                  <c:v>0.061</c:v>
                </c:pt>
                <c:pt idx="531">
                  <c:v>0.071</c:v>
                </c:pt>
                <c:pt idx="532">
                  <c:v>0.082</c:v>
                </c:pt>
                <c:pt idx="533">
                  <c:v>0.082</c:v>
                </c:pt>
                <c:pt idx="534">
                  <c:v>0.083</c:v>
                </c:pt>
                <c:pt idx="535">
                  <c:v>0.071</c:v>
                </c:pt>
                <c:pt idx="536">
                  <c:v>0.082</c:v>
                </c:pt>
                <c:pt idx="537">
                  <c:v>0.072</c:v>
                </c:pt>
                <c:pt idx="538">
                  <c:v>0.082</c:v>
                </c:pt>
                <c:pt idx="539">
                  <c:v>0.071</c:v>
                </c:pt>
                <c:pt idx="540">
                  <c:v>0.081</c:v>
                </c:pt>
                <c:pt idx="541">
                  <c:v>0.072</c:v>
                </c:pt>
                <c:pt idx="542">
                  <c:v>0.071</c:v>
                </c:pt>
                <c:pt idx="543">
                  <c:v>0.051</c:v>
                </c:pt>
                <c:pt idx="544">
                  <c:v>0.081</c:v>
                </c:pt>
                <c:pt idx="545">
                  <c:v>0.092</c:v>
                </c:pt>
                <c:pt idx="546">
                  <c:v>0.081</c:v>
                </c:pt>
                <c:pt idx="547">
                  <c:v>0.072</c:v>
                </c:pt>
                <c:pt idx="548">
                  <c:v>0.101</c:v>
                </c:pt>
                <c:pt idx="549">
                  <c:v>0.061</c:v>
                </c:pt>
                <c:pt idx="550">
                  <c:v>0.091</c:v>
                </c:pt>
                <c:pt idx="551">
                  <c:v>0.072</c:v>
                </c:pt>
                <c:pt idx="552">
                  <c:v>0.063</c:v>
                </c:pt>
                <c:pt idx="553">
                  <c:v>0.061</c:v>
                </c:pt>
                <c:pt idx="554">
                  <c:v>0.082</c:v>
                </c:pt>
                <c:pt idx="555">
                  <c:v>0.051</c:v>
                </c:pt>
                <c:pt idx="556">
                  <c:v>0.053</c:v>
                </c:pt>
                <c:pt idx="557">
                  <c:v>0.072</c:v>
                </c:pt>
                <c:pt idx="558">
                  <c:v>0.081</c:v>
                </c:pt>
                <c:pt idx="559">
                  <c:v>0.071</c:v>
                </c:pt>
                <c:pt idx="560">
                  <c:v>0.062</c:v>
                </c:pt>
                <c:pt idx="561">
                  <c:v>0.091</c:v>
                </c:pt>
                <c:pt idx="562">
                  <c:v>0.071</c:v>
                </c:pt>
                <c:pt idx="563">
                  <c:v>0.081</c:v>
                </c:pt>
                <c:pt idx="564">
                  <c:v>0.071</c:v>
                </c:pt>
                <c:pt idx="565">
                  <c:v>0.102</c:v>
                </c:pt>
                <c:pt idx="566">
                  <c:v>0.082</c:v>
                </c:pt>
                <c:pt idx="567">
                  <c:v>0.102</c:v>
                </c:pt>
                <c:pt idx="568">
                  <c:v>0.101</c:v>
                </c:pt>
                <c:pt idx="569">
                  <c:v>0.112</c:v>
                </c:pt>
                <c:pt idx="570">
                  <c:v>0.092</c:v>
                </c:pt>
                <c:pt idx="571">
                  <c:v>0.102</c:v>
                </c:pt>
                <c:pt idx="572">
                  <c:v>0.091</c:v>
                </c:pt>
                <c:pt idx="573">
                  <c:v>0.081</c:v>
                </c:pt>
                <c:pt idx="574">
                  <c:v>0.122</c:v>
                </c:pt>
                <c:pt idx="575">
                  <c:v>0.122</c:v>
                </c:pt>
                <c:pt idx="576">
                  <c:v>0.092</c:v>
                </c:pt>
                <c:pt idx="577">
                  <c:v>0.091</c:v>
                </c:pt>
                <c:pt idx="578">
                  <c:v>0.081</c:v>
                </c:pt>
                <c:pt idx="579">
                  <c:v>0.104</c:v>
                </c:pt>
                <c:pt idx="580">
                  <c:v>0.082</c:v>
                </c:pt>
                <c:pt idx="581">
                  <c:v>0.092</c:v>
                </c:pt>
                <c:pt idx="582">
                  <c:v>0.081</c:v>
                </c:pt>
                <c:pt idx="583">
                  <c:v>0.091</c:v>
                </c:pt>
                <c:pt idx="584">
                  <c:v>0.101</c:v>
                </c:pt>
                <c:pt idx="585">
                  <c:v>0.101</c:v>
                </c:pt>
                <c:pt idx="586">
                  <c:v>0.101</c:v>
                </c:pt>
                <c:pt idx="587">
                  <c:v>0.101</c:v>
                </c:pt>
                <c:pt idx="588">
                  <c:v>0.091</c:v>
                </c:pt>
                <c:pt idx="589">
                  <c:v>0.121</c:v>
                </c:pt>
                <c:pt idx="590">
                  <c:v>0.081</c:v>
                </c:pt>
                <c:pt idx="591">
                  <c:v>0.072</c:v>
                </c:pt>
                <c:pt idx="592">
                  <c:v>0.091</c:v>
                </c:pt>
                <c:pt idx="593">
                  <c:v>0.061</c:v>
                </c:pt>
                <c:pt idx="594">
                  <c:v>0.111</c:v>
                </c:pt>
                <c:pt idx="595">
                  <c:v>0.101</c:v>
                </c:pt>
                <c:pt idx="596">
                  <c:v>0.091</c:v>
                </c:pt>
                <c:pt idx="597">
                  <c:v>0.073</c:v>
                </c:pt>
                <c:pt idx="598">
                  <c:v>0.071</c:v>
                </c:pt>
                <c:pt idx="599">
                  <c:v>0.081</c:v>
                </c:pt>
                <c:pt idx="600">
                  <c:v>0.092</c:v>
                </c:pt>
                <c:pt idx="601">
                  <c:v>0.091</c:v>
                </c:pt>
                <c:pt idx="602">
                  <c:v>0.092</c:v>
                </c:pt>
                <c:pt idx="603">
                  <c:v>0.071</c:v>
                </c:pt>
                <c:pt idx="604">
                  <c:v>0.091</c:v>
                </c:pt>
                <c:pt idx="605">
                  <c:v>0.102</c:v>
                </c:pt>
                <c:pt idx="606">
                  <c:v>0.092</c:v>
                </c:pt>
                <c:pt idx="607">
                  <c:v>0.091</c:v>
                </c:pt>
                <c:pt idx="608">
                  <c:v>0.071</c:v>
                </c:pt>
                <c:pt idx="609">
                  <c:v>0.072</c:v>
                </c:pt>
                <c:pt idx="610">
                  <c:v>0.092</c:v>
                </c:pt>
                <c:pt idx="611">
                  <c:v>0.101</c:v>
                </c:pt>
                <c:pt idx="612">
                  <c:v>0.091</c:v>
                </c:pt>
                <c:pt idx="613">
                  <c:v>0.082</c:v>
                </c:pt>
                <c:pt idx="614">
                  <c:v>0.102</c:v>
                </c:pt>
                <c:pt idx="615">
                  <c:v>0.101</c:v>
                </c:pt>
                <c:pt idx="616">
                  <c:v>0.071</c:v>
                </c:pt>
                <c:pt idx="617">
                  <c:v>0.091</c:v>
                </c:pt>
                <c:pt idx="618">
                  <c:v>0.102</c:v>
                </c:pt>
                <c:pt idx="619">
                  <c:v>0.101</c:v>
                </c:pt>
                <c:pt idx="620">
                  <c:v>0.082</c:v>
                </c:pt>
                <c:pt idx="621">
                  <c:v>0.102</c:v>
                </c:pt>
                <c:pt idx="622">
                  <c:v>0.091</c:v>
                </c:pt>
                <c:pt idx="623">
                  <c:v>0.093</c:v>
                </c:pt>
                <c:pt idx="624">
                  <c:v>0.061</c:v>
                </c:pt>
                <c:pt idx="625">
                  <c:v>0.082</c:v>
                </c:pt>
                <c:pt idx="626">
                  <c:v>0.091</c:v>
                </c:pt>
                <c:pt idx="627">
                  <c:v>0.081</c:v>
                </c:pt>
                <c:pt idx="628">
                  <c:v>0.072</c:v>
                </c:pt>
                <c:pt idx="629">
                  <c:v>0.101</c:v>
                </c:pt>
                <c:pt idx="630">
                  <c:v>0.103</c:v>
                </c:pt>
                <c:pt idx="631">
                  <c:v>0.092</c:v>
                </c:pt>
                <c:pt idx="632">
                  <c:v>0.081</c:v>
                </c:pt>
                <c:pt idx="633">
                  <c:v>0.111</c:v>
                </c:pt>
                <c:pt idx="634">
                  <c:v>0.073</c:v>
                </c:pt>
                <c:pt idx="635">
                  <c:v>0.101</c:v>
                </c:pt>
                <c:pt idx="636">
                  <c:v>0.101</c:v>
                </c:pt>
                <c:pt idx="637">
                  <c:v>0.102</c:v>
                </c:pt>
                <c:pt idx="638">
                  <c:v>0.101</c:v>
                </c:pt>
                <c:pt idx="639">
                  <c:v>0.091</c:v>
                </c:pt>
                <c:pt idx="640">
                  <c:v>0.092</c:v>
                </c:pt>
                <c:pt idx="641">
                  <c:v>0.081</c:v>
                </c:pt>
                <c:pt idx="642">
                  <c:v>0.082</c:v>
                </c:pt>
                <c:pt idx="643">
                  <c:v>0.101</c:v>
                </c:pt>
                <c:pt idx="644">
                  <c:v>0.092</c:v>
                </c:pt>
                <c:pt idx="645">
                  <c:v>0.091</c:v>
                </c:pt>
                <c:pt idx="646">
                  <c:v>0.102</c:v>
                </c:pt>
                <c:pt idx="647">
                  <c:v>0.091</c:v>
                </c:pt>
                <c:pt idx="648">
                  <c:v>0.101</c:v>
                </c:pt>
                <c:pt idx="649">
                  <c:v>0.081</c:v>
                </c:pt>
                <c:pt idx="650">
                  <c:v>0.102</c:v>
                </c:pt>
                <c:pt idx="651">
                  <c:v>0.071</c:v>
                </c:pt>
                <c:pt idx="652">
                  <c:v>0.092</c:v>
                </c:pt>
                <c:pt idx="653">
                  <c:v>0.102</c:v>
                </c:pt>
                <c:pt idx="654">
                  <c:v>0.072</c:v>
                </c:pt>
                <c:pt idx="655">
                  <c:v>0.101</c:v>
                </c:pt>
                <c:pt idx="656">
                  <c:v>0.082</c:v>
                </c:pt>
                <c:pt idx="657">
                  <c:v>0.082</c:v>
                </c:pt>
                <c:pt idx="658">
                  <c:v>0.081</c:v>
                </c:pt>
                <c:pt idx="659">
                  <c:v>0.111</c:v>
                </c:pt>
                <c:pt idx="660">
                  <c:v>0.091</c:v>
                </c:pt>
                <c:pt idx="661">
                  <c:v>0.092</c:v>
                </c:pt>
                <c:pt idx="662">
                  <c:v>0.111</c:v>
                </c:pt>
                <c:pt idx="663">
                  <c:v>0.103</c:v>
                </c:pt>
                <c:pt idx="664">
                  <c:v>0.101</c:v>
                </c:pt>
                <c:pt idx="665">
                  <c:v>0.092</c:v>
                </c:pt>
                <c:pt idx="666">
                  <c:v>0.103</c:v>
                </c:pt>
                <c:pt idx="667">
                  <c:v>0.091</c:v>
                </c:pt>
                <c:pt idx="668">
                  <c:v>0.101</c:v>
                </c:pt>
                <c:pt idx="669">
                  <c:v>0.091</c:v>
                </c:pt>
                <c:pt idx="670">
                  <c:v>0.081</c:v>
                </c:pt>
                <c:pt idx="671">
                  <c:v>0.101</c:v>
                </c:pt>
                <c:pt idx="672">
                  <c:v>0.092</c:v>
                </c:pt>
                <c:pt idx="673">
                  <c:v>0.082</c:v>
                </c:pt>
                <c:pt idx="674">
                  <c:v>0.082</c:v>
                </c:pt>
                <c:pt idx="675">
                  <c:v>0.091</c:v>
                </c:pt>
                <c:pt idx="676">
                  <c:v>0.091</c:v>
                </c:pt>
                <c:pt idx="677">
                  <c:v>0.082</c:v>
                </c:pt>
                <c:pt idx="678">
                  <c:v>0.072</c:v>
                </c:pt>
                <c:pt idx="679">
                  <c:v>0.101</c:v>
                </c:pt>
                <c:pt idx="680">
                  <c:v>0.091</c:v>
                </c:pt>
                <c:pt idx="681">
                  <c:v>0.071</c:v>
                </c:pt>
                <c:pt idx="682">
                  <c:v>0.092</c:v>
                </c:pt>
                <c:pt idx="683">
                  <c:v>0.091</c:v>
                </c:pt>
                <c:pt idx="684">
                  <c:v>0.082</c:v>
                </c:pt>
                <c:pt idx="685">
                  <c:v>0.092</c:v>
                </c:pt>
                <c:pt idx="686">
                  <c:v>0.081</c:v>
                </c:pt>
                <c:pt idx="687">
                  <c:v>0.091</c:v>
                </c:pt>
                <c:pt idx="688">
                  <c:v>0.092</c:v>
                </c:pt>
                <c:pt idx="689">
                  <c:v>0.093</c:v>
                </c:pt>
                <c:pt idx="690">
                  <c:v>0.091</c:v>
                </c:pt>
                <c:pt idx="691">
                  <c:v>0.082</c:v>
                </c:pt>
                <c:pt idx="692">
                  <c:v>0.091</c:v>
                </c:pt>
                <c:pt idx="693">
                  <c:v>0.102</c:v>
                </c:pt>
                <c:pt idx="694">
                  <c:v>0.112</c:v>
                </c:pt>
                <c:pt idx="695">
                  <c:v>0.091</c:v>
                </c:pt>
                <c:pt idx="696">
                  <c:v>0.091</c:v>
                </c:pt>
                <c:pt idx="697">
                  <c:v>0.102</c:v>
                </c:pt>
                <c:pt idx="698">
                  <c:v>0.092</c:v>
                </c:pt>
                <c:pt idx="699">
                  <c:v>0.101</c:v>
                </c:pt>
                <c:pt idx="700">
                  <c:v>0.082</c:v>
                </c:pt>
                <c:pt idx="701">
                  <c:v>0.102</c:v>
                </c:pt>
                <c:pt idx="702">
                  <c:v>0.091</c:v>
                </c:pt>
                <c:pt idx="703">
                  <c:v>0.102</c:v>
                </c:pt>
                <c:pt idx="704">
                  <c:v>0.091</c:v>
                </c:pt>
                <c:pt idx="705">
                  <c:v>0.081</c:v>
                </c:pt>
                <c:pt idx="706">
                  <c:v>0.101</c:v>
                </c:pt>
                <c:pt idx="707">
                  <c:v>0.092</c:v>
                </c:pt>
                <c:pt idx="708">
                  <c:v>0.101</c:v>
                </c:pt>
                <c:pt idx="709">
                  <c:v>0.112</c:v>
                </c:pt>
                <c:pt idx="710">
                  <c:v>0.091</c:v>
                </c:pt>
                <c:pt idx="711">
                  <c:v>0.072</c:v>
                </c:pt>
                <c:pt idx="712">
                  <c:v>0.091</c:v>
                </c:pt>
                <c:pt idx="713">
                  <c:v>0.102</c:v>
                </c:pt>
                <c:pt idx="714">
                  <c:v>0.092</c:v>
                </c:pt>
                <c:pt idx="715">
                  <c:v>0.101</c:v>
                </c:pt>
                <c:pt idx="716">
                  <c:v>0.112</c:v>
                </c:pt>
                <c:pt idx="717">
                  <c:v>0.101</c:v>
                </c:pt>
                <c:pt idx="718">
                  <c:v>0.122</c:v>
                </c:pt>
                <c:pt idx="719">
                  <c:v>0.102</c:v>
                </c:pt>
                <c:pt idx="720">
                  <c:v>0.102</c:v>
                </c:pt>
                <c:pt idx="721">
                  <c:v>0.102</c:v>
                </c:pt>
                <c:pt idx="722">
                  <c:v>0.112</c:v>
                </c:pt>
                <c:pt idx="723">
                  <c:v>0.101</c:v>
                </c:pt>
                <c:pt idx="724">
                  <c:v>0.111</c:v>
                </c:pt>
                <c:pt idx="725">
                  <c:v>0.091</c:v>
                </c:pt>
                <c:pt idx="726">
                  <c:v>0.092</c:v>
                </c:pt>
                <c:pt idx="727">
                  <c:v>0.121</c:v>
                </c:pt>
                <c:pt idx="728">
                  <c:v>0.091</c:v>
                </c:pt>
                <c:pt idx="729">
                  <c:v>0.101</c:v>
                </c:pt>
                <c:pt idx="730">
                  <c:v>0.101</c:v>
                </c:pt>
                <c:pt idx="731">
                  <c:v>0.121</c:v>
                </c:pt>
                <c:pt idx="732">
                  <c:v>0.091</c:v>
                </c:pt>
                <c:pt idx="733">
                  <c:v>0.101</c:v>
                </c:pt>
                <c:pt idx="734">
                  <c:v>0.101</c:v>
                </c:pt>
                <c:pt idx="735">
                  <c:v>0.101</c:v>
                </c:pt>
                <c:pt idx="736">
                  <c:v>0.101</c:v>
                </c:pt>
                <c:pt idx="737">
                  <c:v>0.091</c:v>
                </c:pt>
                <c:pt idx="738">
                  <c:v>0.101</c:v>
                </c:pt>
                <c:pt idx="739">
                  <c:v>0.111</c:v>
                </c:pt>
                <c:pt idx="740">
                  <c:v>0.077</c:v>
                </c:pt>
                <c:pt idx="741">
                  <c:v>0.111</c:v>
                </c:pt>
                <c:pt idx="742">
                  <c:v>0.099</c:v>
                </c:pt>
                <c:pt idx="743">
                  <c:v>0.112</c:v>
                </c:pt>
                <c:pt idx="744">
                  <c:v>0.112</c:v>
                </c:pt>
                <c:pt idx="745">
                  <c:v>0.101</c:v>
                </c:pt>
                <c:pt idx="746">
                  <c:v>0.111</c:v>
                </c:pt>
                <c:pt idx="747">
                  <c:v>0.091</c:v>
                </c:pt>
                <c:pt idx="748">
                  <c:v>0.101</c:v>
                </c:pt>
                <c:pt idx="749">
                  <c:v>0.112</c:v>
                </c:pt>
                <c:pt idx="750">
                  <c:v>0.101</c:v>
                </c:pt>
                <c:pt idx="751">
                  <c:v>0.101</c:v>
                </c:pt>
                <c:pt idx="752">
                  <c:v>0.111</c:v>
                </c:pt>
                <c:pt idx="753">
                  <c:v>0.101</c:v>
                </c:pt>
                <c:pt idx="754">
                  <c:v>0.101</c:v>
                </c:pt>
                <c:pt idx="755">
                  <c:v>0.101</c:v>
                </c:pt>
                <c:pt idx="756">
                  <c:v>0.101</c:v>
                </c:pt>
                <c:pt idx="757">
                  <c:v>0.111</c:v>
                </c:pt>
                <c:pt idx="758">
                  <c:v>0.142</c:v>
                </c:pt>
                <c:pt idx="759">
                  <c:v>0.131</c:v>
                </c:pt>
                <c:pt idx="760">
                  <c:v>0.101</c:v>
                </c:pt>
                <c:pt idx="761">
                  <c:v>0.112</c:v>
                </c:pt>
                <c:pt idx="762">
                  <c:v>0.131</c:v>
                </c:pt>
                <c:pt idx="763">
                  <c:v>0.121</c:v>
                </c:pt>
                <c:pt idx="764">
                  <c:v>0.122</c:v>
                </c:pt>
                <c:pt idx="765">
                  <c:v>0.102</c:v>
                </c:pt>
                <c:pt idx="766">
                  <c:v>0.102</c:v>
                </c:pt>
                <c:pt idx="767">
                  <c:v>0.101</c:v>
                </c:pt>
                <c:pt idx="768">
                  <c:v>0.091</c:v>
                </c:pt>
                <c:pt idx="769">
                  <c:v>0.104</c:v>
                </c:pt>
                <c:pt idx="770">
                  <c:v>0.112</c:v>
                </c:pt>
                <c:pt idx="771">
                  <c:v>0.101</c:v>
                </c:pt>
                <c:pt idx="772">
                  <c:v>0.102</c:v>
                </c:pt>
                <c:pt idx="773">
                  <c:v>0.101</c:v>
                </c:pt>
                <c:pt idx="774">
                  <c:v>0.112</c:v>
                </c:pt>
                <c:pt idx="775">
                  <c:v>0.111</c:v>
                </c:pt>
                <c:pt idx="776">
                  <c:v>0.102</c:v>
                </c:pt>
                <c:pt idx="777">
                  <c:v>0.111</c:v>
                </c:pt>
                <c:pt idx="778">
                  <c:v>0.092</c:v>
                </c:pt>
                <c:pt idx="779">
                  <c:v>0.121</c:v>
                </c:pt>
                <c:pt idx="780">
                  <c:v>0.112</c:v>
                </c:pt>
                <c:pt idx="781">
                  <c:v>0.091</c:v>
                </c:pt>
                <c:pt idx="782">
                  <c:v>0.101</c:v>
                </c:pt>
                <c:pt idx="783">
                  <c:v>0.081</c:v>
                </c:pt>
                <c:pt idx="784">
                  <c:v>0.122</c:v>
                </c:pt>
                <c:pt idx="785">
                  <c:v>0.091</c:v>
                </c:pt>
                <c:pt idx="786">
                  <c:v>0.072</c:v>
                </c:pt>
                <c:pt idx="787">
                  <c:v>0.091</c:v>
                </c:pt>
                <c:pt idx="788">
                  <c:v>0.102</c:v>
                </c:pt>
                <c:pt idx="789">
                  <c:v>0.102</c:v>
                </c:pt>
                <c:pt idx="790">
                  <c:v>0.081</c:v>
                </c:pt>
                <c:pt idx="791">
                  <c:v>0.092</c:v>
                </c:pt>
                <c:pt idx="792">
                  <c:v>0.112</c:v>
                </c:pt>
                <c:pt idx="793">
                  <c:v>0.102</c:v>
                </c:pt>
                <c:pt idx="794">
                  <c:v>0.141</c:v>
                </c:pt>
                <c:pt idx="795">
                  <c:v>0.112</c:v>
                </c:pt>
                <c:pt idx="796">
                  <c:v>0.101</c:v>
                </c:pt>
                <c:pt idx="797">
                  <c:v>0.091</c:v>
                </c:pt>
                <c:pt idx="798">
                  <c:v>0.112</c:v>
                </c:pt>
                <c:pt idx="799">
                  <c:v>0.078</c:v>
                </c:pt>
                <c:pt idx="800">
                  <c:v>0.112</c:v>
                </c:pt>
                <c:pt idx="801">
                  <c:v>0.131</c:v>
                </c:pt>
                <c:pt idx="802">
                  <c:v>0.161</c:v>
                </c:pt>
                <c:pt idx="803">
                  <c:v>0.1</c:v>
                </c:pt>
                <c:pt idx="804">
                  <c:v>0.122</c:v>
                </c:pt>
                <c:pt idx="805">
                  <c:v>0.162</c:v>
                </c:pt>
                <c:pt idx="806">
                  <c:v>0.171</c:v>
                </c:pt>
                <c:pt idx="807">
                  <c:v>0.181</c:v>
                </c:pt>
                <c:pt idx="808">
                  <c:v>0.161</c:v>
                </c:pt>
                <c:pt idx="809">
                  <c:v>0.141</c:v>
                </c:pt>
                <c:pt idx="810">
                  <c:v>0.161</c:v>
                </c:pt>
                <c:pt idx="811">
                  <c:v>0.151</c:v>
                </c:pt>
                <c:pt idx="812">
                  <c:v>0.151</c:v>
                </c:pt>
                <c:pt idx="813">
                  <c:v>0.131</c:v>
                </c:pt>
                <c:pt idx="814">
                  <c:v>0.162</c:v>
                </c:pt>
                <c:pt idx="815">
                  <c:v>0.091</c:v>
                </c:pt>
                <c:pt idx="816">
                  <c:v>0.081</c:v>
                </c:pt>
                <c:pt idx="817">
                  <c:v>0.091</c:v>
                </c:pt>
                <c:pt idx="818">
                  <c:v>0.071</c:v>
                </c:pt>
                <c:pt idx="819">
                  <c:v>0.081</c:v>
                </c:pt>
                <c:pt idx="820">
                  <c:v>0.072</c:v>
                </c:pt>
                <c:pt idx="821">
                  <c:v>0.081</c:v>
                </c:pt>
                <c:pt idx="822">
                  <c:v>0.062</c:v>
                </c:pt>
                <c:pt idx="823">
                  <c:v>0.082</c:v>
                </c:pt>
                <c:pt idx="824">
                  <c:v>0.091</c:v>
                </c:pt>
                <c:pt idx="825">
                  <c:v>0.061</c:v>
                </c:pt>
                <c:pt idx="826">
                  <c:v>0.081</c:v>
                </c:pt>
                <c:pt idx="827">
                  <c:v>0.081</c:v>
                </c:pt>
                <c:pt idx="828">
                  <c:v>0.081</c:v>
                </c:pt>
                <c:pt idx="829">
                  <c:v>0.081</c:v>
                </c:pt>
                <c:pt idx="830">
                  <c:v>0.081</c:v>
                </c:pt>
                <c:pt idx="831">
                  <c:v>0.091</c:v>
                </c:pt>
                <c:pt idx="832">
                  <c:v>0.081</c:v>
                </c:pt>
                <c:pt idx="833">
                  <c:v>0.091</c:v>
                </c:pt>
                <c:pt idx="834">
                  <c:v>0.071</c:v>
                </c:pt>
                <c:pt idx="835">
                  <c:v>0.081</c:v>
                </c:pt>
                <c:pt idx="836">
                  <c:v>0.072</c:v>
                </c:pt>
                <c:pt idx="837">
                  <c:v>0.081</c:v>
                </c:pt>
                <c:pt idx="838">
                  <c:v>0.062</c:v>
                </c:pt>
                <c:pt idx="839">
                  <c:v>0.082</c:v>
                </c:pt>
                <c:pt idx="840">
                  <c:v>0.091</c:v>
                </c:pt>
                <c:pt idx="841">
                  <c:v>0.061</c:v>
                </c:pt>
                <c:pt idx="842">
                  <c:v>0.081</c:v>
                </c:pt>
                <c:pt idx="843">
                  <c:v>0.081</c:v>
                </c:pt>
                <c:pt idx="844">
                  <c:v>0.081</c:v>
                </c:pt>
                <c:pt idx="845">
                  <c:v>0.081</c:v>
                </c:pt>
                <c:pt idx="846">
                  <c:v>0.081</c:v>
                </c:pt>
                <c:pt idx="847">
                  <c:v>0.081</c:v>
                </c:pt>
                <c:pt idx="848">
                  <c:v>0.072</c:v>
                </c:pt>
                <c:pt idx="849">
                  <c:v>0.091</c:v>
                </c:pt>
                <c:pt idx="850">
                  <c:v>0.111</c:v>
                </c:pt>
                <c:pt idx="851">
                  <c:v>0.121</c:v>
                </c:pt>
                <c:pt idx="852">
                  <c:v>0.122</c:v>
                </c:pt>
                <c:pt idx="853">
                  <c:v>0.121</c:v>
                </c:pt>
                <c:pt idx="854">
                  <c:v>0.102</c:v>
                </c:pt>
                <c:pt idx="855">
                  <c:v>0.121</c:v>
                </c:pt>
                <c:pt idx="856">
                  <c:v>0.131</c:v>
                </c:pt>
                <c:pt idx="857">
                  <c:v>0.153</c:v>
                </c:pt>
                <c:pt idx="858">
                  <c:v>0.131</c:v>
                </c:pt>
                <c:pt idx="859">
                  <c:v>0.162</c:v>
                </c:pt>
                <c:pt idx="860">
                  <c:v>0.151</c:v>
                </c:pt>
                <c:pt idx="861">
                  <c:v>0.131</c:v>
                </c:pt>
                <c:pt idx="862">
                  <c:v>0.161</c:v>
                </c:pt>
                <c:pt idx="863">
                  <c:v>0.131</c:v>
                </c:pt>
                <c:pt idx="864">
                  <c:v>0.162</c:v>
                </c:pt>
                <c:pt idx="865">
                  <c:v>0.162</c:v>
                </c:pt>
                <c:pt idx="866">
                  <c:v>0.123</c:v>
                </c:pt>
                <c:pt idx="867">
                  <c:v>0.132</c:v>
                </c:pt>
                <c:pt idx="868">
                  <c:v>0.152</c:v>
                </c:pt>
                <c:pt idx="869">
                  <c:v>0.133</c:v>
                </c:pt>
                <c:pt idx="870">
                  <c:v>0.13</c:v>
                </c:pt>
                <c:pt idx="871">
                  <c:v>0.122</c:v>
                </c:pt>
                <c:pt idx="872">
                  <c:v>0.124</c:v>
                </c:pt>
                <c:pt idx="873">
                  <c:v>0.161</c:v>
                </c:pt>
                <c:pt idx="874">
                  <c:v>0.141</c:v>
                </c:pt>
                <c:pt idx="875">
                  <c:v>0.132</c:v>
                </c:pt>
                <c:pt idx="876">
                  <c:v>0.121</c:v>
                </c:pt>
                <c:pt idx="877">
                  <c:v>0.181</c:v>
                </c:pt>
                <c:pt idx="878">
                  <c:v>0.141</c:v>
                </c:pt>
                <c:pt idx="879">
                  <c:v>0.171</c:v>
                </c:pt>
                <c:pt idx="880">
                  <c:v>0.171</c:v>
                </c:pt>
                <c:pt idx="881">
                  <c:v>0.132</c:v>
                </c:pt>
                <c:pt idx="882">
                  <c:v>0.122</c:v>
                </c:pt>
                <c:pt idx="883">
                  <c:v>0.103</c:v>
                </c:pt>
                <c:pt idx="884">
                  <c:v>0.081</c:v>
                </c:pt>
                <c:pt idx="885">
                  <c:v>0.092</c:v>
                </c:pt>
                <c:pt idx="886">
                  <c:v>0.092</c:v>
                </c:pt>
                <c:pt idx="887">
                  <c:v>0.062</c:v>
                </c:pt>
                <c:pt idx="888">
                  <c:v>0.082</c:v>
                </c:pt>
                <c:pt idx="889">
                  <c:v>0.076</c:v>
                </c:pt>
                <c:pt idx="890">
                  <c:v>0.081</c:v>
                </c:pt>
                <c:pt idx="891">
                  <c:v>0.091</c:v>
                </c:pt>
                <c:pt idx="892">
                  <c:v>0.091</c:v>
                </c:pt>
                <c:pt idx="893">
                  <c:v>0.101</c:v>
                </c:pt>
                <c:pt idx="894">
                  <c:v>0.091</c:v>
                </c:pt>
                <c:pt idx="895">
                  <c:v>0.101</c:v>
                </c:pt>
                <c:pt idx="896">
                  <c:v>0.093</c:v>
                </c:pt>
                <c:pt idx="897">
                  <c:v>0.111</c:v>
                </c:pt>
                <c:pt idx="898">
                  <c:v>0.072</c:v>
                </c:pt>
                <c:pt idx="899">
                  <c:v>0.09</c:v>
                </c:pt>
                <c:pt idx="900">
                  <c:v>0.091</c:v>
                </c:pt>
                <c:pt idx="901">
                  <c:v>0.071</c:v>
                </c:pt>
                <c:pt idx="902">
                  <c:v>0.082</c:v>
                </c:pt>
                <c:pt idx="903">
                  <c:v>0.081</c:v>
                </c:pt>
                <c:pt idx="904">
                  <c:v>0.091</c:v>
                </c:pt>
                <c:pt idx="905">
                  <c:v>0.091</c:v>
                </c:pt>
                <c:pt idx="906">
                  <c:v>0.084</c:v>
                </c:pt>
                <c:pt idx="907">
                  <c:v>0.101</c:v>
                </c:pt>
                <c:pt idx="908">
                  <c:v>0.092</c:v>
                </c:pt>
                <c:pt idx="909">
                  <c:v>0.071</c:v>
                </c:pt>
                <c:pt idx="910">
                  <c:v>0.092</c:v>
                </c:pt>
                <c:pt idx="911">
                  <c:v>0.072</c:v>
                </c:pt>
              </c:numCache>
            </c:numRef>
          </c:yVal>
          <c:smooth val="0"/>
        </c:ser>
        <c:axId val="7032895"/>
        <c:axId val="63296056"/>
      </c:scatterChart>
      <c:valAx>
        <c:axId val="7032895"/>
        <c:scaling>
          <c:orientation val="minMax"/>
          <c:max val="0.63"/>
          <c:min val="0.5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96056"/>
        <c:crosses val="autoZero"/>
        <c:crossBetween val="midCat"/>
        <c:dispUnits/>
      </c:valAx>
      <c:valAx>
        <c:axId val="632960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7032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RF-48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Data!$H$9:$H$940</c:f>
              <c:numCache>
                <c:ptCount val="932"/>
                <c:pt idx="0">
                  <c:v>-76.92263267</c:v>
                </c:pt>
                <c:pt idx="1">
                  <c:v>-76.9227367</c:v>
                </c:pt>
                <c:pt idx="2">
                  <c:v>-76.92273558</c:v>
                </c:pt>
                <c:pt idx="3">
                  <c:v>-76.92280055</c:v>
                </c:pt>
                <c:pt idx="4">
                  <c:v>-76.9228051</c:v>
                </c:pt>
                <c:pt idx="5">
                  <c:v>-76.92278997</c:v>
                </c:pt>
                <c:pt idx="6">
                  <c:v>-76.92276457</c:v>
                </c:pt>
                <c:pt idx="7">
                  <c:v>-76.92259774</c:v>
                </c:pt>
                <c:pt idx="8">
                  <c:v>-76.92216213</c:v>
                </c:pt>
                <c:pt idx="9">
                  <c:v>-76.92182081</c:v>
                </c:pt>
                <c:pt idx="10">
                  <c:v>-76.9212588</c:v>
                </c:pt>
                <c:pt idx="11">
                  <c:v>-76.92066243</c:v>
                </c:pt>
                <c:pt idx="12">
                  <c:v>-76.92007572</c:v>
                </c:pt>
                <c:pt idx="13">
                  <c:v>-76.91989052</c:v>
                </c:pt>
                <c:pt idx="14">
                  <c:v>-76.91989053</c:v>
                </c:pt>
                <c:pt idx="15">
                  <c:v>-76.91989237</c:v>
                </c:pt>
                <c:pt idx="16">
                  <c:v>-76.91987713</c:v>
                </c:pt>
                <c:pt idx="17">
                  <c:v>-76.91985918</c:v>
                </c:pt>
                <c:pt idx="18">
                  <c:v>-76.91985917</c:v>
                </c:pt>
                <c:pt idx="19">
                  <c:v>-76.91988824</c:v>
                </c:pt>
                <c:pt idx="20">
                  <c:v>-76.91986944</c:v>
                </c:pt>
                <c:pt idx="21">
                  <c:v>-76.91984112</c:v>
                </c:pt>
                <c:pt idx="22">
                  <c:v>-76.91985286</c:v>
                </c:pt>
                <c:pt idx="23">
                  <c:v>-76.91985278</c:v>
                </c:pt>
                <c:pt idx="24">
                  <c:v>-76.91984317</c:v>
                </c:pt>
                <c:pt idx="25">
                  <c:v>-76.91982947</c:v>
                </c:pt>
                <c:pt idx="26">
                  <c:v>-76.91980403</c:v>
                </c:pt>
                <c:pt idx="27">
                  <c:v>-76.91980871</c:v>
                </c:pt>
                <c:pt idx="28">
                  <c:v>-76.91985246</c:v>
                </c:pt>
                <c:pt idx="29">
                  <c:v>-76.91987534</c:v>
                </c:pt>
                <c:pt idx="30">
                  <c:v>-76.91987871</c:v>
                </c:pt>
                <c:pt idx="31">
                  <c:v>-76.91987533</c:v>
                </c:pt>
                <c:pt idx="32">
                  <c:v>-76.9198711</c:v>
                </c:pt>
                <c:pt idx="33">
                  <c:v>-76.91983324</c:v>
                </c:pt>
                <c:pt idx="34">
                  <c:v>-76.91984229</c:v>
                </c:pt>
                <c:pt idx="35">
                  <c:v>-76.91982564</c:v>
                </c:pt>
                <c:pt idx="36">
                  <c:v>-76.9198316</c:v>
                </c:pt>
                <c:pt idx="37">
                  <c:v>-76.91983331</c:v>
                </c:pt>
                <c:pt idx="38">
                  <c:v>-76.91982808</c:v>
                </c:pt>
                <c:pt idx="39">
                  <c:v>-76.91983161</c:v>
                </c:pt>
                <c:pt idx="40">
                  <c:v>-76.91983233</c:v>
                </c:pt>
                <c:pt idx="41">
                  <c:v>-76.91982068</c:v>
                </c:pt>
                <c:pt idx="42">
                  <c:v>-76.91980258</c:v>
                </c:pt>
                <c:pt idx="43">
                  <c:v>-76.91980014</c:v>
                </c:pt>
                <c:pt idx="44">
                  <c:v>-76.91981122</c:v>
                </c:pt>
                <c:pt idx="45">
                  <c:v>-76.91982559</c:v>
                </c:pt>
                <c:pt idx="46">
                  <c:v>-76.91983679</c:v>
                </c:pt>
                <c:pt idx="47">
                  <c:v>-76.91985708</c:v>
                </c:pt>
                <c:pt idx="48">
                  <c:v>-76.91986567</c:v>
                </c:pt>
                <c:pt idx="49">
                  <c:v>-76.91985702</c:v>
                </c:pt>
                <c:pt idx="50">
                  <c:v>-76.91985775</c:v>
                </c:pt>
                <c:pt idx="51">
                  <c:v>-76.91985492</c:v>
                </c:pt>
                <c:pt idx="52">
                  <c:v>-76.91982428</c:v>
                </c:pt>
                <c:pt idx="53">
                  <c:v>-76.9198055</c:v>
                </c:pt>
                <c:pt idx="54">
                  <c:v>-76.91980743</c:v>
                </c:pt>
                <c:pt idx="55">
                  <c:v>-76.91981721</c:v>
                </c:pt>
                <c:pt idx="56">
                  <c:v>-76.91982611</c:v>
                </c:pt>
                <c:pt idx="57">
                  <c:v>-76.91981737</c:v>
                </c:pt>
                <c:pt idx="58">
                  <c:v>-76.91980662</c:v>
                </c:pt>
                <c:pt idx="59">
                  <c:v>-76.91977923</c:v>
                </c:pt>
                <c:pt idx="60">
                  <c:v>-76.91975625</c:v>
                </c:pt>
                <c:pt idx="61">
                  <c:v>-76.9197433</c:v>
                </c:pt>
                <c:pt idx="62">
                  <c:v>-76.91956318</c:v>
                </c:pt>
                <c:pt idx="63">
                  <c:v>-76.91913427</c:v>
                </c:pt>
                <c:pt idx="64">
                  <c:v>-76.91889219</c:v>
                </c:pt>
                <c:pt idx="65">
                  <c:v>-76.91960058</c:v>
                </c:pt>
                <c:pt idx="66">
                  <c:v>-76.92164217</c:v>
                </c:pt>
                <c:pt idx="67">
                  <c:v>-76.92486153</c:v>
                </c:pt>
                <c:pt idx="68">
                  <c:v>-76.92878089</c:v>
                </c:pt>
                <c:pt idx="69">
                  <c:v>-76.93276382</c:v>
                </c:pt>
                <c:pt idx="70">
                  <c:v>-76.93664495</c:v>
                </c:pt>
                <c:pt idx="71">
                  <c:v>-76.94114367</c:v>
                </c:pt>
                <c:pt idx="72">
                  <c:v>-76.94668056</c:v>
                </c:pt>
                <c:pt idx="73">
                  <c:v>-76.95251304</c:v>
                </c:pt>
                <c:pt idx="74">
                  <c:v>-76.95663128</c:v>
                </c:pt>
                <c:pt idx="75">
                  <c:v>-76.957783</c:v>
                </c:pt>
                <c:pt idx="76">
                  <c:v>-76.95591934</c:v>
                </c:pt>
                <c:pt idx="77">
                  <c:v>-76.95257165</c:v>
                </c:pt>
                <c:pt idx="78">
                  <c:v>-76.94964909</c:v>
                </c:pt>
                <c:pt idx="79">
                  <c:v>-76.94676038</c:v>
                </c:pt>
                <c:pt idx="80">
                  <c:v>-76.94321478</c:v>
                </c:pt>
                <c:pt idx="81">
                  <c:v>-76.9387241</c:v>
                </c:pt>
                <c:pt idx="82">
                  <c:v>-76.93338925</c:v>
                </c:pt>
                <c:pt idx="83">
                  <c:v>-76.92743721</c:v>
                </c:pt>
                <c:pt idx="84">
                  <c:v>-76.92121928</c:v>
                </c:pt>
                <c:pt idx="85">
                  <c:v>-76.91504427</c:v>
                </c:pt>
                <c:pt idx="86">
                  <c:v>-76.90889429</c:v>
                </c:pt>
                <c:pt idx="87">
                  <c:v>-76.90274276</c:v>
                </c:pt>
                <c:pt idx="88">
                  <c:v>-76.89654129</c:v>
                </c:pt>
                <c:pt idx="89">
                  <c:v>-76.89044927</c:v>
                </c:pt>
                <c:pt idx="90">
                  <c:v>-76.88407377</c:v>
                </c:pt>
                <c:pt idx="91">
                  <c:v>-76.87771755</c:v>
                </c:pt>
                <c:pt idx="92">
                  <c:v>-76.87112008</c:v>
                </c:pt>
                <c:pt idx="93">
                  <c:v>-76.86455795</c:v>
                </c:pt>
                <c:pt idx="94">
                  <c:v>-76.85792798</c:v>
                </c:pt>
                <c:pt idx="95">
                  <c:v>-76.85115692</c:v>
                </c:pt>
                <c:pt idx="96">
                  <c:v>-76.84406369</c:v>
                </c:pt>
                <c:pt idx="97">
                  <c:v>-76.83672325</c:v>
                </c:pt>
                <c:pt idx="98">
                  <c:v>-76.82932323</c:v>
                </c:pt>
                <c:pt idx="99">
                  <c:v>-76.82192614</c:v>
                </c:pt>
                <c:pt idx="100">
                  <c:v>-76.8147232</c:v>
                </c:pt>
                <c:pt idx="101">
                  <c:v>-76.80753921</c:v>
                </c:pt>
                <c:pt idx="102">
                  <c:v>-76.80027213</c:v>
                </c:pt>
                <c:pt idx="103">
                  <c:v>-76.79303853</c:v>
                </c:pt>
                <c:pt idx="104">
                  <c:v>-76.78578175</c:v>
                </c:pt>
                <c:pt idx="105">
                  <c:v>-76.7785232</c:v>
                </c:pt>
                <c:pt idx="106">
                  <c:v>-76.77136322</c:v>
                </c:pt>
                <c:pt idx="107">
                  <c:v>-76.76409598</c:v>
                </c:pt>
                <c:pt idx="108">
                  <c:v>-76.75672343</c:v>
                </c:pt>
                <c:pt idx="109">
                  <c:v>-76.74930083</c:v>
                </c:pt>
                <c:pt idx="110">
                  <c:v>-76.74200201</c:v>
                </c:pt>
                <c:pt idx="111">
                  <c:v>-76.73469359</c:v>
                </c:pt>
                <c:pt idx="112">
                  <c:v>-76.72730463</c:v>
                </c:pt>
                <c:pt idx="113">
                  <c:v>-76.71999273</c:v>
                </c:pt>
                <c:pt idx="114">
                  <c:v>-76.7125753</c:v>
                </c:pt>
                <c:pt idx="115">
                  <c:v>-76.70497086</c:v>
                </c:pt>
                <c:pt idx="116">
                  <c:v>-76.69752476</c:v>
                </c:pt>
                <c:pt idx="117">
                  <c:v>-76.69014699</c:v>
                </c:pt>
                <c:pt idx="118">
                  <c:v>-76.68271525</c:v>
                </c:pt>
                <c:pt idx="119">
                  <c:v>-76.67517697</c:v>
                </c:pt>
                <c:pt idx="120">
                  <c:v>-76.66766693</c:v>
                </c:pt>
                <c:pt idx="121">
                  <c:v>-76.66022551</c:v>
                </c:pt>
                <c:pt idx="122">
                  <c:v>-76.65314271</c:v>
                </c:pt>
                <c:pt idx="123">
                  <c:v>-76.64594733</c:v>
                </c:pt>
                <c:pt idx="124">
                  <c:v>-76.63859151</c:v>
                </c:pt>
                <c:pt idx="125">
                  <c:v>-76.63129185</c:v>
                </c:pt>
                <c:pt idx="126">
                  <c:v>-76.62389868</c:v>
                </c:pt>
                <c:pt idx="127">
                  <c:v>-76.61631527</c:v>
                </c:pt>
                <c:pt idx="128">
                  <c:v>-76.60877714</c:v>
                </c:pt>
                <c:pt idx="129">
                  <c:v>-76.60110072</c:v>
                </c:pt>
                <c:pt idx="130">
                  <c:v>-76.59332328</c:v>
                </c:pt>
                <c:pt idx="131">
                  <c:v>-76.58581847</c:v>
                </c:pt>
                <c:pt idx="132">
                  <c:v>-76.57846798</c:v>
                </c:pt>
                <c:pt idx="133">
                  <c:v>-76.5706625</c:v>
                </c:pt>
                <c:pt idx="134">
                  <c:v>-76.56339083</c:v>
                </c:pt>
                <c:pt idx="135">
                  <c:v>-76.55706499</c:v>
                </c:pt>
                <c:pt idx="136">
                  <c:v>-76.55150156</c:v>
                </c:pt>
                <c:pt idx="137">
                  <c:v>-76.54650106</c:v>
                </c:pt>
                <c:pt idx="138">
                  <c:v>-76.54191204</c:v>
                </c:pt>
                <c:pt idx="139">
                  <c:v>-76.53746245</c:v>
                </c:pt>
                <c:pt idx="140">
                  <c:v>-76.5327683</c:v>
                </c:pt>
                <c:pt idx="141">
                  <c:v>-76.52779749</c:v>
                </c:pt>
                <c:pt idx="142">
                  <c:v>-76.52286103</c:v>
                </c:pt>
                <c:pt idx="143">
                  <c:v>-76.51769598</c:v>
                </c:pt>
                <c:pt idx="144">
                  <c:v>-76.51246878</c:v>
                </c:pt>
                <c:pt idx="145">
                  <c:v>-76.50719144</c:v>
                </c:pt>
                <c:pt idx="146">
                  <c:v>-76.5017951</c:v>
                </c:pt>
                <c:pt idx="147">
                  <c:v>-76.49631264</c:v>
                </c:pt>
                <c:pt idx="148">
                  <c:v>-76.4907057</c:v>
                </c:pt>
                <c:pt idx="149">
                  <c:v>-76.48512897</c:v>
                </c:pt>
                <c:pt idx="150">
                  <c:v>-76.47950804</c:v>
                </c:pt>
                <c:pt idx="151">
                  <c:v>-76.47385313</c:v>
                </c:pt>
                <c:pt idx="152">
                  <c:v>-76.46806138</c:v>
                </c:pt>
                <c:pt idx="153">
                  <c:v>-76.46228124</c:v>
                </c:pt>
                <c:pt idx="154">
                  <c:v>-76.45653077</c:v>
                </c:pt>
                <c:pt idx="155">
                  <c:v>-76.45083795</c:v>
                </c:pt>
                <c:pt idx="156">
                  <c:v>-76.44510857</c:v>
                </c:pt>
                <c:pt idx="157">
                  <c:v>-76.43938079</c:v>
                </c:pt>
                <c:pt idx="158">
                  <c:v>-76.43370143</c:v>
                </c:pt>
                <c:pt idx="159">
                  <c:v>-76.42779448</c:v>
                </c:pt>
                <c:pt idx="160">
                  <c:v>-76.42193839</c:v>
                </c:pt>
                <c:pt idx="161">
                  <c:v>-76.41601632</c:v>
                </c:pt>
                <c:pt idx="162">
                  <c:v>-76.41000685</c:v>
                </c:pt>
                <c:pt idx="163">
                  <c:v>-76.40399156</c:v>
                </c:pt>
                <c:pt idx="164">
                  <c:v>-76.39803599</c:v>
                </c:pt>
                <c:pt idx="165">
                  <c:v>-76.39211431</c:v>
                </c:pt>
                <c:pt idx="166">
                  <c:v>-76.38625924</c:v>
                </c:pt>
                <c:pt idx="167">
                  <c:v>-76.38024358</c:v>
                </c:pt>
                <c:pt idx="168">
                  <c:v>-76.37453569</c:v>
                </c:pt>
                <c:pt idx="169">
                  <c:v>-76.36883659</c:v>
                </c:pt>
                <c:pt idx="170">
                  <c:v>-76.36301181</c:v>
                </c:pt>
                <c:pt idx="171">
                  <c:v>-76.35718747</c:v>
                </c:pt>
                <c:pt idx="172">
                  <c:v>-76.35162122</c:v>
                </c:pt>
                <c:pt idx="173">
                  <c:v>-76.34599211</c:v>
                </c:pt>
                <c:pt idx="174">
                  <c:v>-76.34016336</c:v>
                </c:pt>
                <c:pt idx="175">
                  <c:v>-76.33429164</c:v>
                </c:pt>
                <c:pt idx="176">
                  <c:v>-76.32863462</c:v>
                </c:pt>
                <c:pt idx="177">
                  <c:v>-76.32304805</c:v>
                </c:pt>
                <c:pt idx="178">
                  <c:v>-76.31738801</c:v>
                </c:pt>
                <c:pt idx="179">
                  <c:v>-76.31153897</c:v>
                </c:pt>
                <c:pt idx="180">
                  <c:v>-76.30581386</c:v>
                </c:pt>
                <c:pt idx="181">
                  <c:v>-76.30028916</c:v>
                </c:pt>
                <c:pt idx="182">
                  <c:v>-76.29478685</c:v>
                </c:pt>
                <c:pt idx="183">
                  <c:v>-76.28916486</c:v>
                </c:pt>
                <c:pt idx="184">
                  <c:v>-76.28364882</c:v>
                </c:pt>
                <c:pt idx="185">
                  <c:v>-76.27815328</c:v>
                </c:pt>
                <c:pt idx="186">
                  <c:v>-76.27264392</c:v>
                </c:pt>
                <c:pt idx="187">
                  <c:v>-76.26697938</c:v>
                </c:pt>
                <c:pt idx="188">
                  <c:v>-76.26113415</c:v>
                </c:pt>
                <c:pt idx="189">
                  <c:v>-76.25557949</c:v>
                </c:pt>
                <c:pt idx="190">
                  <c:v>-76.24995132</c:v>
                </c:pt>
                <c:pt idx="191">
                  <c:v>-76.24426209</c:v>
                </c:pt>
                <c:pt idx="192">
                  <c:v>-76.23875542</c:v>
                </c:pt>
                <c:pt idx="193">
                  <c:v>-76.23338964</c:v>
                </c:pt>
                <c:pt idx="194">
                  <c:v>-76.22753742</c:v>
                </c:pt>
                <c:pt idx="195">
                  <c:v>-76.22162094</c:v>
                </c:pt>
                <c:pt idx="196">
                  <c:v>-76.2159024</c:v>
                </c:pt>
                <c:pt idx="197">
                  <c:v>-76.2102926</c:v>
                </c:pt>
                <c:pt idx="198">
                  <c:v>-76.20461888</c:v>
                </c:pt>
                <c:pt idx="199">
                  <c:v>-76.19897897</c:v>
                </c:pt>
                <c:pt idx="200">
                  <c:v>-76.19334125</c:v>
                </c:pt>
                <c:pt idx="201">
                  <c:v>-76.18761841</c:v>
                </c:pt>
                <c:pt idx="202">
                  <c:v>-76.18168486</c:v>
                </c:pt>
                <c:pt idx="203">
                  <c:v>-76.17579369</c:v>
                </c:pt>
                <c:pt idx="204">
                  <c:v>-76.17011683</c:v>
                </c:pt>
                <c:pt idx="205">
                  <c:v>-76.16460265</c:v>
                </c:pt>
                <c:pt idx="206">
                  <c:v>-76.1585869</c:v>
                </c:pt>
                <c:pt idx="207">
                  <c:v>-76.15287503</c:v>
                </c:pt>
                <c:pt idx="208">
                  <c:v>-76.14723956</c:v>
                </c:pt>
                <c:pt idx="209">
                  <c:v>-76.14148946</c:v>
                </c:pt>
                <c:pt idx="210">
                  <c:v>-76.13564256</c:v>
                </c:pt>
                <c:pt idx="211">
                  <c:v>-76.12975596</c:v>
                </c:pt>
                <c:pt idx="212">
                  <c:v>-76.12368255</c:v>
                </c:pt>
                <c:pt idx="213">
                  <c:v>-76.11787004</c:v>
                </c:pt>
                <c:pt idx="214">
                  <c:v>-76.11211733</c:v>
                </c:pt>
                <c:pt idx="215">
                  <c:v>-76.10600777</c:v>
                </c:pt>
                <c:pt idx="216">
                  <c:v>-76.10026102</c:v>
                </c:pt>
                <c:pt idx="217">
                  <c:v>-76.09419881</c:v>
                </c:pt>
                <c:pt idx="218">
                  <c:v>-76.08823066</c:v>
                </c:pt>
                <c:pt idx="219">
                  <c:v>-76.08241059</c:v>
                </c:pt>
                <c:pt idx="220">
                  <c:v>-76.07668075</c:v>
                </c:pt>
                <c:pt idx="221">
                  <c:v>-76.07091103</c:v>
                </c:pt>
                <c:pt idx="222">
                  <c:v>-76.06519725</c:v>
                </c:pt>
                <c:pt idx="223">
                  <c:v>-76.05913157</c:v>
                </c:pt>
                <c:pt idx="224">
                  <c:v>-76.05335364</c:v>
                </c:pt>
                <c:pt idx="225">
                  <c:v>-76.04745683</c:v>
                </c:pt>
                <c:pt idx="226">
                  <c:v>-76.04126694</c:v>
                </c:pt>
                <c:pt idx="227">
                  <c:v>-76.03516389</c:v>
                </c:pt>
                <c:pt idx="228">
                  <c:v>-76.0293397</c:v>
                </c:pt>
                <c:pt idx="229">
                  <c:v>-76.02348472</c:v>
                </c:pt>
                <c:pt idx="230">
                  <c:v>-76.01759101</c:v>
                </c:pt>
                <c:pt idx="231">
                  <c:v>-76.01196541</c:v>
                </c:pt>
                <c:pt idx="232">
                  <c:v>-76.00612349</c:v>
                </c:pt>
                <c:pt idx="233">
                  <c:v>-76.000253</c:v>
                </c:pt>
                <c:pt idx="234">
                  <c:v>-75.99431596</c:v>
                </c:pt>
                <c:pt idx="235">
                  <c:v>-75.98833186</c:v>
                </c:pt>
                <c:pt idx="236">
                  <c:v>-75.9822599</c:v>
                </c:pt>
                <c:pt idx="237">
                  <c:v>-75.97605418</c:v>
                </c:pt>
                <c:pt idx="238">
                  <c:v>-75.97009309</c:v>
                </c:pt>
                <c:pt idx="239">
                  <c:v>-75.96401572</c:v>
                </c:pt>
                <c:pt idx="240">
                  <c:v>-75.95776493</c:v>
                </c:pt>
                <c:pt idx="241">
                  <c:v>-75.95189472</c:v>
                </c:pt>
                <c:pt idx="242">
                  <c:v>-75.94606703</c:v>
                </c:pt>
                <c:pt idx="243">
                  <c:v>-75.94028705</c:v>
                </c:pt>
                <c:pt idx="244">
                  <c:v>-75.93465338</c:v>
                </c:pt>
                <c:pt idx="245">
                  <c:v>-75.92889858</c:v>
                </c:pt>
                <c:pt idx="246">
                  <c:v>-75.92286663</c:v>
                </c:pt>
                <c:pt idx="247">
                  <c:v>-75.91689731</c:v>
                </c:pt>
                <c:pt idx="248">
                  <c:v>-75.91102515</c:v>
                </c:pt>
                <c:pt idx="249">
                  <c:v>-75.90499865</c:v>
                </c:pt>
                <c:pt idx="250">
                  <c:v>-75.89946128</c:v>
                </c:pt>
                <c:pt idx="251">
                  <c:v>-75.89366083</c:v>
                </c:pt>
                <c:pt idx="252">
                  <c:v>-75.8875502</c:v>
                </c:pt>
                <c:pt idx="253">
                  <c:v>-75.8815666</c:v>
                </c:pt>
                <c:pt idx="254">
                  <c:v>-75.87569461</c:v>
                </c:pt>
                <c:pt idx="255">
                  <c:v>-75.86987408</c:v>
                </c:pt>
                <c:pt idx="256">
                  <c:v>-75.8640049</c:v>
                </c:pt>
                <c:pt idx="257">
                  <c:v>-75.85822194</c:v>
                </c:pt>
                <c:pt idx="258">
                  <c:v>-75.85254032</c:v>
                </c:pt>
                <c:pt idx="259">
                  <c:v>-75.84663737</c:v>
                </c:pt>
                <c:pt idx="260">
                  <c:v>-75.84069719</c:v>
                </c:pt>
                <c:pt idx="261">
                  <c:v>-75.8348916</c:v>
                </c:pt>
                <c:pt idx="262">
                  <c:v>-75.82895455</c:v>
                </c:pt>
                <c:pt idx="263">
                  <c:v>-75.82301979</c:v>
                </c:pt>
                <c:pt idx="264">
                  <c:v>-75.81713229</c:v>
                </c:pt>
                <c:pt idx="265">
                  <c:v>-75.81150111</c:v>
                </c:pt>
                <c:pt idx="266">
                  <c:v>-75.8062186</c:v>
                </c:pt>
                <c:pt idx="267">
                  <c:v>-75.80103351</c:v>
                </c:pt>
                <c:pt idx="268">
                  <c:v>-75.79597067</c:v>
                </c:pt>
                <c:pt idx="269">
                  <c:v>-75.79129324</c:v>
                </c:pt>
                <c:pt idx="270">
                  <c:v>-75.78629224</c:v>
                </c:pt>
                <c:pt idx="271">
                  <c:v>-75.7802183</c:v>
                </c:pt>
                <c:pt idx="272">
                  <c:v>-75.77320811</c:v>
                </c:pt>
                <c:pt idx="273">
                  <c:v>-75.76589367</c:v>
                </c:pt>
                <c:pt idx="274">
                  <c:v>-75.7591031</c:v>
                </c:pt>
                <c:pt idx="275">
                  <c:v>-75.75398222</c:v>
                </c:pt>
                <c:pt idx="276">
                  <c:v>-75.75331705</c:v>
                </c:pt>
                <c:pt idx="277">
                  <c:v>-75.75645782</c:v>
                </c:pt>
                <c:pt idx="278">
                  <c:v>-75.76026877</c:v>
                </c:pt>
                <c:pt idx="279">
                  <c:v>-75.76352093</c:v>
                </c:pt>
                <c:pt idx="280">
                  <c:v>-75.76383062</c:v>
                </c:pt>
                <c:pt idx="281">
                  <c:v>-75.76045533</c:v>
                </c:pt>
                <c:pt idx="282">
                  <c:v>-75.75483993</c:v>
                </c:pt>
                <c:pt idx="283">
                  <c:v>-75.74860423</c:v>
                </c:pt>
                <c:pt idx="284">
                  <c:v>-75.74588373</c:v>
                </c:pt>
                <c:pt idx="285">
                  <c:v>-75.74635886</c:v>
                </c:pt>
                <c:pt idx="286">
                  <c:v>-75.74675423</c:v>
                </c:pt>
                <c:pt idx="287">
                  <c:v>-75.74532366</c:v>
                </c:pt>
                <c:pt idx="288">
                  <c:v>-75.74062136</c:v>
                </c:pt>
                <c:pt idx="289">
                  <c:v>-75.7350089</c:v>
                </c:pt>
                <c:pt idx="290">
                  <c:v>-75.72968154</c:v>
                </c:pt>
                <c:pt idx="291">
                  <c:v>-75.72488337</c:v>
                </c:pt>
                <c:pt idx="292">
                  <c:v>-75.72091883</c:v>
                </c:pt>
                <c:pt idx="293">
                  <c:v>-75.7182153</c:v>
                </c:pt>
                <c:pt idx="294">
                  <c:v>-75.71704955</c:v>
                </c:pt>
                <c:pt idx="295">
                  <c:v>-75.71737667</c:v>
                </c:pt>
                <c:pt idx="296">
                  <c:v>-75.71903841</c:v>
                </c:pt>
                <c:pt idx="297">
                  <c:v>-75.72063024</c:v>
                </c:pt>
                <c:pt idx="298">
                  <c:v>-75.72233585</c:v>
                </c:pt>
                <c:pt idx="299">
                  <c:v>-75.72495503</c:v>
                </c:pt>
                <c:pt idx="300">
                  <c:v>-75.72988257</c:v>
                </c:pt>
                <c:pt idx="301">
                  <c:v>-75.73638262</c:v>
                </c:pt>
                <c:pt idx="302">
                  <c:v>-75.74312241</c:v>
                </c:pt>
                <c:pt idx="303">
                  <c:v>-75.74723981</c:v>
                </c:pt>
                <c:pt idx="304">
                  <c:v>-75.74918467</c:v>
                </c:pt>
                <c:pt idx="305">
                  <c:v>-75.75025039</c:v>
                </c:pt>
                <c:pt idx="306">
                  <c:v>-75.75000399</c:v>
                </c:pt>
                <c:pt idx="307">
                  <c:v>-75.74792683</c:v>
                </c:pt>
                <c:pt idx="308">
                  <c:v>-75.74414122</c:v>
                </c:pt>
                <c:pt idx="309">
                  <c:v>-75.73889522</c:v>
                </c:pt>
                <c:pt idx="310">
                  <c:v>-75.73298573</c:v>
                </c:pt>
                <c:pt idx="311">
                  <c:v>-75.72724371</c:v>
                </c:pt>
                <c:pt idx="312">
                  <c:v>-75.72142375</c:v>
                </c:pt>
                <c:pt idx="313">
                  <c:v>-75.71666783</c:v>
                </c:pt>
                <c:pt idx="314">
                  <c:v>-75.7133294</c:v>
                </c:pt>
                <c:pt idx="315">
                  <c:v>-75.71149998</c:v>
                </c:pt>
                <c:pt idx="316">
                  <c:v>-75.71110921</c:v>
                </c:pt>
                <c:pt idx="317">
                  <c:v>-75.71183826</c:v>
                </c:pt>
                <c:pt idx="318">
                  <c:v>-75.71384682</c:v>
                </c:pt>
                <c:pt idx="319">
                  <c:v>-75.71753931</c:v>
                </c:pt>
                <c:pt idx="320">
                  <c:v>-75.72313975</c:v>
                </c:pt>
                <c:pt idx="321">
                  <c:v>-75.73042494</c:v>
                </c:pt>
                <c:pt idx="322">
                  <c:v>-75.73843518</c:v>
                </c:pt>
                <c:pt idx="323">
                  <c:v>-75.74621153</c:v>
                </c:pt>
                <c:pt idx="324">
                  <c:v>-75.75261899</c:v>
                </c:pt>
                <c:pt idx="325">
                  <c:v>-75.75638955</c:v>
                </c:pt>
                <c:pt idx="326">
                  <c:v>-75.75804157</c:v>
                </c:pt>
                <c:pt idx="327">
                  <c:v>-75.75768931</c:v>
                </c:pt>
                <c:pt idx="328">
                  <c:v>-75.75560172</c:v>
                </c:pt>
                <c:pt idx="329">
                  <c:v>-75.7520395</c:v>
                </c:pt>
                <c:pt idx="330">
                  <c:v>-75.74712078</c:v>
                </c:pt>
                <c:pt idx="331">
                  <c:v>-75.74158988</c:v>
                </c:pt>
                <c:pt idx="332">
                  <c:v>-75.73561533</c:v>
                </c:pt>
                <c:pt idx="333">
                  <c:v>-75.72949138</c:v>
                </c:pt>
                <c:pt idx="334">
                  <c:v>-75.7232617</c:v>
                </c:pt>
                <c:pt idx="335">
                  <c:v>-75.71700448</c:v>
                </c:pt>
                <c:pt idx="336">
                  <c:v>-75.71113522</c:v>
                </c:pt>
                <c:pt idx="337">
                  <c:v>-75.70565496</c:v>
                </c:pt>
                <c:pt idx="338">
                  <c:v>-75.70114969</c:v>
                </c:pt>
                <c:pt idx="339">
                  <c:v>-75.69858927</c:v>
                </c:pt>
                <c:pt idx="340">
                  <c:v>-75.69786297</c:v>
                </c:pt>
                <c:pt idx="341">
                  <c:v>-75.69839098</c:v>
                </c:pt>
                <c:pt idx="342">
                  <c:v>-75.70010507</c:v>
                </c:pt>
                <c:pt idx="343">
                  <c:v>-75.70398587</c:v>
                </c:pt>
                <c:pt idx="344">
                  <c:v>-75.71028923</c:v>
                </c:pt>
                <c:pt idx="345">
                  <c:v>-75.71730777</c:v>
                </c:pt>
                <c:pt idx="346">
                  <c:v>-75.72474359</c:v>
                </c:pt>
                <c:pt idx="347">
                  <c:v>-75.73203211</c:v>
                </c:pt>
                <c:pt idx="348">
                  <c:v>-75.73874016</c:v>
                </c:pt>
                <c:pt idx="349">
                  <c:v>-75.74461814</c:v>
                </c:pt>
                <c:pt idx="350">
                  <c:v>-75.7493168</c:v>
                </c:pt>
                <c:pt idx="351">
                  <c:v>-75.75209359</c:v>
                </c:pt>
                <c:pt idx="352">
                  <c:v>-75.75287801</c:v>
                </c:pt>
                <c:pt idx="353">
                  <c:v>-75.75155825</c:v>
                </c:pt>
                <c:pt idx="354">
                  <c:v>-75.74857382</c:v>
                </c:pt>
                <c:pt idx="355">
                  <c:v>-75.74458869</c:v>
                </c:pt>
                <c:pt idx="356">
                  <c:v>-75.73936515</c:v>
                </c:pt>
                <c:pt idx="357">
                  <c:v>-75.73319864</c:v>
                </c:pt>
                <c:pt idx="358">
                  <c:v>-75.72653039</c:v>
                </c:pt>
                <c:pt idx="359">
                  <c:v>-75.71974</c:v>
                </c:pt>
                <c:pt idx="360">
                  <c:v>-75.71285633</c:v>
                </c:pt>
                <c:pt idx="361">
                  <c:v>-75.70645876</c:v>
                </c:pt>
                <c:pt idx="362">
                  <c:v>-75.70106762</c:v>
                </c:pt>
                <c:pt idx="363">
                  <c:v>-75.6969238</c:v>
                </c:pt>
                <c:pt idx="364">
                  <c:v>-75.6931934</c:v>
                </c:pt>
                <c:pt idx="365">
                  <c:v>-75.68993696</c:v>
                </c:pt>
                <c:pt idx="366">
                  <c:v>-75.68772771</c:v>
                </c:pt>
                <c:pt idx="367">
                  <c:v>-75.68663857</c:v>
                </c:pt>
                <c:pt idx="368">
                  <c:v>-75.68697207</c:v>
                </c:pt>
                <c:pt idx="369">
                  <c:v>-75.68865581</c:v>
                </c:pt>
                <c:pt idx="370">
                  <c:v>-75.69170087</c:v>
                </c:pt>
                <c:pt idx="371">
                  <c:v>-75.69589386</c:v>
                </c:pt>
                <c:pt idx="372">
                  <c:v>-75.7013025</c:v>
                </c:pt>
                <c:pt idx="373">
                  <c:v>-75.70787134</c:v>
                </c:pt>
                <c:pt idx="374">
                  <c:v>-75.71496175</c:v>
                </c:pt>
                <c:pt idx="375">
                  <c:v>-75.72182046</c:v>
                </c:pt>
                <c:pt idx="376">
                  <c:v>-75.72847352</c:v>
                </c:pt>
                <c:pt idx="377">
                  <c:v>-75.73418022</c:v>
                </c:pt>
                <c:pt idx="378">
                  <c:v>-75.73838868</c:v>
                </c:pt>
                <c:pt idx="379">
                  <c:v>-75.74036236</c:v>
                </c:pt>
                <c:pt idx="380">
                  <c:v>-75.73887413</c:v>
                </c:pt>
                <c:pt idx="381">
                  <c:v>-75.73497365</c:v>
                </c:pt>
                <c:pt idx="382">
                  <c:v>-75.73009311</c:v>
                </c:pt>
                <c:pt idx="383">
                  <c:v>-75.72432081</c:v>
                </c:pt>
                <c:pt idx="384">
                  <c:v>-75.71773803</c:v>
                </c:pt>
                <c:pt idx="385">
                  <c:v>-75.7108121</c:v>
                </c:pt>
                <c:pt idx="386">
                  <c:v>-75.70378124</c:v>
                </c:pt>
                <c:pt idx="387">
                  <c:v>-75.69710769</c:v>
                </c:pt>
                <c:pt idx="388">
                  <c:v>-75.69112552</c:v>
                </c:pt>
                <c:pt idx="389">
                  <c:v>-75.68531445</c:v>
                </c:pt>
                <c:pt idx="390">
                  <c:v>-75.68062226</c:v>
                </c:pt>
                <c:pt idx="391">
                  <c:v>-75.67688834</c:v>
                </c:pt>
                <c:pt idx="392">
                  <c:v>-75.67331835</c:v>
                </c:pt>
                <c:pt idx="393">
                  <c:v>-75.6701712</c:v>
                </c:pt>
                <c:pt idx="394">
                  <c:v>-75.66844215</c:v>
                </c:pt>
                <c:pt idx="395">
                  <c:v>-75.66860609</c:v>
                </c:pt>
                <c:pt idx="396">
                  <c:v>-75.6702464</c:v>
                </c:pt>
                <c:pt idx="397">
                  <c:v>-75.67328192</c:v>
                </c:pt>
                <c:pt idx="398">
                  <c:v>-75.67730936</c:v>
                </c:pt>
                <c:pt idx="399">
                  <c:v>-75.68214611</c:v>
                </c:pt>
                <c:pt idx="400">
                  <c:v>-75.68797376</c:v>
                </c:pt>
                <c:pt idx="401">
                  <c:v>-75.69445438</c:v>
                </c:pt>
                <c:pt idx="402">
                  <c:v>-75.70154105</c:v>
                </c:pt>
                <c:pt idx="403">
                  <c:v>-75.70887995</c:v>
                </c:pt>
                <c:pt idx="404">
                  <c:v>-75.71593051</c:v>
                </c:pt>
                <c:pt idx="405">
                  <c:v>-75.72211358</c:v>
                </c:pt>
                <c:pt idx="406">
                  <c:v>-75.72710015</c:v>
                </c:pt>
                <c:pt idx="407">
                  <c:v>-75.73071088</c:v>
                </c:pt>
                <c:pt idx="408">
                  <c:v>-75.73315111</c:v>
                </c:pt>
                <c:pt idx="409">
                  <c:v>-75.73427168</c:v>
                </c:pt>
                <c:pt idx="410">
                  <c:v>-75.73418037</c:v>
                </c:pt>
                <c:pt idx="411">
                  <c:v>-75.73267504</c:v>
                </c:pt>
                <c:pt idx="412">
                  <c:v>-75.72982463</c:v>
                </c:pt>
                <c:pt idx="413">
                  <c:v>-75.72595616</c:v>
                </c:pt>
                <c:pt idx="414">
                  <c:v>-75.72110989</c:v>
                </c:pt>
                <c:pt idx="415">
                  <c:v>-75.71544299</c:v>
                </c:pt>
                <c:pt idx="416">
                  <c:v>-75.70879605</c:v>
                </c:pt>
                <c:pt idx="417">
                  <c:v>-75.70161476</c:v>
                </c:pt>
                <c:pt idx="418">
                  <c:v>-75.69393276</c:v>
                </c:pt>
                <c:pt idx="419">
                  <c:v>-75.68610302</c:v>
                </c:pt>
                <c:pt idx="420">
                  <c:v>-75.67853834</c:v>
                </c:pt>
                <c:pt idx="421">
                  <c:v>-75.67151045</c:v>
                </c:pt>
                <c:pt idx="422">
                  <c:v>-75.66543758</c:v>
                </c:pt>
                <c:pt idx="423">
                  <c:v>-75.66055971</c:v>
                </c:pt>
                <c:pt idx="424">
                  <c:v>-75.65706227</c:v>
                </c:pt>
                <c:pt idx="425">
                  <c:v>-75.65518154</c:v>
                </c:pt>
                <c:pt idx="426">
                  <c:v>-75.65492224</c:v>
                </c:pt>
                <c:pt idx="427">
                  <c:v>-75.65627798</c:v>
                </c:pt>
                <c:pt idx="428">
                  <c:v>-75.65953252</c:v>
                </c:pt>
                <c:pt idx="429">
                  <c:v>-75.66405387</c:v>
                </c:pt>
                <c:pt idx="430">
                  <c:v>-75.66973632</c:v>
                </c:pt>
                <c:pt idx="431">
                  <c:v>-75.67562025</c:v>
                </c:pt>
                <c:pt idx="432">
                  <c:v>-75.6803092</c:v>
                </c:pt>
                <c:pt idx="433">
                  <c:v>-75.68336032</c:v>
                </c:pt>
                <c:pt idx="434">
                  <c:v>-75.68491757</c:v>
                </c:pt>
                <c:pt idx="435">
                  <c:v>-75.68612515</c:v>
                </c:pt>
                <c:pt idx="436">
                  <c:v>-75.68687615</c:v>
                </c:pt>
                <c:pt idx="437">
                  <c:v>-75.68672262</c:v>
                </c:pt>
                <c:pt idx="438">
                  <c:v>-75.68567228</c:v>
                </c:pt>
                <c:pt idx="439">
                  <c:v>-75.6836584</c:v>
                </c:pt>
                <c:pt idx="440">
                  <c:v>-75.68070179</c:v>
                </c:pt>
                <c:pt idx="441">
                  <c:v>-75.67718016</c:v>
                </c:pt>
                <c:pt idx="442">
                  <c:v>-75.67386799</c:v>
                </c:pt>
                <c:pt idx="443">
                  <c:v>-75.67124886</c:v>
                </c:pt>
                <c:pt idx="444">
                  <c:v>-75.66845055</c:v>
                </c:pt>
                <c:pt idx="445">
                  <c:v>-75.66528406</c:v>
                </c:pt>
                <c:pt idx="446">
                  <c:v>-75.66174719</c:v>
                </c:pt>
                <c:pt idx="447">
                  <c:v>-75.65797866</c:v>
                </c:pt>
                <c:pt idx="448">
                  <c:v>-75.6541556</c:v>
                </c:pt>
                <c:pt idx="449">
                  <c:v>-75.65021934</c:v>
                </c:pt>
                <c:pt idx="450">
                  <c:v>-75.64627077</c:v>
                </c:pt>
                <c:pt idx="451">
                  <c:v>-75.6423294</c:v>
                </c:pt>
                <c:pt idx="452">
                  <c:v>-75.63829746</c:v>
                </c:pt>
                <c:pt idx="453">
                  <c:v>-75.63416511</c:v>
                </c:pt>
                <c:pt idx="454">
                  <c:v>-75.62995</c:v>
                </c:pt>
                <c:pt idx="455">
                  <c:v>-75.62563983</c:v>
                </c:pt>
                <c:pt idx="456">
                  <c:v>-75.62125908</c:v>
                </c:pt>
                <c:pt idx="457">
                  <c:v>-75.61679427</c:v>
                </c:pt>
                <c:pt idx="458">
                  <c:v>-75.61228469</c:v>
                </c:pt>
                <c:pt idx="459">
                  <c:v>-75.60780758</c:v>
                </c:pt>
                <c:pt idx="460">
                  <c:v>-75.60349293</c:v>
                </c:pt>
                <c:pt idx="461">
                  <c:v>-75.59961576</c:v>
                </c:pt>
                <c:pt idx="462">
                  <c:v>-75.59581304</c:v>
                </c:pt>
                <c:pt idx="463">
                  <c:v>-75.59219438</c:v>
                </c:pt>
                <c:pt idx="464">
                  <c:v>-75.58855463</c:v>
                </c:pt>
                <c:pt idx="465">
                  <c:v>-75.58478334</c:v>
                </c:pt>
                <c:pt idx="466">
                  <c:v>-75.58087854</c:v>
                </c:pt>
                <c:pt idx="467">
                  <c:v>-75.57699298</c:v>
                </c:pt>
                <c:pt idx="468">
                  <c:v>-75.57302724</c:v>
                </c:pt>
                <c:pt idx="469">
                  <c:v>-75.56899778</c:v>
                </c:pt>
                <c:pt idx="470">
                  <c:v>-75.56490725</c:v>
                </c:pt>
                <c:pt idx="471">
                  <c:v>-75.5608429</c:v>
                </c:pt>
                <c:pt idx="472">
                  <c:v>-75.55670241</c:v>
                </c:pt>
                <c:pt idx="473">
                  <c:v>-75.55268933</c:v>
                </c:pt>
                <c:pt idx="474">
                  <c:v>-75.5488686</c:v>
                </c:pt>
                <c:pt idx="475">
                  <c:v>-75.54533066</c:v>
                </c:pt>
                <c:pt idx="476">
                  <c:v>-75.54192077</c:v>
                </c:pt>
                <c:pt idx="477">
                  <c:v>-75.53861216</c:v>
                </c:pt>
                <c:pt idx="478">
                  <c:v>-75.53555649</c:v>
                </c:pt>
                <c:pt idx="479">
                  <c:v>-75.53292262</c:v>
                </c:pt>
                <c:pt idx="480">
                  <c:v>-75.53068571</c:v>
                </c:pt>
                <c:pt idx="481">
                  <c:v>-75.52850644</c:v>
                </c:pt>
                <c:pt idx="482">
                  <c:v>-75.52632458</c:v>
                </c:pt>
                <c:pt idx="483">
                  <c:v>-75.52424577</c:v>
                </c:pt>
                <c:pt idx="484">
                  <c:v>-75.52239323</c:v>
                </c:pt>
                <c:pt idx="485">
                  <c:v>-75.52067486</c:v>
                </c:pt>
                <c:pt idx="486">
                  <c:v>-75.51910501</c:v>
                </c:pt>
                <c:pt idx="487">
                  <c:v>-75.51739354</c:v>
                </c:pt>
                <c:pt idx="488">
                  <c:v>-75.51573984</c:v>
                </c:pt>
                <c:pt idx="489">
                  <c:v>-75.51419325</c:v>
                </c:pt>
                <c:pt idx="490">
                  <c:v>-75.51265492</c:v>
                </c:pt>
                <c:pt idx="491">
                  <c:v>-75.51096442</c:v>
                </c:pt>
                <c:pt idx="492">
                  <c:v>-75.50923251</c:v>
                </c:pt>
                <c:pt idx="493">
                  <c:v>-75.50754596</c:v>
                </c:pt>
                <c:pt idx="494">
                  <c:v>-75.50583121</c:v>
                </c:pt>
                <c:pt idx="495">
                  <c:v>-75.50394491</c:v>
                </c:pt>
                <c:pt idx="496">
                  <c:v>-75.50207298</c:v>
                </c:pt>
                <c:pt idx="497">
                  <c:v>-75.50026703</c:v>
                </c:pt>
                <c:pt idx="498">
                  <c:v>-75.49852668</c:v>
                </c:pt>
                <c:pt idx="499">
                  <c:v>-75.49678176</c:v>
                </c:pt>
                <c:pt idx="500">
                  <c:v>-75.49498967</c:v>
                </c:pt>
                <c:pt idx="501">
                  <c:v>-75.49319935</c:v>
                </c:pt>
                <c:pt idx="502">
                  <c:v>-75.49148806</c:v>
                </c:pt>
                <c:pt idx="503">
                  <c:v>-75.48989951</c:v>
                </c:pt>
                <c:pt idx="504">
                  <c:v>-75.48811465</c:v>
                </c:pt>
                <c:pt idx="505">
                  <c:v>-75.48638013</c:v>
                </c:pt>
                <c:pt idx="506">
                  <c:v>-75.48457311</c:v>
                </c:pt>
                <c:pt idx="507">
                  <c:v>-75.48241002</c:v>
                </c:pt>
                <c:pt idx="508">
                  <c:v>-75.48007583</c:v>
                </c:pt>
                <c:pt idx="509">
                  <c:v>-75.47759286</c:v>
                </c:pt>
                <c:pt idx="510">
                  <c:v>-75.4750876</c:v>
                </c:pt>
                <c:pt idx="511">
                  <c:v>-75.47269233</c:v>
                </c:pt>
                <c:pt idx="512">
                  <c:v>-75.47025064</c:v>
                </c:pt>
                <c:pt idx="513">
                  <c:v>-75.46774794</c:v>
                </c:pt>
                <c:pt idx="514">
                  <c:v>-75.46526023</c:v>
                </c:pt>
                <c:pt idx="515">
                  <c:v>-75.46286527</c:v>
                </c:pt>
                <c:pt idx="516">
                  <c:v>-75.46016728</c:v>
                </c:pt>
                <c:pt idx="517">
                  <c:v>-75.45723021</c:v>
                </c:pt>
                <c:pt idx="518">
                  <c:v>-75.45384856</c:v>
                </c:pt>
                <c:pt idx="519">
                  <c:v>-75.45049332</c:v>
                </c:pt>
                <c:pt idx="520">
                  <c:v>-75.44703964</c:v>
                </c:pt>
                <c:pt idx="521">
                  <c:v>-75.44355001</c:v>
                </c:pt>
                <c:pt idx="522">
                  <c:v>-75.44003305</c:v>
                </c:pt>
                <c:pt idx="523">
                  <c:v>-75.43673401</c:v>
                </c:pt>
                <c:pt idx="524">
                  <c:v>-75.43328798</c:v>
                </c:pt>
                <c:pt idx="525">
                  <c:v>-75.42996284</c:v>
                </c:pt>
                <c:pt idx="526">
                  <c:v>-75.42680525</c:v>
                </c:pt>
                <c:pt idx="527">
                  <c:v>-75.42353791</c:v>
                </c:pt>
                <c:pt idx="528">
                  <c:v>-75.42016631</c:v>
                </c:pt>
                <c:pt idx="529">
                  <c:v>-75.41690076</c:v>
                </c:pt>
                <c:pt idx="530">
                  <c:v>-75.41386065</c:v>
                </c:pt>
                <c:pt idx="531">
                  <c:v>-75.41112311</c:v>
                </c:pt>
                <c:pt idx="532">
                  <c:v>-75.40846722</c:v>
                </c:pt>
                <c:pt idx="533">
                  <c:v>-75.40595755</c:v>
                </c:pt>
                <c:pt idx="534">
                  <c:v>-75.40367959</c:v>
                </c:pt>
                <c:pt idx="535">
                  <c:v>-75.40150632</c:v>
                </c:pt>
                <c:pt idx="536">
                  <c:v>-75.39944848</c:v>
                </c:pt>
                <c:pt idx="537">
                  <c:v>-75.39742729</c:v>
                </c:pt>
                <c:pt idx="538">
                  <c:v>-75.395305</c:v>
                </c:pt>
                <c:pt idx="539">
                  <c:v>-75.39310171</c:v>
                </c:pt>
                <c:pt idx="540">
                  <c:v>-75.39090649</c:v>
                </c:pt>
                <c:pt idx="541">
                  <c:v>-75.38865432</c:v>
                </c:pt>
                <c:pt idx="542">
                  <c:v>-75.386373</c:v>
                </c:pt>
                <c:pt idx="543">
                  <c:v>-75.38394876</c:v>
                </c:pt>
                <c:pt idx="544">
                  <c:v>-75.38169073</c:v>
                </c:pt>
                <c:pt idx="545">
                  <c:v>-75.37925589</c:v>
                </c:pt>
                <c:pt idx="546">
                  <c:v>-75.37710479</c:v>
                </c:pt>
                <c:pt idx="547">
                  <c:v>-75.37517744</c:v>
                </c:pt>
                <c:pt idx="548">
                  <c:v>-75.37350845</c:v>
                </c:pt>
                <c:pt idx="549">
                  <c:v>-75.37228484</c:v>
                </c:pt>
                <c:pt idx="550">
                  <c:v>-75.37130096</c:v>
                </c:pt>
                <c:pt idx="551">
                  <c:v>-75.36987161</c:v>
                </c:pt>
                <c:pt idx="552">
                  <c:v>-75.36750589</c:v>
                </c:pt>
                <c:pt idx="553">
                  <c:v>-75.36459938</c:v>
                </c:pt>
                <c:pt idx="554">
                  <c:v>-75.36142617</c:v>
                </c:pt>
                <c:pt idx="555">
                  <c:v>-75.35775427</c:v>
                </c:pt>
                <c:pt idx="556">
                  <c:v>-75.35402316</c:v>
                </c:pt>
                <c:pt idx="557">
                  <c:v>-75.3501713</c:v>
                </c:pt>
                <c:pt idx="558">
                  <c:v>-75.34639193</c:v>
                </c:pt>
                <c:pt idx="559">
                  <c:v>-75.34257679</c:v>
                </c:pt>
                <c:pt idx="560">
                  <c:v>-75.33883167</c:v>
                </c:pt>
                <c:pt idx="561">
                  <c:v>-75.33500964</c:v>
                </c:pt>
                <c:pt idx="562">
                  <c:v>-75.33057892</c:v>
                </c:pt>
                <c:pt idx="563">
                  <c:v>-75.32533482</c:v>
                </c:pt>
                <c:pt idx="564">
                  <c:v>-75.32018445</c:v>
                </c:pt>
                <c:pt idx="565">
                  <c:v>-75.3146513</c:v>
                </c:pt>
                <c:pt idx="566">
                  <c:v>-75.30930405</c:v>
                </c:pt>
                <c:pt idx="567">
                  <c:v>-75.30423133</c:v>
                </c:pt>
                <c:pt idx="568">
                  <c:v>-75.29925414</c:v>
                </c:pt>
                <c:pt idx="569">
                  <c:v>-75.29495748</c:v>
                </c:pt>
                <c:pt idx="570">
                  <c:v>-75.29160251</c:v>
                </c:pt>
                <c:pt idx="571">
                  <c:v>-75.28717972</c:v>
                </c:pt>
                <c:pt idx="572">
                  <c:v>-75.2813068</c:v>
                </c:pt>
                <c:pt idx="573">
                  <c:v>-75.2748459</c:v>
                </c:pt>
                <c:pt idx="574">
                  <c:v>-75.26837173</c:v>
                </c:pt>
                <c:pt idx="575">
                  <c:v>-75.26268368</c:v>
                </c:pt>
                <c:pt idx="576">
                  <c:v>-75.25813025</c:v>
                </c:pt>
                <c:pt idx="577">
                  <c:v>-75.25504137</c:v>
                </c:pt>
                <c:pt idx="578">
                  <c:v>-75.25452085</c:v>
                </c:pt>
                <c:pt idx="579">
                  <c:v>-75.25715992</c:v>
                </c:pt>
                <c:pt idx="580">
                  <c:v>-75.26283125</c:v>
                </c:pt>
                <c:pt idx="581">
                  <c:v>-75.27058598</c:v>
                </c:pt>
                <c:pt idx="582">
                  <c:v>-75.27923231</c:v>
                </c:pt>
                <c:pt idx="583">
                  <c:v>-75.28760028</c:v>
                </c:pt>
                <c:pt idx="584">
                  <c:v>-75.29496175</c:v>
                </c:pt>
                <c:pt idx="585">
                  <c:v>-75.30054697</c:v>
                </c:pt>
                <c:pt idx="586">
                  <c:v>-75.30356931</c:v>
                </c:pt>
                <c:pt idx="587">
                  <c:v>-75.30295738</c:v>
                </c:pt>
                <c:pt idx="588">
                  <c:v>-75.29891046</c:v>
                </c:pt>
                <c:pt idx="589">
                  <c:v>-75.291268</c:v>
                </c:pt>
                <c:pt idx="590">
                  <c:v>-75.28266696</c:v>
                </c:pt>
                <c:pt idx="591">
                  <c:v>-75.27492034</c:v>
                </c:pt>
                <c:pt idx="592">
                  <c:v>-75.26923415</c:v>
                </c:pt>
                <c:pt idx="593">
                  <c:v>-75.26637615</c:v>
                </c:pt>
                <c:pt idx="594">
                  <c:v>-75.2665705</c:v>
                </c:pt>
                <c:pt idx="595">
                  <c:v>-75.27030004</c:v>
                </c:pt>
                <c:pt idx="596">
                  <c:v>-75.27674519</c:v>
                </c:pt>
                <c:pt idx="597">
                  <c:v>-75.28515481</c:v>
                </c:pt>
                <c:pt idx="598">
                  <c:v>-75.29415904</c:v>
                </c:pt>
                <c:pt idx="599">
                  <c:v>-75.30273639</c:v>
                </c:pt>
                <c:pt idx="600">
                  <c:v>-75.30924431</c:v>
                </c:pt>
                <c:pt idx="601">
                  <c:v>-75.31204386</c:v>
                </c:pt>
                <c:pt idx="602">
                  <c:v>-75.31064009</c:v>
                </c:pt>
                <c:pt idx="603">
                  <c:v>-75.30560428</c:v>
                </c:pt>
                <c:pt idx="604">
                  <c:v>-75.29820046</c:v>
                </c:pt>
                <c:pt idx="605">
                  <c:v>-75.28975778</c:v>
                </c:pt>
                <c:pt idx="606">
                  <c:v>-75.28145703</c:v>
                </c:pt>
                <c:pt idx="607">
                  <c:v>-75.27380249</c:v>
                </c:pt>
                <c:pt idx="608">
                  <c:v>-75.26841712</c:v>
                </c:pt>
                <c:pt idx="609">
                  <c:v>-75.2656792</c:v>
                </c:pt>
                <c:pt idx="610">
                  <c:v>-75.26546997</c:v>
                </c:pt>
                <c:pt idx="611">
                  <c:v>-75.26754467</c:v>
                </c:pt>
                <c:pt idx="612">
                  <c:v>-75.2720134</c:v>
                </c:pt>
                <c:pt idx="613">
                  <c:v>-75.27829762</c:v>
                </c:pt>
                <c:pt idx="614">
                  <c:v>-75.28613206</c:v>
                </c:pt>
                <c:pt idx="615">
                  <c:v>-75.2951073</c:v>
                </c:pt>
                <c:pt idx="616">
                  <c:v>-75.30418453</c:v>
                </c:pt>
                <c:pt idx="617">
                  <c:v>-75.31206124</c:v>
                </c:pt>
                <c:pt idx="618">
                  <c:v>-75.31808413</c:v>
                </c:pt>
                <c:pt idx="619">
                  <c:v>-75.32094609</c:v>
                </c:pt>
                <c:pt idx="620">
                  <c:v>-75.32005433</c:v>
                </c:pt>
                <c:pt idx="621">
                  <c:v>-75.31574907</c:v>
                </c:pt>
                <c:pt idx="622">
                  <c:v>-75.30910868</c:v>
                </c:pt>
                <c:pt idx="623">
                  <c:v>-75.3006053</c:v>
                </c:pt>
                <c:pt idx="624">
                  <c:v>-75.29236291</c:v>
                </c:pt>
                <c:pt idx="625">
                  <c:v>-75.28457185</c:v>
                </c:pt>
                <c:pt idx="626">
                  <c:v>-75.27780689</c:v>
                </c:pt>
                <c:pt idx="627">
                  <c:v>-75.2728228</c:v>
                </c:pt>
                <c:pt idx="628">
                  <c:v>-75.27017339</c:v>
                </c:pt>
                <c:pt idx="629">
                  <c:v>-75.27032124</c:v>
                </c:pt>
                <c:pt idx="630">
                  <c:v>-75.27298911</c:v>
                </c:pt>
                <c:pt idx="631">
                  <c:v>-75.27852409</c:v>
                </c:pt>
                <c:pt idx="632">
                  <c:v>-75.28605303</c:v>
                </c:pt>
                <c:pt idx="633">
                  <c:v>-75.29501213</c:v>
                </c:pt>
                <c:pt idx="634">
                  <c:v>-75.30408879</c:v>
                </c:pt>
                <c:pt idx="635">
                  <c:v>-75.31157569</c:v>
                </c:pt>
                <c:pt idx="636">
                  <c:v>-75.31642108</c:v>
                </c:pt>
                <c:pt idx="637">
                  <c:v>-75.31815513</c:v>
                </c:pt>
                <c:pt idx="638">
                  <c:v>-75.31618529</c:v>
                </c:pt>
                <c:pt idx="639">
                  <c:v>-75.31135013</c:v>
                </c:pt>
                <c:pt idx="640">
                  <c:v>-75.30397693</c:v>
                </c:pt>
                <c:pt idx="641">
                  <c:v>-75.29522134</c:v>
                </c:pt>
                <c:pt idx="642">
                  <c:v>-75.28625736</c:v>
                </c:pt>
                <c:pt idx="643">
                  <c:v>-75.27871199</c:v>
                </c:pt>
                <c:pt idx="644">
                  <c:v>-75.27272357</c:v>
                </c:pt>
                <c:pt idx="645">
                  <c:v>-75.26754056</c:v>
                </c:pt>
                <c:pt idx="646">
                  <c:v>-75.26368633</c:v>
                </c:pt>
                <c:pt idx="647">
                  <c:v>-75.2612986</c:v>
                </c:pt>
                <c:pt idx="648">
                  <c:v>-75.26044862</c:v>
                </c:pt>
                <c:pt idx="649">
                  <c:v>-75.26116977</c:v>
                </c:pt>
                <c:pt idx="650">
                  <c:v>-75.26382668</c:v>
                </c:pt>
                <c:pt idx="651">
                  <c:v>-75.26935556</c:v>
                </c:pt>
                <c:pt idx="652">
                  <c:v>-75.27676759</c:v>
                </c:pt>
                <c:pt idx="653">
                  <c:v>-75.28573299</c:v>
                </c:pt>
                <c:pt idx="654">
                  <c:v>-75.29509346</c:v>
                </c:pt>
                <c:pt idx="655">
                  <c:v>-75.30396203</c:v>
                </c:pt>
                <c:pt idx="656">
                  <c:v>-75.31072335</c:v>
                </c:pt>
                <c:pt idx="657">
                  <c:v>-75.31502027</c:v>
                </c:pt>
                <c:pt idx="658">
                  <c:v>-75.31500232</c:v>
                </c:pt>
                <c:pt idx="659">
                  <c:v>-75.30919031</c:v>
                </c:pt>
                <c:pt idx="660">
                  <c:v>-75.30130822</c:v>
                </c:pt>
                <c:pt idx="661">
                  <c:v>-75.29194562</c:v>
                </c:pt>
                <c:pt idx="662">
                  <c:v>-75.28315278</c:v>
                </c:pt>
                <c:pt idx="663">
                  <c:v>-75.27579544</c:v>
                </c:pt>
                <c:pt idx="664">
                  <c:v>-75.27101596</c:v>
                </c:pt>
                <c:pt idx="665">
                  <c:v>-75.26879674</c:v>
                </c:pt>
                <c:pt idx="666">
                  <c:v>-75.26943512</c:v>
                </c:pt>
                <c:pt idx="667">
                  <c:v>-75.27234906</c:v>
                </c:pt>
                <c:pt idx="668">
                  <c:v>-75.27814989</c:v>
                </c:pt>
                <c:pt idx="669">
                  <c:v>-75.28611779</c:v>
                </c:pt>
                <c:pt idx="670">
                  <c:v>-75.29501004</c:v>
                </c:pt>
                <c:pt idx="671">
                  <c:v>-75.30369343</c:v>
                </c:pt>
                <c:pt idx="672">
                  <c:v>-75.31134343</c:v>
                </c:pt>
                <c:pt idx="673">
                  <c:v>-75.31703813</c:v>
                </c:pt>
                <c:pt idx="674">
                  <c:v>-75.32078548</c:v>
                </c:pt>
                <c:pt idx="675">
                  <c:v>-75.32198394</c:v>
                </c:pt>
                <c:pt idx="676">
                  <c:v>-75.320764</c:v>
                </c:pt>
                <c:pt idx="677">
                  <c:v>-75.31680843</c:v>
                </c:pt>
                <c:pt idx="678">
                  <c:v>-75.3104697</c:v>
                </c:pt>
                <c:pt idx="679">
                  <c:v>-75.30251826</c:v>
                </c:pt>
                <c:pt idx="680">
                  <c:v>-75.29340484</c:v>
                </c:pt>
                <c:pt idx="681">
                  <c:v>-75.28482202</c:v>
                </c:pt>
                <c:pt idx="682">
                  <c:v>-75.27748851</c:v>
                </c:pt>
                <c:pt idx="683">
                  <c:v>-75.27141206</c:v>
                </c:pt>
                <c:pt idx="684">
                  <c:v>-75.26656587</c:v>
                </c:pt>
                <c:pt idx="685">
                  <c:v>-75.26312041</c:v>
                </c:pt>
                <c:pt idx="686">
                  <c:v>-75.26123307</c:v>
                </c:pt>
                <c:pt idx="687">
                  <c:v>-75.26114327</c:v>
                </c:pt>
                <c:pt idx="688">
                  <c:v>-75.26222806</c:v>
                </c:pt>
                <c:pt idx="689">
                  <c:v>-75.26446169</c:v>
                </c:pt>
                <c:pt idx="690">
                  <c:v>-75.26810328</c:v>
                </c:pt>
                <c:pt idx="691">
                  <c:v>-75.27368462</c:v>
                </c:pt>
                <c:pt idx="692">
                  <c:v>-75.28103277</c:v>
                </c:pt>
                <c:pt idx="693">
                  <c:v>-75.28932864</c:v>
                </c:pt>
                <c:pt idx="694">
                  <c:v>-75.29776638</c:v>
                </c:pt>
                <c:pt idx="695">
                  <c:v>-75.30564328</c:v>
                </c:pt>
                <c:pt idx="696">
                  <c:v>-75.31239293</c:v>
                </c:pt>
                <c:pt idx="697">
                  <c:v>-75.31685485</c:v>
                </c:pt>
                <c:pt idx="698">
                  <c:v>-75.31736892</c:v>
                </c:pt>
                <c:pt idx="699">
                  <c:v>-75.31396424</c:v>
                </c:pt>
                <c:pt idx="700">
                  <c:v>-75.3067305</c:v>
                </c:pt>
                <c:pt idx="701">
                  <c:v>-75.29749639</c:v>
                </c:pt>
                <c:pt idx="702">
                  <c:v>-75.28870841</c:v>
                </c:pt>
                <c:pt idx="703">
                  <c:v>-75.28077004</c:v>
                </c:pt>
                <c:pt idx="704">
                  <c:v>-75.2739651</c:v>
                </c:pt>
                <c:pt idx="705">
                  <c:v>-75.26879808</c:v>
                </c:pt>
                <c:pt idx="706">
                  <c:v>-75.26577111</c:v>
                </c:pt>
                <c:pt idx="707">
                  <c:v>-75.26558291</c:v>
                </c:pt>
                <c:pt idx="708">
                  <c:v>-75.26735583</c:v>
                </c:pt>
                <c:pt idx="709">
                  <c:v>-75.2714331</c:v>
                </c:pt>
                <c:pt idx="710">
                  <c:v>-75.27737201</c:v>
                </c:pt>
                <c:pt idx="711">
                  <c:v>-75.28489897</c:v>
                </c:pt>
                <c:pt idx="712">
                  <c:v>-75.29355392</c:v>
                </c:pt>
                <c:pt idx="713">
                  <c:v>-75.30242006</c:v>
                </c:pt>
                <c:pt idx="714">
                  <c:v>-75.31054621</c:v>
                </c:pt>
                <c:pt idx="715">
                  <c:v>-75.31689525</c:v>
                </c:pt>
                <c:pt idx="716">
                  <c:v>-75.31933461</c:v>
                </c:pt>
                <c:pt idx="717">
                  <c:v>-75.31816059</c:v>
                </c:pt>
                <c:pt idx="718">
                  <c:v>-75.3129924</c:v>
                </c:pt>
                <c:pt idx="719">
                  <c:v>-75.30533578</c:v>
                </c:pt>
                <c:pt idx="720">
                  <c:v>-75.29658487</c:v>
                </c:pt>
                <c:pt idx="721">
                  <c:v>-75.28837205</c:v>
                </c:pt>
                <c:pt idx="722">
                  <c:v>-75.28173513</c:v>
                </c:pt>
                <c:pt idx="723">
                  <c:v>-75.27722328</c:v>
                </c:pt>
                <c:pt idx="724">
                  <c:v>-75.27678379</c:v>
                </c:pt>
                <c:pt idx="725">
                  <c:v>-75.27964575</c:v>
                </c:pt>
                <c:pt idx="726">
                  <c:v>-75.28497099</c:v>
                </c:pt>
                <c:pt idx="727">
                  <c:v>-75.29361983</c:v>
                </c:pt>
                <c:pt idx="728">
                  <c:v>-75.30264684</c:v>
                </c:pt>
                <c:pt idx="729">
                  <c:v>-75.3110494</c:v>
                </c:pt>
                <c:pt idx="730">
                  <c:v>-75.31780307</c:v>
                </c:pt>
                <c:pt idx="731">
                  <c:v>-75.32217345</c:v>
                </c:pt>
                <c:pt idx="732">
                  <c:v>-75.3220589</c:v>
                </c:pt>
                <c:pt idx="733">
                  <c:v>-75.31807934</c:v>
                </c:pt>
                <c:pt idx="734">
                  <c:v>-75.31075269</c:v>
                </c:pt>
                <c:pt idx="735">
                  <c:v>-75.30244317</c:v>
                </c:pt>
                <c:pt idx="736">
                  <c:v>-75.29402572</c:v>
                </c:pt>
                <c:pt idx="737">
                  <c:v>-75.28600392</c:v>
                </c:pt>
                <c:pt idx="738">
                  <c:v>-75.27850707</c:v>
                </c:pt>
                <c:pt idx="739">
                  <c:v>-75.27220619</c:v>
                </c:pt>
                <c:pt idx="740">
                  <c:v>-75.2680056</c:v>
                </c:pt>
                <c:pt idx="741">
                  <c:v>-75.26641619</c:v>
                </c:pt>
                <c:pt idx="742">
                  <c:v>-75.26738043</c:v>
                </c:pt>
                <c:pt idx="743">
                  <c:v>-75.27082424</c:v>
                </c:pt>
                <c:pt idx="744">
                  <c:v>-75.27667071</c:v>
                </c:pt>
                <c:pt idx="745">
                  <c:v>-75.28482091</c:v>
                </c:pt>
                <c:pt idx="746">
                  <c:v>-75.29393632</c:v>
                </c:pt>
                <c:pt idx="747">
                  <c:v>-75.30192907</c:v>
                </c:pt>
                <c:pt idx="748">
                  <c:v>-75.3065842</c:v>
                </c:pt>
                <c:pt idx="749">
                  <c:v>-75.30604175</c:v>
                </c:pt>
                <c:pt idx="750">
                  <c:v>-75.30161836</c:v>
                </c:pt>
                <c:pt idx="751">
                  <c:v>-75.29455226</c:v>
                </c:pt>
                <c:pt idx="752">
                  <c:v>-75.28670829</c:v>
                </c:pt>
                <c:pt idx="753">
                  <c:v>-75.27954783</c:v>
                </c:pt>
                <c:pt idx="754">
                  <c:v>-75.27486583</c:v>
                </c:pt>
                <c:pt idx="755">
                  <c:v>-75.27700743</c:v>
                </c:pt>
                <c:pt idx="756">
                  <c:v>-75.28098126</c:v>
                </c:pt>
                <c:pt idx="757">
                  <c:v>-75.2876492</c:v>
                </c:pt>
                <c:pt idx="758">
                  <c:v>-75.29639232</c:v>
                </c:pt>
                <c:pt idx="759">
                  <c:v>-75.30532538</c:v>
                </c:pt>
                <c:pt idx="760">
                  <c:v>-75.31247268</c:v>
                </c:pt>
                <c:pt idx="761">
                  <c:v>-75.3171031</c:v>
                </c:pt>
                <c:pt idx="762">
                  <c:v>-75.3176547</c:v>
                </c:pt>
                <c:pt idx="763">
                  <c:v>-75.31474239</c:v>
                </c:pt>
                <c:pt idx="764">
                  <c:v>-75.30818677</c:v>
                </c:pt>
                <c:pt idx="765">
                  <c:v>-75.30007819</c:v>
                </c:pt>
                <c:pt idx="766">
                  <c:v>-75.29159365</c:v>
                </c:pt>
                <c:pt idx="767">
                  <c:v>-75.28454457</c:v>
                </c:pt>
                <c:pt idx="768">
                  <c:v>-75.28049851</c:v>
                </c:pt>
                <c:pt idx="769">
                  <c:v>-75.27835508</c:v>
                </c:pt>
                <c:pt idx="770">
                  <c:v>-75.27821218</c:v>
                </c:pt>
                <c:pt idx="771">
                  <c:v>-75.28172179</c:v>
                </c:pt>
                <c:pt idx="772">
                  <c:v>-75.28835176</c:v>
                </c:pt>
                <c:pt idx="773">
                  <c:v>-75.29731668</c:v>
                </c:pt>
                <c:pt idx="774">
                  <c:v>-75.30595028</c:v>
                </c:pt>
                <c:pt idx="775">
                  <c:v>-75.31206202</c:v>
                </c:pt>
                <c:pt idx="776">
                  <c:v>-75.31473281</c:v>
                </c:pt>
                <c:pt idx="777">
                  <c:v>-75.31336756</c:v>
                </c:pt>
                <c:pt idx="778">
                  <c:v>-75.30812757</c:v>
                </c:pt>
                <c:pt idx="779">
                  <c:v>-75.30080077</c:v>
                </c:pt>
                <c:pt idx="780">
                  <c:v>-75.29288202</c:v>
                </c:pt>
                <c:pt idx="781">
                  <c:v>-75.28475777</c:v>
                </c:pt>
                <c:pt idx="782">
                  <c:v>-75.27710551</c:v>
                </c:pt>
                <c:pt idx="783">
                  <c:v>-75.26948365</c:v>
                </c:pt>
                <c:pt idx="784">
                  <c:v>-75.26211794</c:v>
                </c:pt>
                <c:pt idx="785">
                  <c:v>-75.25581654</c:v>
                </c:pt>
                <c:pt idx="786">
                  <c:v>-75.24987736</c:v>
                </c:pt>
                <c:pt idx="787">
                  <c:v>-75.24455233</c:v>
                </c:pt>
                <c:pt idx="788">
                  <c:v>-75.24164623</c:v>
                </c:pt>
                <c:pt idx="789">
                  <c:v>-75.24280111</c:v>
                </c:pt>
                <c:pt idx="790">
                  <c:v>-75.2485683</c:v>
                </c:pt>
                <c:pt idx="791">
                  <c:v>-75.25657677</c:v>
                </c:pt>
                <c:pt idx="792">
                  <c:v>-75.26490721</c:v>
                </c:pt>
                <c:pt idx="793">
                  <c:v>-75.27301219</c:v>
                </c:pt>
                <c:pt idx="794">
                  <c:v>-75.28111762</c:v>
                </c:pt>
                <c:pt idx="795">
                  <c:v>-75.28895221</c:v>
                </c:pt>
                <c:pt idx="796">
                  <c:v>-75.29639714</c:v>
                </c:pt>
                <c:pt idx="797">
                  <c:v>-75.30346095</c:v>
                </c:pt>
                <c:pt idx="798">
                  <c:v>-75.3102308</c:v>
                </c:pt>
                <c:pt idx="799">
                  <c:v>-75.31724811</c:v>
                </c:pt>
                <c:pt idx="800">
                  <c:v>-75.32434798</c:v>
                </c:pt>
                <c:pt idx="801">
                  <c:v>-75.33085981</c:v>
                </c:pt>
                <c:pt idx="802">
                  <c:v>-75.33481517</c:v>
                </c:pt>
                <c:pt idx="803">
                  <c:v>-75.3344579</c:v>
                </c:pt>
                <c:pt idx="804">
                  <c:v>-75.33028696</c:v>
                </c:pt>
                <c:pt idx="805">
                  <c:v>-75.32428749</c:v>
                </c:pt>
                <c:pt idx="806">
                  <c:v>-75.31772684</c:v>
                </c:pt>
                <c:pt idx="807">
                  <c:v>-75.31152935</c:v>
                </c:pt>
                <c:pt idx="808">
                  <c:v>-75.30582383</c:v>
                </c:pt>
                <c:pt idx="809">
                  <c:v>-75.30022253</c:v>
                </c:pt>
                <c:pt idx="810">
                  <c:v>-75.29443609</c:v>
                </c:pt>
                <c:pt idx="811">
                  <c:v>-75.28883622</c:v>
                </c:pt>
                <c:pt idx="812">
                  <c:v>-75.28321639</c:v>
                </c:pt>
                <c:pt idx="813">
                  <c:v>-75.2778609</c:v>
                </c:pt>
                <c:pt idx="814">
                  <c:v>-75.2733719</c:v>
                </c:pt>
                <c:pt idx="815">
                  <c:v>-75.27148404</c:v>
                </c:pt>
                <c:pt idx="816">
                  <c:v>-75.27291822</c:v>
                </c:pt>
                <c:pt idx="817">
                  <c:v>-75.27429433</c:v>
                </c:pt>
                <c:pt idx="818">
                  <c:v>-75.2733349</c:v>
                </c:pt>
                <c:pt idx="819">
                  <c:v>-75.26973661</c:v>
                </c:pt>
                <c:pt idx="820">
                  <c:v>-75.26397193</c:v>
                </c:pt>
                <c:pt idx="821">
                  <c:v>-75.25740284</c:v>
                </c:pt>
                <c:pt idx="822">
                  <c:v>-75.25183201</c:v>
                </c:pt>
                <c:pt idx="823">
                  <c:v>-75.24818822</c:v>
                </c:pt>
                <c:pt idx="824">
                  <c:v>-75.2461023</c:v>
                </c:pt>
                <c:pt idx="825">
                  <c:v>-75.24461504</c:v>
                </c:pt>
                <c:pt idx="826">
                  <c:v>-75.24302851</c:v>
                </c:pt>
                <c:pt idx="827">
                  <c:v>-75.24098547</c:v>
                </c:pt>
                <c:pt idx="828">
                  <c:v>-75.23797527</c:v>
                </c:pt>
                <c:pt idx="829">
                  <c:v>-75.23480135</c:v>
                </c:pt>
                <c:pt idx="830">
                  <c:v>-75.23108958</c:v>
                </c:pt>
                <c:pt idx="831">
                  <c:v>-75.22687858</c:v>
                </c:pt>
                <c:pt idx="832">
                  <c:v>-75.22253356</c:v>
                </c:pt>
                <c:pt idx="833">
                  <c:v>-75.21823703</c:v>
                </c:pt>
                <c:pt idx="834">
                  <c:v>-75.21381452</c:v>
                </c:pt>
                <c:pt idx="835">
                  <c:v>-75.20906295</c:v>
                </c:pt>
                <c:pt idx="836">
                  <c:v>-75.20392602</c:v>
                </c:pt>
                <c:pt idx="837">
                  <c:v>-75.1985322</c:v>
                </c:pt>
                <c:pt idx="838">
                  <c:v>-75.19367114</c:v>
                </c:pt>
                <c:pt idx="839">
                  <c:v>-75.18859648</c:v>
                </c:pt>
                <c:pt idx="840">
                  <c:v>-75.18341069</c:v>
                </c:pt>
                <c:pt idx="841">
                  <c:v>-75.17850628</c:v>
                </c:pt>
                <c:pt idx="842">
                  <c:v>-75.17388507</c:v>
                </c:pt>
                <c:pt idx="843">
                  <c:v>-75.16925938</c:v>
                </c:pt>
                <c:pt idx="844">
                  <c:v>-75.16458537</c:v>
                </c:pt>
                <c:pt idx="845">
                  <c:v>-75.15942458</c:v>
                </c:pt>
                <c:pt idx="846">
                  <c:v>-75.15403921</c:v>
                </c:pt>
                <c:pt idx="847">
                  <c:v>-75.14946812</c:v>
                </c:pt>
                <c:pt idx="848">
                  <c:v>-75.14476111</c:v>
                </c:pt>
                <c:pt idx="849">
                  <c:v>-75.13994629</c:v>
                </c:pt>
                <c:pt idx="850">
                  <c:v>-75.13486289</c:v>
                </c:pt>
                <c:pt idx="851">
                  <c:v>-75.13000112</c:v>
                </c:pt>
                <c:pt idx="852">
                  <c:v>-75.12504989</c:v>
                </c:pt>
                <c:pt idx="853">
                  <c:v>-75.11980855</c:v>
                </c:pt>
                <c:pt idx="854">
                  <c:v>-75.11439629</c:v>
                </c:pt>
                <c:pt idx="855">
                  <c:v>-75.10872087</c:v>
                </c:pt>
                <c:pt idx="856">
                  <c:v>-75.10286501</c:v>
                </c:pt>
                <c:pt idx="857">
                  <c:v>-75.09806264</c:v>
                </c:pt>
                <c:pt idx="858">
                  <c:v>-75.09357911</c:v>
                </c:pt>
                <c:pt idx="859">
                  <c:v>-75.08953601</c:v>
                </c:pt>
                <c:pt idx="860">
                  <c:v>-75.08570776</c:v>
                </c:pt>
                <c:pt idx="861">
                  <c:v>-75.08199849</c:v>
                </c:pt>
                <c:pt idx="862">
                  <c:v>-75.07847586</c:v>
                </c:pt>
                <c:pt idx="863">
                  <c:v>-75.07522233</c:v>
                </c:pt>
                <c:pt idx="864">
                  <c:v>-75.07187345</c:v>
                </c:pt>
                <c:pt idx="865">
                  <c:v>-75.06853523</c:v>
                </c:pt>
                <c:pt idx="866">
                  <c:v>-75.06492374</c:v>
                </c:pt>
                <c:pt idx="867">
                  <c:v>-75.06173867</c:v>
                </c:pt>
                <c:pt idx="868">
                  <c:v>-75.0614017</c:v>
                </c:pt>
                <c:pt idx="869">
                  <c:v>-75.06310271</c:v>
                </c:pt>
                <c:pt idx="870">
                  <c:v>-75.06597902</c:v>
                </c:pt>
                <c:pt idx="871">
                  <c:v>-75.06887964</c:v>
                </c:pt>
                <c:pt idx="872">
                  <c:v>-75.07069815</c:v>
                </c:pt>
                <c:pt idx="873">
                  <c:v>-75.07149964</c:v>
                </c:pt>
                <c:pt idx="874">
                  <c:v>-75.07079772</c:v>
                </c:pt>
                <c:pt idx="875">
                  <c:v>-75.06734468</c:v>
                </c:pt>
                <c:pt idx="876">
                  <c:v>-75.06138036</c:v>
                </c:pt>
                <c:pt idx="877">
                  <c:v>-75.05568837</c:v>
                </c:pt>
                <c:pt idx="878">
                  <c:v>-75.05117189</c:v>
                </c:pt>
                <c:pt idx="879">
                  <c:v>-75.04740375</c:v>
                </c:pt>
                <c:pt idx="880">
                  <c:v>-75.04423604</c:v>
                </c:pt>
                <c:pt idx="881">
                  <c:v>-75.04094354</c:v>
                </c:pt>
                <c:pt idx="882">
                  <c:v>-75.03683863</c:v>
                </c:pt>
                <c:pt idx="883">
                  <c:v>-75.0322101</c:v>
                </c:pt>
                <c:pt idx="884">
                  <c:v>-75.02734899</c:v>
                </c:pt>
                <c:pt idx="885">
                  <c:v>-75.02248913</c:v>
                </c:pt>
                <c:pt idx="886">
                  <c:v>-75.01780197</c:v>
                </c:pt>
                <c:pt idx="887">
                  <c:v>-75.01324987</c:v>
                </c:pt>
                <c:pt idx="888">
                  <c:v>-75.00871128</c:v>
                </c:pt>
                <c:pt idx="889">
                  <c:v>-75.00421824</c:v>
                </c:pt>
                <c:pt idx="890">
                  <c:v>-74.99989934</c:v>
                </c:pt>
                <c:pt idx="891">
                  <c:v>-74.99524402</c:v>
                </c:pt>
                <c:pt idx="892">
                  <c:v>-74.98957473</c:v>
                </c:pt>
                <c:pt idx="893">
                  <c:v>-74.98292148</c:v>
                </c:pt>
                <c:pt idx="894">
                  <c:v>-74.97726974</c:v>
                </c:pt>
                <c:pt idx="895">
                  <c:v>-74.9744157</c:v>
                </c:pt>
                <c:pt idx="896">
                  <c:v>-74.97539792</c:v>
                </c:pt>
                <c:pt idx="897">
                  <c:v>-74.97884888</c:v>
                </c:pt>
                <c:pt idx="898">
                  <c:v>-74.98302021</c:v>
                </c:pt>
                <c:pt idx="899">
                  <c:v>-74.98732047</c:v>
                </c:pt>
                <c:pt idx="900">
                  <c:v>-74.9916706</c:v>
                </c:pt>
                <c:pt idx="901">
                  <c:v>-74.9960949</c:v>
                </c:pt>
                <c:pt idx="902">
                  <c:v>-75.00092423</c:v>
                </c:pt>
                <c:pt idx="903">
                  <c:v>-75.00615878</c:v>
                </c:pt>
                <c:pt idx="904">
                  <c:v>-75.0115577</c:v>
                </c:pt>
                <c:pt idx="905">
                  <c:v>-75.01750505</c:v>
                </c:pt>
                <c:pt idx="906">
                  <c:v>-75.02474382</c:v>
                </c:pt>
                <c:pt idx="907">
                  <c:v>-75.03187022</c:v>
                </c:pt>
                <c:pt idx="908">
                  <c:v>-75.03678217</c:v>
                </c:pt>
                <c:pt idx="909">
                  <c:v>-75.03667466</c:v>
                </c:pt>
                <c:pt idx="910">
                  <c:v>-75.03341152</c:v>
                </c:pt>
                <c:pt idx="911">
                  <c:v>-75.02876443</c:v>
                </c:pt>
                <c:pt idx="912">
                  <c:v>-75.0242898</c:v>
                </c:pt>
                <c:pt idx="913">
                  <c:v>-75.01988171</c:v>
                </c:pt>
                <c:pt idx="914">
                  <c:v>-75.01536484</c:v>
                </c:pt>
                <c:pt idx="915">
                  <c:v>-75.01022571</c:v>
                </c:pt>
                <c:pt idx="916">
                  <c:v>-75.00424314</c:v>
                </c:pt>
                <c:pt idx="917">
                  <c:v>-74.99849232</c:v>
                </c:pt>
                <c:pt idx="918">
                  <c:v>-74.99391815</c:v>
                </c:pt>
                <c:pt idx="919">
                  <c:v>-74.99050359</c:v>
                </c:pt>
                <c:pt idx="920">
                  <c:v>-74.98954347</c:v>
                </c:pt>
                <c:pt idx="921">
                  <c:v>-74.99187383</c:v>
                </c:pt>
                <c:pt idx="922">
                  <c:v>-74.99577347</c:v>
                </c:pt>
                <c:pt idx="923">
                  <c:v>-74.9999159</c:v>
                </c:pt>
                <c:pt idx="924">
                  <c:v>-75.00382115</c:v>
                </c:pt>
                <c:pt idx="925">
                  <c:v>-75.00725536</c:v>
                </c:pt>
                <c:pt idx="926">
                  <c:v>-75.00998658</c:v>
                </c:pt>
                <c:pt idx="927">
                  <c:v>-75.01204421</c:v>
                </c:pt>
                <c:pt idx="928">
                  <c:v>-75.01351612</c:v>
                </c:pt>
                <c:pt idx="929">
                  <c:v>-75.01420899</c:v>
                </c:pt>
                <c:pt idx="930">
                  <c:v>-75.01367042</c:v>
                </c:pt>
                <c:pt idx="931">
                  <c:v>-75.0128947</c:v>
                </c:pt>
              </c:numCache>
            </c:numRef>
          </c:xVal>
          <c:yVal>
            <c:numRef>
              <c:f>Data!$G$9:$G$940</c:f>
              <c:numCache>
                <c:ptCount val="932"/>
                <c:pt idx="0">
                  <c:v>38.97983017</c:v>
                </c:pt>
                <c:pt idx="1">
                  <c:v>38.97988917</c:v>
                </c:pt>
                <c:pt idx="2">
                  <c:v>38.97988917</c:v>
                </c:pt>
                <c:pt idx="3">
                  <c:v>38.97990243</c:v>
                </c:pt>
                <c:pt idx="4">
                  <c:v>38.9798889</c:v>
                </c:pt>
                <c:pt idx="5">
                  <c:v>38.97988293</c:v>
                </c:pt>
                <c:pt idx="6">
                  <c:v>38.97986497</c:v>
                </c:pt>
                <c:pt idx="7">
                  <c:v>38.97978296</c:v>
                </c:pt>
                <c:pt idx="8">
                  <c:v>38.97969235</c:v>
                </c:pt>
                <c:pt idx="9">
                  <c:v>38.97951093</c:v>
                </c:pt>
                <c:pt idx="10">
                  <c:v>38.97904656</c:v>
                </c:pt>
                <c:pt idx="11">
                  <c:v>38.97847943</c:v>
                </c:pt>
                <c:pt idx="12">
                  <c:v>38.97801575</c:v>
                </c:pt>
                <c:pt idx="13">
                  <c:v>38.97791187</c:v>
                </c:pt>
                <c:pt idx="14">
                  <c:v>38.97793873</c:v>
                </c:pt>
                <c:pt idx="15">
                  <c:v>38.97794335</c:v>
                </c:pt>
                <c:pt idx="16">
                  <c:v>38.97794115</c:v>
                </c:pt>
                <c:pt idx="17">
                  <c:v>38.97790969</c:v>
                </c:pt>
                <c:pt idx="18">
                  <c:v>38.97792439</c:v>
                </c:pt>
                <c:pt idx="19">
                  <c:v>38.97792583</c:v>
                </c:pt>
                <c:pt idx="20">
                  <c:v>38.97795208</c:v>
                </c:pt>
                <c:pt idx="21">
                  <c:v>38.97798526</c:v>
                </c:pt>
                <c:pt idx="22">
                  <c:v>38.97795785</c:v>
                </c:pt>
                <c:pt idx="23">
                  <c:v>38.97792478</c:v>
                </c:pt>
                <c:pt idx="24">
                  <c:v>38.97793455</c:v>
                </c:pt>
                <c:pt idx="25">
                  <c:v>38.97795018</c:v>
                </c:pt>
                <c:pt idx="26">
                  <c:v>38.9779365</c:v>
                </c:pt>
                <c:pt idx="27">
                  <c:v>38.97793322</c:v>
                </c:pt>
                <c:pt idx="28">
                  <c:v>38.97791641</c:v>
                </c:pt>
                <c:pt idx="29">
                  <c:v>38.97790433</c:v>
                </c:pt>
                <c:pt idx="30">
                  <c:v>38.97789705</c:v>
                </c:pt>
                <c:pt idx="31">
                  <c:v>38.97790555</c:v>
                </c:pt>
                <c:pt idx="32">
                  <c:v>38.97794395</c:v>
                </c:pt>
                <c:pt idx="33">
                  <c:v>38.97796424</c:v>
                </c:pt>
                <c:pt idx="34">
                  <c:v>38.97797329</c:v>
                </c:pt>
                <c:pt idx="35">
                  <c:v>38.97797417</c:v>
                </c:pt>
                <c:pt idx="36">
                  <c:v>38.97797417</c:v>
                </c:pt>
                <c:pt idx="37">
                  <c:v>38.97798307</c:v>
                </c:pt>
                <c:pt idx="38">
                  <c:v>38.97799227</c:v>
                </c:pt>
                <c:pt idx="39">
                  <c:v>38.97798167</c:v>
                </c:pt>
                <c:pt idx="40">
                  <c:v>38.9779281</c:v>
                </c:pt>
                <c:pt idx="41">
                  <c:v>38.97794248</c:v>
                </c:pt>
                <c:pt idx="42">
                  <c:v>38.97798347</c:v>
                </c:pt>
                <c:pt idx="43">
                  <c:v>38.97799287</c:v>
                </c:pt>
                <c:pt idx="44">
                  <c:v>38.97798341</c:v>
                </c:pt>
                <c:pt idx="45">
                  <c:v>38.97797985</c:v>
                </c:pt>
                <c:pt idx="46">
                  <c:v>38.97795043</c:v>
                </c:pt>
                <c:pt idx="47">
                  <c:v>38.97795372</c:v>
                </c:pt>
                <c:pt idx="48">
                  <c:v>38.97795587</c:v>
                </c:pt>
                <c:pt idx="49">
                  <c:v>38.97793974</c:v>
                </c:pt>
                <c:pt idx="50">
                  <c:v>38.97790868</c:v>
                </c:pt>
                <c:pt idx="51">
                  <c:v>38.97788193</c:v>
                </c:pt>
                <c:pt idx="52">
                  <c:v>38.97786683</c:v>
                </c:pt>
                <c:pt idx="53">
                  <c:v>38.97787567</c:v>
                </c:pt>
                <c:pt idx="54">
                  <c:v>38.97789612</c:v>
                </c:pt>
                <c:pt idx="55">
                  <c:v>38.97788459</c:v>
                </c:pt>
                <c:pt idx="56">
                  <c:v>38.97790255</c:v>
                </c:pt>
                <c:pt idx="57">
                  <c:v>38.97791892</c:v>
                </c:pt>
                <c:pt idx="58">
                  <c:v>38.97789167</c:v>
                </c:pt>
                <c:pt idx="59">
                  <c:v>38.97786193</c:v>
                </c:pt>
                <c:pt idx="60">
                  <c:v>38.977856</c:v>
                </c:pt>
                <c:pt idx="61">
                  <c:v>38.97786042</c:v>
                </c:pt>
                <c:pt idx="62">
                  <c:v>38.97786504</c:v>
                </c:pt>
                <c:pt idx="63">
                  <c:v>38.97765365</c:v>
                </c:pt>
                <c:pt idx="64">
                  <c:v>38.97757536</c:v>
                </c:pt>
                <c:pt idx="65">
                  <c:v>38.97822018</c:v>
                </c:pt>
                <c:pt idx="66">
                  <c:v>38.97991631</c:v>
                </c:pt>
                <c:pt idx="67">
                  <c:v>38.98269164</c:v>
                </c:pt>
                <c:pt idx="68">
                  <c:v>38.98597691</c:v>
                </c:pt>
                <c:pt idx="69">
                  <c:v>38.98949854</c:v>
                </c:pt>
                <c:pt idx="70">
                  <c:v>38.99292895</c:v>
                </c:pt>
                <c:pt idx="71">
                  <c:v>38.99607031</c:v>
                </c:pt>
                <c:pt idx="72">
                  <c:v>38.99763119</c:v>
                </c:pt>
                <c:pt idx="73">
                  <c:v>38.99648249</c:v>
                </c:pt>
                <c:pt idx="74">
                  <c:v>38.99275851</c:v>
                </c:pt>
                <c:pt idx="75">
                  <c:v>38.98791796</c:v>
                </c:pt>
                <c:pt idx="76">
                  <c:v>38.98312814</c:v>
                </c:pt>
                <c:pt idx="77">
                  <c:v>38.97872459</c:v>
                </c:pt>
                <c:pt idx="78">
                  <c:v>38.97410076</c:v>
                </c:pt>
                <c:pt idx="79">
                  <c:v>38.96962806</c:v>
                </c:pt>
                <c:pt idx="80">
                  <c:v>38.96573092</c:v>
                </c:pt>
                <c:pt idx="81">
                  <c:v>38.96320892</c:v>
                </c:pt>
                <c:pt idx="82">
                  <c:v>38.9617989</c:v>
                </c:pt>
                <c:pt idx="83">
                  <c:v>38.96125535</c:v>
                </c:pt>
                <c:pt idx="84">
                  <c:v>38.96130766</c:v>
                </c:pt>
                <c:pt idx="85">
                  <c:v>38.9615583</c:v>
                </c:pt>
                <c:pt idx="86">
                  <c:v>38.96188351</c:v>
                </c:pt>
                <c:pt idx="87">
                  <c:v>38.96246607</c:v>
                </c:pt>
                <c:pt idx="88">
                  <c:v>38.96309288</c:v>
                </c:pt>
                <c:pt idx="89">
                  <c:v>38.96341824</c:v>
                </c:pt>
                <c:pt idx="90">
                  <c:v>38.96367354</c:v>
                </c:pt>
                <c:pt idx="91">
                  <c:v>38.96393222</c:v>
                </c:pt>
                <c:pt idx="92">
                  <c:v>38.96417398</c:v>
                </c:pt>
                <c:pt idx="93">
                  <c:v>38.96440481</c:v>
                </c:pt>
                <c:pt idx="94">
                  <c:v>38.96467182</c:v>
                </c:pt>
                <c:pt idx="95">
                  <c:v>38.96496271</c:v>
                </c:pt>
                <c:pt idx="96">
                  <c:v>38.96520688</c:v>
                </c:pt>
                <c:pt idx="97">
                  <c:v>38.96538532</c:v>
                </c:pt>
                <c:pt idx="98">
                  <c:v>38.96551242</c:v>
                </c:pt>
                <c:pt idx="99">
                  <c:v>38.96563339</c:v>
                </c:pt>
                <c:pt idx="100">
                  <c:v>38.96581911</c:v>
                </c:pt>
                <c:pt idx="101">
                  <c:v>38.96606784</c:v>
                </c:pt>
                <c:pt idx="102">
                  <c:v>38.96633062</c:v>
                </c:pt>
                <c:pt idx="103">
                  <c:v>38.96658873</c:v>
                </c:pt>
                <c:pt idx="104">
                  <c:v>38.96689227</c:v>
                </c:pt>
                <c:pt idx="105">
                  <c:v>38.9672605</c:v>
                </c:pt>
                <c:pt idx="106">
                  <c:v>38.96751175</c:v>
                </c:pt>
                <c:pt idx="107">
                  <c:v>38.96780206</c:v>
                </c:pt>
                <c:pt idx="108">
                  <c:v>38.96802869</c:v>
                </c:pt>
                <c:pt idx="109">
                  <c:v>38.96823768</c:v>
                </c:pt>
                <c:pt idx="110">
                  <c:v>38.96848895</c:v>
                </c:pt>
                <c:pt idx="111">
                  <c:v>38.96877345</c:v>
                </c:pt>
                <c:pt idx="112">
                  <c:v>38.96905573</c:v>
                </c:pt>
                <c:pt idx="113">
                  <c:v>38.96930657</c:v>
                </c:pt>
                <c:pt idx="114">
                  <c:v>38.96959114</c:v>
                </c:pt>
                <c:pt idx="115">
                  <c:v>38.9698926</c:v>
                </c:pt>
                <c:pt idx="116">
                  <c:v>38.9702053</c:v>
                </c:pt>
                <c:pt idx="117">
                  <c:v>38.97051828</c:v>
                </c:pt>
                <c:pt idx="118">
                  <c:v>38.97082363</c:v>
                </c:pt>
                <c:pt idx="119">
                  <c:v>38.9711433</c:v>
                </c:pt>
                <c:pt idx="120">
                  <c:v>38.97147804</c:v>
                </c:pt>
                <c:pt idx="121">
                  <c:v>38.97180737</c:v>
                </c:pt>
                <c:pt idx="122">
                  <c:v>38.97217538</c:v>
                </c:pt>
                <c:pt idx="123">
                  <c:v>38.97270851</c:v>
                </c:pt>
                <c:pt idx="124">
                  <c:v>38.97324115</c:v>
                </c:pt>
                <c:pt idx="125">
                  <c:v>38.97374762</c:v>
                </c:pt>
                <c:pt idx="126">
                  <c:v>38.97423585</c:v>
                </c:pt>
                <c:pt idx="127">
                  <c:v>38.97474569</c:v>
                </c:pt>
                <c:pt idx="128">
                  <c:v>38.97523438</c:v>
                </c:pt>
                <c:pt idx="129">
                  <c:v>38.97571404</c:v>
                </c:pt>
                <c:pt idx="130">
                  <c:v>38.97619126</c:v>
                </c:pt>
                <c:pt idx="131">
                  <c:v>38.9766313</c:v>
                </c:pt>
                <c:pt idx="132">
                  <c:v>38.97711765</c:v>
                </c:pt>
                <c:pt idx="133">
                  <c:v>38.97757717</c:v>
                </c:pt>
                <c:pt idx="134">
                  <c:v>38.97852693</c:v>
                </c:pt>
                <c:pt idx="135">
                  <c:v>38.9811671</c:v>
                </c:pt>
                <c:pt idx="136">
                  <c:v>38.98487551</c:v>
                </c:pt>
                <c:pt idx="137">
                  <c:v>38.989135</c:v>
                </c:pt>
                <c:pt idx="138">
                  <c:v>38.99346253</c:v>
                </c:pt>
                <c:pt idx="139">
                  <c:v>38.99776685</c:v>
                </c:pt>
                <c:pt idx="140">
                  <c:v>39.00212429</c:v>
                </c:pt>
                <c:pt idx="141">
                  <c:v>39.00638139</c:v>
                </c:pt>
                <c:pt idx="142">
                  <c:v>39.01053089</c:v>
                </c:pt>
                <c:pt idx="143">
                  <c:v>39.01477591</c:v>
                </c:pt>
                <c:pt idx="144">
                  <c:v>39.01889757</c:v>
                </c:pt>
                <c:pt idx="145">
                  <c:v>39.02267534</c:v>
                </c:pt>
                <c:pt idx="146">
                  <c:v>39.02629481</c:v>
                </c:pt>
                <c:pt idx="147">
                  <c:v>39.02994495</c:v>
                </c:pt>
                <c:pt idx="148">
                  <c:v>39.03365861</c:v>
                </c:pt>
                <c:pt idx="149">
                  <c:v>39.03731942</c:v>
                </c:pt>
                <c:pt idx="150">
                  <c:v>39.04103767</c:v>
                </c:pt>
                <c:pt idx="151">
                  <c:v>39.04474544</c:v>
                </c:pt>
                <c:pt idx="152">
                  <c:v>39.04842801</c:v>
                </c:pt>
                <c:pt idx="153">
                  <c:v>39.05202235</c:v>
                </c:pt>
                <c:pt idx="154">
                  <c:v>39.0556746</c:v>
                </c:pt>
                <c:pt idx="155">
                  <c:v>39.05934708</c:v>
                </c:pt>
                <c:pt idx="156">
                  <c:v>39.06295604</c:v>
                </c:pt>
                <c:pt idx="157">
                  <c:v>39.06661196</c:v>
                </c:pt>
                <c:pt idx="158">
                  <c:v>39.07026801</c:v>
                </c:pt>
                <c:pt idx="159">
                  <c:v>39.07382282</c:v>
                </c:pt>
                <c:pt idx="160">
                  <c:v>39.07729542</c:v>
                </c:pt>
                <c:pt idx="161">
                  <c:v>39.08082474</c:v>
                </c:pt>
                <c:pt idx="162">
                  <c:v>39.08439887</c:v>
                </c:pt>
                <c:pt idx="163">
                  <c:v>39.08795163</c:v>
                </c:pt>
                <c:pt idx="164">
                  <c:v>39.09152192</c:v>
                </c:pt>
                <c:pt idx="165">
                  <c:v>39.09513495</c:v>
                </c:pt>
                <c:pt idx="166">
                  <c:v>39.09870117</c:v>
                </c:pt>
                <c:pt idx="167">
                  <c:v>39.10237638</c:v>
                </c:pt>
                <c:pt idx="168">
                  <c:v>39.10593377</c:v>
                </c:pt>
                <c:pt idx="169">
                  <c:v>39.10958502</c:v>
                </c:pt>
                <c:pt idx="170">
                  <c:v>39.11330077</c:v>
                </c:pt>
                <c:pt idx="171">
                  <c:v>39.116974</c:v>
                </c:pt>
                <c:pt idx="172">
                  <c:v>39.12060474</c:v>
                </c:pt>
                <c:pt idx="173">
                  <c:v>39.12429282</c:v>
                </c:pt>
                <c:pt idx="174">
                  <c:v>39.12803162</c:v>
                </c:pt>
                <c:pt idx="175">
                  <c:v>39.13180106</c:v>
                </c:pt>
                <c:pt idx="176">
                  <c:v>39.13548295</c:v>
                </c:pt>
                <c:pt idx="177">
                  <c:v>39.13913399</c:v>
                </c:pt>
                <c:pt idx="178">
                  <c:v>39.14281202</c:v>
                </c:pt>
                <c:pt idx="179">
                  <c:v>39.14664011</c:v>
                </c:pt>
                <c:pt idx="180">
                  <c:v>39.15031541</c:v>
                </c:pt>
                <c:pt idx="181">
                  <c:v>39.15390356</c:v>
                </c:pt>
                <c:pt idx="182">
                  <c:v>39.15753779</c:v>
                </c:pt>
                <c:pt idx="183">
                  <c:v>39.16127601</c:v>
                </c:pt>
                <c:pt idx="184">
                  <c:v>39.16495116</c:v>
                </c:pt>
                <c:pt idx="185">
                  <c:v>39.16860363</c:v>
                </c:pt>
                <c:pt idx="186">
                  <c:v>39.17223298</c:v>
                </c:pt>
                <c:pt idx="187">
                  <c:v>39.17583526</c:v>
                </c:pt>
                <c:pt idx="188">
                  <c:v>39.17940227</c:v>
                </c:pt>
                <c:pt idx="189">
                  <c:v>39.18286259</c:v>
                </c:pt>
                <c:pt idx="190">
                  <c:v>39.18640369</c:v>
                </c:pt>
                <c:pt idx="191">
                  <c:v>39.19003029</c:v>
                </c:pt>
                <c:pt idx="192">
                  <c:v>39.19359786</c:v>
                </c:pt>
                <c:pt idx="193">
                  <c:v>39.19707491</c:v>
                </c:pt>
                <c:pt idx="194">
                  <c:v>39.20075664</c:v>
                </c:pt>
                <c:pt idx="195">
                  <c:v>39.20430596</c:v>
                </c:pt>
                <c:pt idx="196">
                  <c:v>39.20768822</c:v>
                </c:pt>
                <c:pt idx="197">
                  <c:v>39.21120203</c:v>
                </c:pt>
                <c:pt idx="198">
                  <c:v>39.2147325</c:v>
                </c:pt>
                <c:pt idx="199">
                  <c:v>39.21819844</c:v>
                </c:pt>
                <c:pt idx="200">
                  <c:v>39.22168627</c:v>
                </c:pt>
                <c:pt idx="201">
                  <c:v>39.22513591</c:v>
                </c:pt>
                <c:pt idx="202">
                  <c:v>39.22857011</c:v>
                </c:pt>
                <c:pt idx="203">
                  <c:v>39.2319608</c:v>
                </c:pt>
                <c:pt idx="204">
                  <c:v>39.23532785</c:v>
                </c:pt>
                <c:pt idx="205">
                  <c:v>39.23868577</c:v>
                </c:pt>
                <c:pt idx="206">
                  <c:v>39.24227848</c:v>
                </c:pt>
                <c:pt idx="207">
                  <c:v>39.24564821</c:v>
                </c:pt>
                <c:pt idx="208">
                  <c:v>39.24903418</c:v>
                </c:pt>
                <c:pt idx="209">
                  <c:v>39.2525407</c:v>
                </c:pt>
                <c:pt idx="210">
                  <c:v>39.25610557</c:v>
                </c:pt>
                <c:pt idx="211">
                  <c:v>39.25960835</c:v>
                </c:pt>
                <c:pt idx="212">
                  <c:v>39.26305453</c:v>
                </c:pt>
                <c:pt idx="213">
                  <c:v>39.26635071</c:v>
                </c:pt>
                <c:pt idx="214">
                  <c:v>39.269777</c:v>
                </c:pt>
                <c:pt idx="215">
                  <c:v>39.27332539</c:v>
                </c:pt>
                <c:pt idx="216">
                  <c:v>39.27662479</c:v>
                </c:pt>
                <c:pt idx="217">
                  <c:v>39.28017793</c:v>
                </c:pt>
                <c:pt idx="218">
                  <c:v>39.28373337</c:v>
                </c:pt>
                <c:pt idx="219">
                  <c:v>39.28726327</c:v>
                </c:pt>
                <c:pt idx="220">
                  <c:v>39.29074917</c:v>
                </c:pt>
                <c:pt idx="221">
                  <c:v>39.29422638</c:v>
                </c:pt>
                <c:pt idx="222">
                  <c:v>39.29765125</c:v>
                </c:pt>
                <c:pt idx="223">
                  <c:v>39.30123881</c:v>
                </c:pt>
                <c:pt idx="224">
                  <c:v>39.30468532</c:v>
                </c:pt>
                <c:pt idx="225">
                  <c:v>39.30810238</c:v>
                </c:pt>
                <c:pt idx="226">
                  <c:v>39.31164437</c:v>
                </c:pt>
                <c:pt idx="227">
                  <c:v>39.31515086</c:v>
                </c:pt>
                <c:pt idx="228">
                  <c:v>39.31855884</c:v>
                </c:pt>
                <c:pt idx="229">
                  <c:v>39.32205082</c:v>
                </c:pt>
                <c:pt idx="230">
                  <c:v>39.32559371</c:v>
                </c:pt>
                <c:pt idx="231">
                  <c:v>39.32904445</c:v>
                </c:pt>
                <c:pt idx="232">
                  <c:v>39.33260729</c:v>
                </c:pt>
                <c:pt idx="233">
                  <c:v>39.33617252</c:v>
                </c:pt>
                <c:pt idx="234">
                  <c:v>39.33967258</c:v>
                </c:pt>
                <c:pt idx="235">
                  <c:v>39.34314605</c:v>
                </c:pt>
                <c:pt idx="236">
                  <c:v>39.34659345</c:v>
                </c:pt>
                <c:pt idx="237">
                  <c:v>39.3500374</c:v>
                </c:pt>
                <c:pt idx="238">
                  <c:v>39.35341098</c:v>
                </c:pt>
                <c:pt idx="239">
                  <c:v>39.35691511</c:v>
                </c:pt>
                <c:pt idx="240">
                  <c:v>39.36063644</c:v>
                </c:pt>
                <c:pt idx="241">
                  <c:v>39.36408261</c:v>
                </c:pt>
                <c:pt idx="242">
                  <c:v>39.36759753</c:v>
                </c:pt>
                <c:pt idx="243">
                  <c:v>39.37114781</c:v>
                </c:pt>
                <c:pt idx="244">
                  <c:v>39.37463266</c:v>
                </c:pt>
                <c:pt idx="245">
                  <c:v>39.37818818</c:v>
                </c:pt>
                <c:pt idx="246">
                  <c:v>39.3818255</c:v>
                </c:pt>
                <c:pt idx="247">
                  <c:v>39.38533888</c:v>
                </c:pt>
                <c:pt idx="248">
                  <c:v>39.38889344</c:v>
                </c:pt>
                <c:pt idx="249">
                  <c:v>39.39254933</c:v>
                </c:pt>
                <c:pt idx="250">
                  <c:v>39.39604401</c:v>
                </c:pt>
                <c:pt idx="251">
                  <c:v>39.39975778</c:v>
                </c:pt>
                <c:pt idx="252">
                  <c:v>39.40353493</c:v>
                </c:pt>
                <c:pt idx="253">
                  <c:v>39.40722758</c:v>
                </c:pt>
                <c:pt idx="254">
                  <c:v>39.41090706</c:v>
                </c:pt>
                <c:pt idx="255">
                  <c:v>39.41453536</c:v>
                </c:pt>
                <c:pt idx="256">
                  <c:v>39.41817956</c:v>
                </c:pt>
                <c:pt idx="257">
                  <c:v>39.42183638</c:v>
                </c:pt>
                <c:pt idx="258">
                  <c:v>39.42537581</c:v>
                </c:pt>
                <c:pt idx="259">
                  <c:v>39.42901804</c:v>
                </c:pt>
                <c:pt idx="260">
                  <c:v>39.43264526</c:v>
                </c:pt>
                <c:pt idx="261">
                  <c:v>39.43622014</c:v>
                </c:pt>
                <c:pt idx="262">
                  <c:v>39.43985524</c:v>
                </c:pt>
                <c:pt idx="263">
                  <c:v>39.44356222</c:v>
                </c:pt>
                <c:pt idx="264">
                  <c:v>39.44730874</c:v>
                </c:pt>
                <c:pt idx="265">
                  <c:v>39.45125859</c:v>
                </c:pt>
                <c:pt idx="266">
                  <c:v>39.4555963</c:v>
                </c:pt>
                <c:pt idx="267">
                  <c:v>39.46014254</c:v>
                </c:pt>
                <c:pt idx="268">
                  <c:v>39.46481117</c:v>
                </c:pt>
                <c:pt idx="269">
                  <c:v>39.46915633</c:v>
                </c:pt>
                <c:pt idx="270">
                  <c:v>39.47363563</c:v>
                </c:pt>
                <c:pt idx="271">
                  <c:v>39.47737095</c:v>
                </c:pt>
                <c:pt idx="272">
                  <c:v>39.48016387</c:v>
                </c:pt>
                <c:pt idx="273">
                  <c:v>39.48228935</c:v>
                </c:pt>
                <c:pt idx="274">
                  <c:v>39.48477338</c:v>
                </c:pt>
                <c:pt idx="275">
                  <c:v>39.48870486</c:v>
                </c:pt>
                <c:pt idx="276">
                  <c:v>39.49467921</c:v>
                </c:pt>
                <c:pt idx="277">
                  <c:v>39.50001085</c:v>
                </c:pt>
                <c:pt idx="278">
                  <c:v>39.50504402</c:v>
                </c:pt>
                <c:pt idx="279">
                  <c:v>39.51036563</c:v>
                </c:pt>
                <c:pt idx="280">
                  <c:v>39.51565609</c:v>
                </c:pt>
                <c:pt idx="281">
                  <c:v>39.51995476</c:v>
                </c:pt>
                <c:pt idx="282">
                  <c:v>39.52203248</c:v>
                </c:pt>
                <c:pt idx="283">
                  <c:v>39.52059821</c:v>
                </c:pt>
                <c:pt idx="284">
                  <c:v>39.51511168</c:v>
                </c:pt>
                <c:pt idx="285">
                  <c:v>39.50895085</c:v>
                </c:pt>
                <c:pt idx="286">
                  <c:v>39.50340325</c:v>
                </c:pt>
                <c:pt idx="287">
                  <c:v>39.49827927</c:v>
                </c:pt>
                <c:pt idx="288">
                  <c:v>39.4952155</c:v>
                </c:pt>
                <c:pt idx="289">
                  <c:v>39.49503784</c:v>
                </c:pt>
                <c:pt idx="290">
                  <c:v>39.49585374</c:v>
                </c:pt>
                <c:pt idx="291">
                  <c:v>39.49734808</c:v>
                </c:pt>
                <c:pt idx="292">
                  <c:v>39.49982753</c:v>
                </c:pt>
                <c:pt idx="293">
                  <c:v>39.50338949</c:v>
                </c:pt>
                <c:pt idx="294">
                  <c:v>39.50761092</c:v>
                </c:pt>
                <c:pt idx="295">
                  <c:v>39.51210917</c:v>
                </c:pt>
                <c:pt idx="296">
                  <c:v>39.51645433</c:v>
                </c:pt>
                <c:pt idx="297">
                  <c:v>39.52079884</c:v>
                </c:pt>
                <c:pt idx="298">
                  <c:v>39.525391</c:v>
                </c:pt>
                <c:pt idx="299">
                  <c:v>39.52985602</c:v>
                </c:pt>
                <c:pt idx="300">
                  <c:v>39.53312844</c:v>
                </c:pt>
                <c:pt idx="301">
                  <c:v>39.53425702</c:v>
                </c:pt>
                <c:pt idx="302">
                  <c:v>39.53232399</c:v>
                </c:pt>
                <c:pt idx="303">
                  <c:v>39.52736875</c:v>
                </c:pt>
                <c:pt idx="304">
                  <c:v>39.52177869</c:v>
                </c:pt>
                <c:pt idx="305">
                  <c:v>39.51636173</c:v>
                </c:pt>
                <c:pt idx="306">
                  <c:v>39.51110293</c:v>
                </c:pt>
                <c:pt idx="307">
                  <c:v>39.5062307</c:v>
                </c:pt>
                <c:pt idx="308">
                  <c:v>39.50211254</c:v>
                </c:pt>
                <c:pt idx="309">
                  <c:v>39.49938887</c:v>
                </c:pt>
                <c:pt idx="310">
                  <c:v>39.49834216</c:v>
                </c:pt>
                <c:pt idx="311">
                  <c:v>39.49889274</c:v>
                </c:pt>
                <c:pt idx="312">
                  <c:v>39.50033986</c:v>
                </c:pt>
                <c:pt idx="313">
                  <c:v>39.50268418</c:v>
                </c:pt>
                <c:pt idx="314">
                  <c:v>39.50625468</c:v>
                </c:pt>
                <c:pt idx="315">
                  <c:v>39.51059197</c:v>
                </c:pt>
                <c:pt idx="316">
                  <c:v>39.51532494</c:v>
                </c:pt>
                <c:pt idx="317">
                  <c:v>39.52005904</c:v>
                </c:pt>
                <c:pt idx="318">
                  <c:v>39.52468147</c:v>
                </c:pt>
                <c:pt idx="319">
                  <c:v>39.52900116</c:v>
                </c:pt>
                <c:pt idx="320">
                  <c:v>39.53240613</c:v>
                </c:pt>
                <c:pt idx="321">
                  <c:v>39.53409515</c:v>
                </c:pt>
                <c:pt idx="322">
                  <c:v>39.53411022</c:v>
                </c:pt>
                <c:pt idx="323">
                  <c:v>39.53206424</c:v>
                </c:pt>
                <c:pt idx="324">
                  <c:v>39.52815299</c:v>
                </c:pt>
                <c:pt idx="325">
                  <c:v>39.52295392</c:v>
                </c:pt>
                <c:pt idx="326">
                  <c:v>39.51723816</c:v>
                </c:pt>
                <c:pt idx="327">
                  <c:v>39.51151524</c:v>
                </c:pt>
                <c:pt idx="328">
                  <c:v>39.50636933</c:v>
                </c:pt>
                <c:pt idx="329">
                  <c:v>39.50187767</c:v>
                </c:pt>
                <c:pt idx="330">
                  <c:v>39.49837264</c:v>
                </c:pt>
                <c:pt idx="331">
                  <c:v>39.49584179</c:v>
                </c:pt>
                <c:pt idx="332">
                  <c:v>39.49431541</c:v>
                </c:pt>
                <c:pt idx="333">
                  <c:v>39.49374996</c:v>
                </c:pt>
                <c:pt idx="334">
                  <c:v>39.49375473</c:v>
                </c:pt>
                <c:pt idx="335">
                  <c:v>39.49419135</c:v>
                </c:pt>
                <c:pt idx="336">
                  <c:v>39.4954939</c:v>
                </c:pt>
                <c:pt idx="337">
                  <c:v>39.49771915</c:v>
                </c:pt>
                <c:pt idx="338">
                  <c:v>39.50116564</c:v>
                </c:pt>
                <c:pt idx="339">
                  <c:v>39.50575755</c:v>
                </c:pt>
                <c:pt idx="340">
                  <c:v>39.51083377</c:v>
                </c:pt>
                <c:pt idx="341">
                  <c:v>39.51602992</c:v>
                </c:pt>
                <c:pt idx="342">
                  <c:v>39.52124437</c:v>
                </c:pt>
                <c:pt idx="343">
                  <c:v>39.52589749</c:v>
                </c:pt>
                <c:pt idx="344">
                  <c:v>39.52909447</c:v>
                </c:pt>
                <c:pt idx="345">
                  <c:v>39.53103002</c:v>
                </c:pt>
                <c:pt idx="346">
                  <c:v>39.53137478</c:v>
                </c:pt>
                <c:pt idx="347">
                  <c:v>39.53010232</c:v>
                </c:pt>
                <c:pt idx="348">
                  <c:v>39.52753984</c:v>
                </c:pt>
                <c:pt idx="349">
                  <c:v>39.52371882</c:v>
                </c:pt>
                <c:pt idx="350">
                  <c:v>39.51894397</c:v>
                </c:pt>
                <c:pt idx="351">
                  <c:v>39.51347514</c:v>
                </c:pt>
                <c:pt idx="352">
                  <c:v>39.50750214</c:v>
                </c:pt>
                <c:pt idx="353">
                  <c:v>39.50164663</c:v>
                </c:pt>
                <c:pt idx="354">
                  <c:v>39.49614041</c:v>
                </c:pt>
                <c:pt idx="355">
                  <c:v>39.49138272</c:v>
                </c:pt>
                <c:pt idx="356">
                  <c:v>39.48750824</c:v>
                </c:pt>
                <c:pt idx="357">
                  <c:v>39.48460095</c:v>
                </c:pt>
                <c:pt idx="358">
                  <c:v>39.48317943</c:v>
                </c:pt>
                <c:pt idx="359">
                  <c:v>39.48303502</c:v>
                </c:pt>
                <c:pt idx="360">
                  <c:v>39.48401649</c:v>
                </c:pt>
                <c:pt idx="361">
                  <c:v>39.48616602</c:v>
                </c:pt>
                <c:pt idx="362">
                  <c:v>39.48935284</c:v>
                </c:pt>
                <c:pt idx="363">
                  <c:v>39.49303702</c:v>
                </c:pt>
                <c:pt idx="364">
                  <c:v>39.49721345</c:v>
                </c:pt>
                <c:pt idx="365">
                  <c:v>39.50155335</c:v>
                </c:pt>
                <c:pt idx="366">
                  <c:v>39.50619783</c:v>
                </c:pt>
                <c:pt idx="367">
                  <c:v>39.51096724</c:v>
                </c:pt>
                <c:pt idx="368">
                  <c:v>39.51575935</c:v>
                </c:pt>
                <c:pt idx="369">
                  <c:v>39.5203828</c:v>
                </c:pt>
                <c:pt idx="370">
                  <c:v>39.52471253</c:v>
                </c:pt>
                <c:pt idx="371">
                  <c:v>39.52832813</c:v>
                </c:pt>
                <c:pt idx="372">
                  <c:v>39.53108549</c:v>
                </c:pt>
                <c:pt idx="373">
                  <c:v>39.53278343</c:v>
                </c:pt>
                <c:pt idx="374">
                  <c:v>39.53278893</c:v>
                </c:pt>
                <c:pt idx="375">
                  <c:v>39.53093883</c:v>
                </c:pt>
                <c:pt idx="376">
                  <c:v>39.52792185</c:v>
                </c:pt>
                <c:pt idx="377">
                  <c:v>39.5234655</c:v>
                </c:pt>
                <c:pt idx="378">
                  <c:v>39.51804846</c:v>
                </c:pt>
                <c:pt idx="379">
                  <c:v>39.51188285</c:v>
                </c:pt>
                <c:pt idx="380">
                  <c:v>39.50565875</c:v>
                </c:pt>
                <c:pt idx="381">
                  <c:v>39.50009531</c:v>
                </c:pt>
                <c:pt idx="382">
                  <c:v>39.49540808</c:v>
                </c:pt>
                <c:pt idx="383">
                  <c:v>39.49150138</c:v>
                </c:pt>
                <c:pt idx="384">
                  <c:v>39.48867682</c:v>
                </c:pt>
                <c:pt idx="385">
                  <c:v>39.48690742</c:v>
                </c:pt>
                <c:pt idx="386">
                  <c:v>39.48622825</c:v>
                </c:pt>
                <c:pt idx="387">
                  <c:v>39.48662233</c:v>
                </c:pt>
                <c:pt idx="388">
                  <c:v>39.4884753</c:v>
                </c:pt>
                <c:pt idx="389">
                  <c:v>39.49110575</c:v>
                </c:pt>
                <c:pt idx="390">
                  <c:v>39.49465983</c:v>
                </c:pt>
                <c:pt idx="391">
                  <c:v>39.49878083</c:v>
                </c:pt>
                <c:pt idx="392">
                  <c:v>39.50306732</c:v>
                </c:pt>
                <c:pt idx="393">
                  <c:v>39.50740656</c:v>
                </c:pt>
                <c:pt idx="394">
                  <c:v>39.51213725</c:v>
                </c:pt>
                <c:pt idx="395">
                  <c:v>39.51721825</c:v>
                </c:pt>
                <c:pt idx="396">
                  <c:v>39.52210671</c:v>
                </c:pt>
                <c:pt idx="397">
                  <c:v>39.52664831</c:v>
                </c:pt>
                <c:pt idx="398">
                  <c:v>39.5308395</c:v>
                </c:pt>
                <c:pt idx="399">
                  <c:v>39.53452144</c:v>
                </c:pt>
                <c:pt idx="400">
                  <c:v>39.53727598</c:v>
                </c:pt>
                <c:pt idx="401">
                  <c:v>39.53912808</c:v>
                </c:pt>
                <c:pt idx="402">
                  <c:v>39.53992972</c:v>
                </c:pt>
                <c:pt idx="403">
                  <c:v>39.53948223</c:v>
                </c:pt>
                <c:pt idx="404">
                  <c:v>39.53767035</c:v>
                </c:pt>
                <c:pt idx="405">
                  <c:v>39.53454208</c:v>
                </c:pt>
                <c:pt idx="406">
                  <c:v>39.53025869</c:v>
                </c:pt>
                <c:pt idx="407">
                  <c:v>39.52505717</c:v>
                </c:pt>
                <c:pt idx="408">
                  <c:v>39.51938078</c:v>
                </c:pt>
                <c:pt idx="409">
                  <c:v>39.51342151</c:v>
                </c:pt>
                <c:pt idx="410">
                  <c:v>39.50729881</c:v>
                </c:pt>
                <c:pt idx="411">
                  <c:v>39.5011941</c:v>
                </c:pt>
                <c:pt idx="412">
                  <c:v>39.49555406</c:v>
                </c:pt>
                <c:pt idx="413">
                  <c:v>39.49008777</c:v>
                </c:pt>
                <c:pt idx="414">
                  <c:v>39.48494768</c:v>
                </c:pt>
                <c:pt idx="415">
                  <c:v>39.48043685</c:v>
                </c:pt>
                <c:pt idx="416">
                  <c:v>39.47663266</c:v>
                </c:pt>
                <c:pt idx="417">
                  <c:v>39.47390259</c:v>
                </c:pt>
                <c:pt idx="418">
                  <c:v>39.47263275</c:v>
                </c:pt>
                <c:pt idx="419">
                  <c:v>39.47258014</c:v>
                </c:pt>
                <c:pt idx="420">
                  <c:v>39.47383682</c:v>
                </c:pt>
                <c:pt idx="421">
                  <c:v>39.4761076</c:v>
                </c:pt>
                <c:pt idx="422">
                  <c:v>39.47947978</c:v>
                </c:pt>
                <c:pt idx="423">
                  <c:v>39.48339976</c:v>
                </c:pt>
                <c:pt idx="424">
                  <c:v>39.4880393</c:v>
                </c:pt>
                <c:pt idx="425">
                  <c:v>39.49302715</c:v>
                </c:pt>
                <c:pt idx="426">
                  <c:v>39.49817074</c:v>
                </c:pt>
                <c:pt idx="427">
                  <c:v>39.50307059</c:v>
                </c:pt>
                <c:pt idx="428">
                  <c:v>39.5072272</c:v>
                </c:pt>
                <c:pt idx="429">
                  <c:v>39.51048787</c:v>
                </c:pt>
                <c:pt idx="430">
                  <c:v>39.513019</c:v>
                </c:pt>
                <c:pt idx="431">
                  <c:v>39.51600373</c:v>
                </c:pt>
                <c:pt idx="432">
                  <c:v>39.52030088</c:v>
                </c:pt>
                <c:pt idx="433">
                  <c:v>39.52540855</c:v>
                </c:pt>
                <c:pt idx="434">
                  <c:v>39.53109666</c:v>
                </c:pt>
                <c:pt idx="435">
                  <c:v>39.53658496</c:v>
                </c:pt>
                <c:pt idx="436">
                  <c:v>39.54224711</c:v>
                </c:pt>
                <c:pt idx="437">
                  <c:v>39.54815389</c:v>
                </c:pt>
                <c:pt idx="438">
                  <c:v>39.55416283</c:v>
                </c:pt>
                <c:pt idx="439">
                  <c:v>39.56018312</c:v>
                </c:pt>
                <c:pt idx="440">
                  <c:v>39.56602874</c:v>
                </c:pt>
                <c:pt idx="441">
                  <c:v>39.57189351</c:v>
                </c:pt>
                <c:pt idx="442">
                  <c:v>39.57765719</c:v>
                </c:pt>
                <c:pt idx="443">
                  <c:v>39.58376708</c:v>
                </c:pt>
                <c:pt idx="444">
                  <c:v>39.59002087</c:v>
                </c:pt>
                <c:pt idx="445">
                  <c:v>39.59615489</c:v>
                </c:pt>
                <c:pt idx="446">
                  <c:v>39.60205793</c:v>
                </c:pt>
                <c:pt idx="447">
                  <c:v>39.60782285</c:v>
                </c:pt>
                <c:pt idx="448">
                  <c:v>39.61354829</c:v>
                </c:pt>
                <c:pt idx="449">
                  <c:v>39.61931029</c:v>
                </c:pt>
                <c:pt idx="450">
                  <c:v>39.6249679</c:v>
                </c:pt>
                <c:pt idx="451">
                  <c:v>39.63067938</c:v>
                </c:pt>
                <c:pt idx="452">
                  <c:v>39.63645565</c:v>
                </c:pt>
                <c:pt idx="453">
                  <c:v>39.64227298</c:v>
                </c:pt>
                <c:pt idx="454">
                  <c:v>39.64803128</c:v>
                </c:pt>
                <c:pt idx="455">
                  <c:v>39.65376756</c:v>
                </c:pt>
                <c:pt idx="456">
                  <c:v>39.65945932</c:v>
                </c:pt>
                <c:pt idx="457">
                  <c:v>39.66518285</c:v>
                </c:pt>
                <c:pt idx="458">
                  <c:v>39.67085855</c:v>
                </c:pt>
                <c:pt idx="459">
                  <c:v>39.67647784</c:v>
                </c:pt>
                <c:pt idx="460">
                  <c:v>39.68225743</c:v>
                </c:pt>
                <c:pt idx="461">
                  <c:v>39.68816055</c:v>
                </c:pt>
                <c:pt idx="462">
                  <c:v>39.69411858</c:v>
                </c:pt>
                <c:pt idx="463">
                  <c:v>39.69992991</c:v>
                </c:pt>
                <c:pt idx="464">
                  <c:v>39.70577812</c:v>
                </c:pt>
                <c:pt idx="465">
                  <c:v>39.71166592</c:v>
                </c:pt>
                <c:pt idx="466">
                  <c:v>39.71762302</c:v>
                </c:pt>
                <c:pt idx="467">
                  <c:v>39.72358431</c:v>
                </c:pt>
                <c:pt idx="468">
                  <c:v>39.72966221</c:v>
                </c:pt>
                <c:pt idx="469">
                  <c:v>39.73577285</c:v>
                </c:pt>
                <c:pt idx="470">
                  <c:v>39.74189305</c:v>
                </c:pt>
                <c:pt idx="471">
                  <c:v>39.74799038</c:v>
                </c:pt>
                <c:pt idx="472">
                  <c:v>39.7541501</c:v>
                </c:pt>
                <c:pt idx="473">
                  <c:v>39.76034822</c:v>
                </c:pt>
                <c:pt idx="474">
                  <c:v>39.76641839</c:v>
                </c:pt>
                <c:pt idx="475">
                  <c:v>39.77226485</c:v>
                </c:pt>
                <c:pt idx="476">
                  <c:v>39.77814347</c:v>
                </c:pt>
                <c:pt idx="477">
                  <c:v>39.7841482</c:v>
                </c:pt>
                <c:pt idx="478">
                  <c:v>39.79030091</c:v>
                </c:pt>
                <c:pt idx="479">
                  <c:v>39.79635939</c:v>
                </c:pt>
                <c:pt idx="480">
                  <c:v>39.80251095</c:v>
                </c:pt>
                <c:pt idx="481">
                  <c:v>39.80865238</c:v>
                </c:pt>
                <c:pt idx="482">
                  <c:v>39.81476013</c:v>
                </c:pt>
                <c:pt idx="483">
                  <c:v>39.82085015</c:v>
                </c:pt>
                <c:pt idx="484">
                  <c:v>39.82709068</c:v>
                </c:pt>
                <c:pt idx="485">
                  <c:v>39.83327361</c:v>
                </c:pt>
                <c:pt idx="486">
                  <c:v>39.83945546</c:v>
                </c:pt>
                <c:pt idx="487">
                  <c:v>39.84578182</c:v>
                </c:pt>
                <c:pt idx="488">
                  <c:v>39.85205831</c:v>
                </c:pt>
                <c:pt idx="489">
                  <c:v>39.85823712</c:v>
                </c:pt>
                <c:pt idx="490">
                  <c:v>39.86440062</c:v>
                </c:pt>
                <c:pt idx="491">
                  <c:v>39.87058592</c:v>
                </c:pt>
                <c:pt idx="492">
                  <c:v>39.87673174</c:v>
                </c:pt>
                <c:pt idx="493">
                  <c:v>39.88287153</c:v>
                </c:pt>
                <c:pt idx="494">
                  <c:v>39.88895691</c:v>
                </c:pt>
                <c:pt idx="495">
                  <c:v>39.89507252</c:v>
                </c:pt>
                <c:pt idx="496">
                  <c:v>39.90124564</c:v>
                </c:pt>
                <c:pt idx="497">
                  <c:v>39.90750682</c:v>
                </c:pt>
                <c:pt idx="498">
                  <c:v>39.91368871</c:v>
                </c:pt>
                <c:pt idx="499">
                  <c:v>39.92000759</c:v>
                </c:pt>
                <c:pt idx="500">
                  <c:v>39.9263576</c:v>
                </c:pt>
                <c:pt idx="501">
                  <c:v>39.9326635</c:v>
                </c:pt>
                <c:pt idx="502">
                  <c:v>39.93887647</c:v>
                </c:pt>
                <c:pt idx="503">
                  <c:v>39.94530873</c:v>
                </c:pt>
                <c:pt idx="504">
                  <c:v>39.95164217</c:v>
                </c:pt>
                <c:pt idx="505">
                  <c:v>39.95795396</c:v>
                </c:pt>
                <c:pt idx="506">
                  <c:v>39.96417424</c:v>
                </c:pt>
                <c:pt idx="507">
                  <c:v>39.97040827</c:v>
                </c:pt>
                <c:pt idx="508">
                  <c:v>39.97662321</c:v>
                </c:pt>
                <c:pt idx="509">
                  <c:v>39.98288432</c:v>
                </c:pt>
                <c:pt idx="510">
                  <c:v>39.98916448</c:v>
                </c:pt>
                <c:pt idx="511">
                  <c:v>39.99552076</c:v>
                </c:pt>
                <c:pt idx="512">
                  <c:v>40.00175607</c:v>
                </c:pt>
                <c:pt idx="513">
                  <c:v>40.00793541</c:v>
                </c:pt>
                <c:pt idx="514">
                  <c:v>40.01411324</c:v>
                </c:pt>
                <c:pt idx="515">
                  <c:v>40.02013997</c:v>
                </c:pt>
                <c:pt idx="516">
                  <c:v>40.02613231</c:v>
                </c:pt>
                <c:pt idx="517">
                  <c:v>40.0322138</c:v>
                </c:pt>
                <c:pt idx="518">
                  <c:v>40.03815543</c:v>
                </c:pt>
                <c:pt idx="519">
                  <c:v>40.04401774</c:v>
                </c:pt>
                <c:pt idx="520">
                  <c:v>40.04992388</c:v>
                </c:pt>
                <c:pt idx="521">
                  <c:v>40.05578986</c:v>
                </c:pt>
                <c:pt idx="522">
                  <c:v>40.06169463</c:v>
                </c:pt>
                <c:pt idx="523">
                  <c:v>40.06758431</c:v>
                </c:pt>
                <c:pt idx="524">
                  <c:v>40.07365</c:v>
                </c:pt>
                <c:pt idx="525">
                  <c:v>40.07962396</c:v>
                </c:pt>
                <c:pt idx="526">
                  <c:v>40.08556519</c:v>
                </c:pt>
                <c:pt idx="527">
                  <c:v>40.091512</c:v>
                </c:pt>
                <c:pt idx="528">
                  <c:v>40.09750316</c:v>
                </c:pt>
                <c:pt idx="529">
                  <c:v>40.10341737</c:v>
                </c:pt>
                <c:pt idx="530">
                  <c:v>40.10934026</c:v>
                </c:pt>
                <c:pt idx="531">
                  <c:v>40.11533313</c:v>
                </c:pt>
                <c:pt idx="532">
                  <c:v>40.12151545</c:v>
                </c:pt>
                <c:pt idx="533">
                  <c:v>40.12760056</c:v>
                </c:pt>
                <c:pt idx="534">
                  <c:v>40.1337507</c:v>
                </c:pt>
                <c:pt idx="535">
                  <c:v>40.14001322</c:v>
                </c:pt>
                <c:pt idx="536">
                  <c:v>40.14626999</c:v>
                </c:pt>
                <c:pt idx="537">
                  <c:v>40.15247291</c:v>
                </c:pt>
                <c:pt idx="538">
                  <c:v>40.15865567</c:v>
                </c:pt>
                <c:pt idx="539">
                  <c:v>40.16486743</c:v>
                </c:pt>
                <c:pt idx="540">
                  <c:v>40.17105065</c:v>
                </c:pt>
                <c:pt idx="541">
                  <c:v>40.17718143</c:v>
                </c:pt>
                <c:pt idx="542">
                  <c:v>40.18350404</c:v>
                </c:pt>
                <c:pt idx="543">
                  <c:v>40.18976803</c:v>
                </c:pt>
                <c:pt idx="544">
                  <c:v>40.19588785</c:v>
                </c:pt>
                <c:pt idx="545">
                  <c:v>40.20206547</c:v>
                </c:pt>
                <c:pt idx="546">
                  <c:v>40.20837353</c:v>
                </c:pt>
                <c:pt idx="547">
                  <c:v>40.21466361</c:v>
                </c:pt>
                <c:pt idx="548">
                  <c:v>40.22089498</c:v>
                </c:pt>
                <c:pt idx="549">
                  <c:v>40.22723482</c:v>
                </c:pt>
                <c:pt idx="550">
                  <c:v>40.23351136</c:v>
                </c:pt>
                <c:pt idx="551">
                  <c:v>40.23963246</c:v>
                </c:pt>
                <c:pt idx="552">
                  <c:v>40.24558999</c:v>
                </c:pt>
                <c:pt idx="553">
                  <c:v>40.25160079</c:v>
                </c:pt>
                <c:pt idx="554">
                  <c:v>40.2574734</c:v>
                </c:pt>
                <c:pt idx="555">
                  <c:v>40.26315962</c:v>
                </c:pt>
                <c:pt idx="556">
                  <c:v>40.26887172</c:v>
                </c:pt>
                <c:pt idx="557">
                  <c:v>40.27458914</c:v>
                </c:pt>
                <c:pt idx="558">
                  <c:v>40.28031614</c:v>
                </c:pt>
                <c:pt idx="559">
                  <c:v>40.28603957</c:v>
                </c:pt>
                <c:pt idx="560">
                  <c:v>40.29164975</c:v>
                </c:pt>
                <c:pt idx="561">
                  <c:v>40.29720273</c:v>
                </c:pt>
                <c:pt idx="562">
                  <c:v>40.30260573</c:v>
                </c:pt>
                <c:pt idx="563">
                  <c:v>40.307577</c:v>
                </c:pt>
                <c:pt idx="564">
                  <c:v>40.31241511</c:v>
                </c:pt>
                <c:pt idx="565">
                  <c:v>40.31754967</c:v>
                </c:pt>
                <c:pt idx="566">
                  <c:v>40.32244227</c:v>
                </c:pt>
                <c:pt idx="567">
                  <c:v>40.32714211</c:v>
                </c:pt>
                <c:pt idx="568">
                  <c:v>40.33193133</c:v>
                </c:pt>
                <c:pt idx="569">
                  <c:v>40.33679556</c:v>
                </c:pt>
                <c:pt idx="570">
                  <c:v>40.34174473</c:v>
                </c:pt>
                <c:pt idx="571">
                  <c:v>40.34626582</c:v>
                </c:pt>
                <c:pt idx="572">
                  <c:v>40.35006545</c:v>
                </c:pt>
                <c:pt idx="573">
                  <c:v>40.35342612</c:v>
                </c:pt>
                <c:pt idx="574">
                  <c:v>40.35676221</c:v>
                </c:pt>
                <c:pt idx="575">
                  <c:v>40.36065355</c:v>
                </c:pt>
                <c:pt idx="576">
                  <c:v>40.36548398</c:v>
                </c:pt>
                <c:pt idx="577">
                  <c:v>40.3710168</c:v>
                </c:pt>
                <c:pt idx="578">
                  <c:v>40.37692643</c:v>
                </c:pt>
                <c:pt idx="579">
                  <c:v>40.38261844</c:v>
                </c:pt>
                <c:pt idx="580">
                  <c:v>40.38702088</c:v>
                </c:pt>
                <c:pt idx="581">
                  <c:v>40.38931251</c:v>
                </c:pt>
                <c:pt idx="582">
                  <c:v>40.38913238</c:v>
                </c:pt>
                <c:pt idx="583">
                  <c:v>40.38672098</c:v>
                </c:pt>
                <c:pt idx="584">
                  <c:v>40.38241389</c:v>
                </c:pt>
                <c:pt idx="585">
                  <c:v>40.37657924</c:v>
                </c:pt>
                <c:pt idx="586">
                  <c:v>40.36969303</c:v>
                </c:pt>
                <c:pt idx="587">
                  <c:v>40.36240039</c:v>
                </c:pt>
                <c:pt idx="588">
                  <c:v>40.35598788</c:v>
                </c:pt>
                <c:pt idx="589">
                  <c:v>40.35193237</c:v>
                </c:pt>
                <c:pt idx="590">
                  <c:v>40.35091144</c:v>
                </c:pt>
                <c:pt idx="591">
                  <c:v>40.35267836</c:v>
                </c:pt>
                <c:pt idx="592">
                  <c:v>40.35685968</c:v>
                </c:pt>
                <c:pt idx="593">
                  <c:v>40.36252793</c:v>
                </c:pt>
                <c:pt idx="594">
                  <c:v>40.36870197</c:v>
                </c:pt>
                <c:pt idx="595">
                  <c:v>40.37441078</c:v>
                </c:pt>
                <c:pt idx="596">
                  <c:v>40.37856527</c:v>
                </c:pt>
                <c:pt idx="597">
                  <c:v>40.38055458</c:v>
                </c:pt>
                <c:pt idx="598">
                  <c:v>40.38008994</c:v>
                </c:pt>
                <c:pt idx="599">
                  <c:v>40.37706662</c:v>
                </c:pt>
                <c:pt idx="600">
                  <c:v>40.37180612</c:v>
                </c:pt>
                <c:pt idx="601">
                  <c:v>40.36482289</c:v>
                </c:pt>
                <c:pt idx="602">
                  <c:v>40.3578223</c:v>
                </c:pt>
                <c:pt idx="603">
                  <c:v>40.35198916</c:v>
                </c:pt>
                <c:pt idx="604">
                  <c:v>40.34807409</c:v>
                </c:pt>
                <c:pt idx="605">
                  <c:v>40.34646486</c:v>
                </c:pt>
                <c:pt idx="606">
                  <c:v>40.34703876</c:v>
                </c:pt>
                <c:pt idx="607">
                  <c:v>40.34992753</c:v>
                </c:pt>
                <c:pt idx="608">
                  <c:v>40.35468566</c:v>
                </c:pt>
                <c:pt idx="609">
                  <c:v>40.36069291</c:v>
                </c:pt>
                <c:pt idx="610">
                  <c:v>40.36674006</c:v>
                </c:pt>
                <c:pt idx="611">
                  <c:v>40.37254027</c:v>
                </c:pt>
                <c:pt idx="612">
                  <c:v>40.37757174</c:v>
                </c:pt>
                <c:pt idx="613">
                  <c:v>40.3816087</c:v>
                </c:pt>
                <c:pt idx="614">
                  <c:v>40.384229</c:v>
                </c:pt>
                <c:pt idx="615">
                  <c:v>40.384893</c:v>
                </c:pt>
                <c:pt idx="616">
                  <c:v>40.38320381</c:v>
                </c:pt>
                <c:pt idx="617">
                  <c:v>40.37902893</c:v>
                </c:pt>
                <c:pt idx="618">
                  <c:v>40.37324573</c:v>
                </c:pt>
                <c:pt idx="619">
                  <c:v>40.36616208</c:v>
                </c:pt>
                <c:pt idx="620">
                  <c:v>40.35887511</c:v>
                </c:pt>
                <c:pt idx="621">
                  <c:v>40.35260197</c:v>
                </c:pt>
                <c:pt idx="622">
                  <c:v>40.34763491</c:v>
                </c:pt>
                <c:pt idx="623">
                  <c:v>40.34538934</c:v>
                </c:pt>
                <c:pt idx="624">
                  <c:v>40.34499641</c:v>
                </c:pt>
                <c:pt idx="625">
                  <c:v>40.34644378</c:v>
                </c:pt>
                <c:pt idx="626">
                  <c:v>40.34987141</c:v>
                </c:pt>
                <c:pt idx="627">
                  <c:v>40.35467111</c:v>
                </c:pt>
                <c:pt idx="628">
                  <c:v>40.36042345</c:v>
                </c:pt>
                <c:pt idx="629">
                  <c:v>40.36647922</c:v>
                </c:pt>
                <c:pt idx="630">
                  <c:v>40.37239069</c:v>
                </c:pt>
                <c:pt idx="631">
                  <c:v>40.3773087</c:v>
                </c:pt>
                <c:pt idx="632">
                  <c:v>40.38047056</c:v>
                </c:pt>
                <c:pt idx="633">
                  <c:v>40.38136328</c:v>
                </c:pt>
                <c:pt idx="634">
                  <c:v>40.37927256</c:v>
                </c:pt>
                <c:pt idx="635">
                  <c:v>40.37467369</c:v>
                </c:pt>
                <c:pt idx="636">
                  <c:v>40.3682602</c:v>
                </c:pt>
                <c:pt idx="637">
                  <c:v>40.36086621</c:v>
                </c:pt>
                <c:pt idx="638">
                  <c:v>40.35342511</c:v>
                </c:pt>
                <c:pt idx="639">
                  <c:v>40.34716707</c:v>
                </c:pt>
                <c:pt idx="640">
                  <c:v>40.34277485</c:v>
                </c:pt>
                <c:pt idx="641">
                  <c:v>40.34073</c:v>
                </c:pt>
                <c:pt idx="642">
                  <c:v>40.34145344</c:v>
                </c:pt>
                <c:pt idx="643">
                  <c:v>40.3443918</c:v>
                </c:pt>
                <c:pt idx="644">
                  <c:v>40.34911398</c:v>
                </c:pt>
                <c:pt idx="645">
                  <c:v>40.35427251</c:v>
                </c:pt>
                <c:pt idx="646">
                  <c:v>40.35995008</c:v>
                </c:pt>
                <c:pt idx="647">
                  <c:v>40.36609202</c:v>
                </c:pt>
                <c:pt idx="648">
                  <c:v>40.37241938</c:v>
                </c:pt>
                <c:pt idx="649">
                  <c:v>40.37875308</c:v>
                </c:pt>
                <c:pt idx="650">
                  <c:v>40.38494498</c:v>
                </c:pt>
                <c:pt idx="651">
                  <c:v>40.38989565</c:v>
                </c:pt>
                <c:pt idx="652">
                  <c:v>40.39341528</c:v>
                </c:pt>
                <c:pt idx="653">
                  <c:v>40.39497631</c:v>
                </c:pt>
                <c:pt idx="654">
                  <c:v>40.39444564</c:v>
                </c:pt>
                <c:pt idx="655">
                  <c:v>40.39173061</c:v>
                </c:pt>
                <c:pt idx="656">
                  <c:v>40.38623598</c:v>
                </c:pt>
                <c:pt idx="657">
                  <c:v>40.37905657</c:v>
                </c:pt>
                <c:pt idx="658">
                  <c:v>40.37117562</c:v>
                </c:pt>
                <c:pt idx="659">
                  <c:v>40.36463227</c:v>
                </c:pt>
                <c:pt idx="660">
                  <c:v>40.36064573</c:v>
                </c:pt>
                <c:pt idx="661">
                  <c:v>40.35987017</c:v>
                </c:pt>
                <c:pt idx="662">
                  <c:v>40.36178292</c:v>
                </c:pt>
                <c:pt idx="663">
                  <c:v>40.36548556</c:v>
                </c:pt>
                <c:pt idx="664">
                  <c:v>40.37059246</c:v>
                </c:pt>
                <c:pt idx="665">
                  <c:v>40.3767076</c:v>
                </c:pt>
                <c:pt idx="666">
                  <c:v>40.38302665</c:v>
                </c:pt>
                <c:pt idx="667">
                  <c:v>40.38871131</c:v>
                </c:pt>
                <c:pt idx="668">
                  <c:v>40.39309088</c:v>
                </c:pt>
                <c:pt idx="669">
                  <c:v>40.39553689</c:v>
                </c:pt>
                <c:pt idx="670">
                  <c:v>40.39582255</c:v>
                </c:pt>
                <c:pt idx="671">
                  <c:v>40.39379266</c:v>
                </c:pt>
                <c:pt idx="672">
                  <c:v>40.38967205</c:v>
                </c:pt>
                <c:pt idx="673">
                  <c:v>40.38387225</c:v>
                </c:pt>
                <c:pt idx="674">
                  <c:v>40.37708925</c:v>
                </c:pt>
                <c:pt idx="675">
                  <c:v>40.36964863</c:v>
                </c:pt>
                <c:pt idx="676">
                  <c:v>40.36220121</c:v>
                </c:pt>
                <c:pt idx="677">
                  <c:v>40.35522413</c:v>
                </c:pt>
                <c:pt idx="678">
                  <c:v>40.34956752</c:v>
                </c:pt>
                <c:pt idx="679">
                  <c:v>40.34599834</c:v>
                </c:pt>
                <c:pt idx="680">
                  <c:v>40.34492469</c:v>
                </c:pt>
                <c:pt idx="681">
                  <c:v>40.34629321</c:v>
                </c:pt>
                <c:pt idx="682">
                  <c:v>40.34977581</c:v>
                </c:pt>
                <c:pt idx="683">
                  <c:v>40.35409607</c:v>
                </c:pt>
                <c:pt idx="684">
                  <c:v>40.35908319</c:v>
                </c:pt>
                <c:pt idx="685">
                  <c:v>40.36444802</c:v>
                </c:pt>
                <c:pt idx="686">
                  <c:v>40.37009145</c:v>
                </c:pt>
                <c:pt idx="687">
                  <c:v>40.37589333</c:v>
                </c:pt>
                <c:pt idx="688">
                  <c:v>40.3817222</c:v>
                </c:pt>
                <c:pt idx="689">
                  <c:v>40.38750922</c:v>
                </c:pt>
                <c:pt idx="690">
                  <c:v>40.39275041</c:v>
                </c:pt>
                <c:pt idx="691">
                  <c:v>40.39704247</c:v>
                </c:pt>
                <c:pt idx="692">
                  <c:v>40.39969323</c:v>
                </c:pt>
                <c:pt idx="693">
                  <c:v>40.40027816</c:v>
                </c:pt>
                <c:pt idx="694">
                  <c:v>40.39881164</c:v>
                </c:pt>
                <c:pt idx="695">
                  <c:v>40.39559763</c:v>
                </c:pt>
                <c:pt idx="696">
                  <c:v>40.39059524</c:v>
                </c:pt>
                <c:pt idx="697">
                  <c:v>40.38411249</c:v>
                </c:pt>
                <c:pt idx="698">
                  <c:v>40.37670606</c:v>
                </c:pt>
                <c:pt idx="699">
                  <c:v>40.36997873</c:v>
                </c:pt>
                <c:pt idx="700">
                  <c:v>40.3655505</c:v>
                </c:pt>
                <c:pt idx="701">
                  <c:v>40.36390182</c:v>
                </c:pt>
                <c:pt idx="702">
                  <c:v>40.36435565</c:v>
                </c:pt>
                <c:pt idx="703">
                  <c:v>40.36643568</c:v>
                </c:pt>
                <c:pt idx="704">
                  <c:v>40.36991323</c:v>
                </c:pt>
                <c:pt idx="705">
                  <c:v>40.37474355</c:v>
                </c:pt>
                <c:pt idx="706">
                  <c:v>40.38039594</c:v>
                </c:pt>
                <c:pt idx="707">
                  <c:v>40.38628758</c:v>
                </c:pt>
                <c:pt idx="708">
                  <c:v>40.39237942</c:v>
                </c:pt>
                <c:pt idx="709">
                  <c:v>40.39755034</c:v>
                </c:pt>
                <c:pt idx="710">
                  <c:v>40.40161045</c:v>
                </c:pt>
                <c:pt idx="711">
                  <c:v>40.40427918</c:v>
                </c:pt>
                <c:pt idx="712">
                  <c:v>40.40512898</c:v>
                </c:pt>
                <c:pt idx="713">
                  <c:v>40.40349976</c:v>
                </c:pt>
                <c:pt idx="714">
                  <c:v>40.39991921</c:v>
                </c:pt>
                <c:pt idx="715">
                  <c:v>40.39401982</c:v>
                </c:pt>
                <c:pt idx="716">
                  <c:v>40.38667695</c:v>
                </c:pt>
                <c:pt idx="717">
                  <c:v>40.37906446</c:v>
                </c:pt>
                <c:pt idx="718">
                  <c:v>40.37292551</c:v>
                </c:pt>
                <c:pt idx="719">
                  <c:v>40.36887941</c:v>
                </c:pt>
                <c:pt idx="720">
                  <c:v>40.36767421</c:v>
                </c:pt>
                <c:pt idx="721">
                  <c:v>40.36881734</c:v>
                </c:pt>
                <c:pt idx="722">
                  <c:v>40.37199618</c:v>
                </c:pt>
                <c:pt idx="723">
                  <c:v>40.37670777</c:v>
                </c:pt>
                <c:pt idx="724">
                  <c:v>40.38252328</c:v>
                </c:pt>
                <c:pt idx="725">
                  <c:v>40.38810814</c:v>
                </c:pt>
                <c:pt idx="726">
                  <c:v>40.39245936</c:v>
                </c:pt>
                <c:pt idx="727">
                  <c:v>40.39464183</c:v>
                </c:pt>
                <c:pt idx="728">
                  <c:v>40.39460408</c:v>
                </c:pt>
                <c:pt idx="729">
                  <c:v>40.39205786</c:v>
                </c:pt>
                <c:pt idx="730">
                  <c:v>40.38685144</c:v>
                </c:pt>
                <c:pt idx="731">
                  <c:v>40.38039925</c:v>
                </c:pt>
                <c:pt idx="732">
                  <c:v>40.37326192</c:v>
                </c:pt>
                <c:pt idx="733">
                  <c:v>40.36692142</c:v>
                </c:pt>
                <c:pt idx="734">
                  <c:v>40.36313263</c:v>
                </c:pt>
                <c:pt idx="735">
                  <c:v>40.36153693</c:v>
                </c:pt>
                <c:pt idx="736">
                  <c:v>40.36173944</c:v>
                </c:pt>
                <c:pt idx="737">
                  <c:v>40.36275208</c:v>
                </c:pt>
                <c:pt idx="738">
                  <c:v>40.36495235</c:v>
                </c:pt>
                <c:pt idx="739">
                  <c:v>40.36883917</c:v>
                </c:pt>
                <c:pt idx="740">
                  <c:v>40.37426872</c:v>
                </c:pt>
                <c:pt idx="741">
                  <c:v>40.38041403</c:v>
                </c:pt>
                <c:pt idx="742">
                  <c:v>40.38683325</c:v>
                </c:pt>
                <c:pt idx="743">
                  <c:v>40.39279848</c:v>
                </c:pt>
                <c:pt idx="744">
                  <c:v>40.39746491</c:v>
                </c:pt>
                <c:pt idx="745">
                  <c:v>40.3997496</c:v>
                </c:pt>
                <c:pt idx="746">
                  <c:v>40.39901753</c:v>
                </c:pt>
                <c:pt idx="747">
                  <c:v>40.39499183</c:v>
                </c:pt>
                <c:pt idx="748">
                  <c:v>40.38860283</c:v>
                </c:pt>
                <c:pt idx="749">
                  <c:v>40.38138998</c:v>
                </c:pt>
                <c:pt idx="750">
                  <c:v>40.37562229</c:v>
                </c:pt>
                <c:pt idx="751">
                  <c:v>40.37311775</c:v>
                </c:pt>
                <c:pt idx="752">
                  <c:v>40.37349812</c:v>
                </c:pt>
                <c:pt idx="753">
                  <c:v>40.37679685</c:v>
                </c:pt>
                <c:pt idx="754">
                  <c:v>40.38208367</c:v>
                </c:pt>
                <c:pt idx="755">
                  <c:v>40.38886702</c:v>
                </c:pt>
                <c:pt idx="756">
                  <c:v>40.394886</c:v>
                </c:pt>
                <c:pt idx="757">
                  <c:v>40.39936435</c:v>
                </c:pt>
                <c:pt idx="758">
                  <c:v>40.40112067</c:v>
                </c:pt>
                <c:pt idx="759">
                  <c:v>40.3995462</c:v>
                </c:pt>
                <c:pt idx="760">
                  <c:v>40.39504615</c:v>
                </c:pt>
                <c:pt idx="761">
                  <c:v>40.38872014</c:v>
                </c:pt>
                <c:pt idx="762">
                  <c:v>40.38168688</c:v>
                </c:pt>
                <c:pt idx="763">
                  <c:v>40.37517349</c:v>
                </c:pt>
                <c:pt idx="764">
                  <c:v>40.37038896</c:v>
                </c:pt>
                <c:pt idx="765">
                  <c:v>40.36838023</c:v>
                </c:pt>
                <c:pt idx="766">
                  <c:v>40.37017879</c:v>
                </c:pt>
                <c:pt idx="767">
                  <c:v>40.37359005</c:v>
                </c:pt>
                <c:pt idx="768">
                  <c:v>40.37864273</c:v>
                </c:pt>
                <c:pt idx="769">
                  <c:v>40.38468478</c:v>
                </c:pt>
                <c:pt idx="770">
                  <c:v>40.39105591</c:v>
                </c:pt>
                <c:pt idx="771">
                  <c:v>40.39670183</c:v>
                </c:pt>
                <c:pt idx="772">
                  <c:v>40.40044157</c:v>
                </c:pt>
                <c:pt idx="773">
                  <c:v>40.40099378</c:v>
                </c:pt>
                <c:pt idx="774">
                  <c:v>40.39873122</c:v>
                </c:pt>
                <c:pt idx="775">
                  <c:v>40.39362808</c:v>
                </c:pt>
                <c:pt idx="776">
                  <c:v>40.38731402</c:v>
                </c:pt>
                <c:pt idx="777">
                  <c:v>40.38116147</c:v>
                </c:pt>
                <c:pt idx="778">
                  <c:v>40.37648515</c:v>
                </c:pt>
                <c:pt idx="779">
                  <c:v>40.37386791</c:v>
                </c:pt>
                <c:pt idx="780">
                  <c:v>40.37363335</c:v>
                </c:pt>
                <c:pt idx="781">
                  <c:v>40.37518455</c:v>
                </c:pt>
                <c:pt idx="782">
                  <c:v>40.37689385</c:v>
                </c:pt>
                <c:pt idx="783">
                  <c:v>40.37893681</c:v>
                </c:pt>
                <c:pt idx="784">
                  <c:v>40.38198666</c:v>
                </c:pt>
                <c:pt idx="785">
                  <c:v>40.38627192</c:v>
                </c:pt>
                <c:pt idx="786">
                  <c:v>40.39072538</c:v>
                </c:pt>
                <c:pt idx="787">
                  <c:v>40.39521983</c:v>
                </c:pt>
                <c:pt idx="788">
                  <c:v>40.40071104</c:v>
                </c:pt>
                <c:pt idx="789">
                  <c:v>40.40653683</c:v>
                </c:pt>
                <c:pt idx="790">
                  <c:v>40.41080482</c:v>
                </c:pt>
                <c:pt idx="791">
                  <c:v>40.4118936</c:v>
                </c:pt>
                <c:pt idx="792">
                  <c:v>40.40965846</c:v>
                </c:pt>
                <c:pt idx="793">
                  <c:v>40.40657729</c:v>
                </c:pt>
                <c:pt idx="794">
                  <c:v>40.40451395</c:v>
                </c:pt>
                <c:pt idx="795">
                  <c:v>40.40341898</c:v>
                </c:pt>
                <c:pt idx="796">
                  <c:v>40.40262961</c:v>
                </c:pt>
                <c:pt idx="797">
                  <c:v>40.40178664</c:v>
                </c:pt>
                <c:pt idx="798">
                  <c:v>40.4006665</c:v>
                </c:pt>
                <c:pt idx="799">
                  <c:v>40.39943441</c:v>
                </c:pt>
                <c:pt idx="800">
                  <c:v>40.39796381</c:v>
                </c:pt>
                <c:pt idx="801">
                  <c:v>40.39583323</c:v>
                </c:pt>
                <c:pt idx="802">
                  <c:v>40.39198556</c:v>
                </c:pt>
                <c:pt idx="803">
                  <c:v>40.38737523</c:v>
                </c:pt>
                <c:pt idx="804">
                  <c:v>40.38372155</c:v>
                </c:pt>
                <c:pt idx="805">
                  <c:v>40.38200156</c:v>
                </c:pt>
                <c:pt idx="806">
                  <c:v>40.3819634</c:v>
                </c:pt>
                <c:pt idx="807">
                  <c:v>40.38312174</c:v>
                </c:pt>
                <c:pt idx="808">
                  <c:v>40.38465317</c:v>
                </c:pt>
                <c:pt idx="809">
                  <c:v>40.38637368</c:v>
                </c:pt>
                <c:pt idx="810">
                  <c:v>40.38802133</c:v>
                </c:pt>
                <c:pt idx="811">
                  <c:v>40.38964196</c:v>
                </c:pt>
                <c:pt idx="812">
                  <c:v>40.39140917</c:v>
                </c:pt>
                <c:pt idx="813">
                  <c:v>40.39365613</c:v>
                </c:pt>
                <c:pt idx="814">
                  <c:v>40.39666978</c:v>
                </c:pt>
                <c:pt idx="815">
                  <c:v>40.40089824</c:v>
                </c:pt>
                <c:pt idx="816">
                  <c:v>40.4055841</c:v>
                </c:pt>
                <c:pt idx="817">
                  <c:v>40.41005959</c:v>
                </c:pt>
                <c:pt idx="818">
                  <c:v>40.41457069</c:v>
                </c:pt>
                <c:pt idx="819">
                  <c:v>40.41829941</c:v>
                </c:pt>
                <c:pt idx="820">
                  <c:v>40.42023723</c:v>
                </c:pt>
                <c:pt idx="821">
                  <c:v>40.41966215</c:v>
                </c:pt>
                <c:pt idx="822">
                  <c:v>40.41700528</c:v>
                </c:pt>
                <c:pt idx="823">
                  <c:v>40.41264439</c:v>
                </c:pt>
                <c:pt idx="824">
                  <c:v>40.40740434</c:v>
                </c:pt>
                <c:pt idx="825">
                  <c:v>40.40211318</c:v>
                </c:pt>
                <c:pt idx="826">
                  <c:v>40.39696565</c:v>
                </c:pt>
                <c:pt idx="827">
                  <c:v>40.39192522</c:v>
                </c:pt>
                <c:pt idx="828">
                  <c:v>40.38710582</c:v>
                </c:pt>
                <c:pt idx="829">
                  <c:v>40.38233066</c:v>
                </c:pt>
                <c:pt idx="830">
                  <c:v>40.37779301</c:v>
                </c:pt>
                <c:pt idx="831">
                  <c:v>40.37338841</c:v>
                </c:pt>
                <c:pt idx="832">
                  <c:v>40.36886206</c:v>
                </c:pt>
                <c:pt idx="833">
                  <c:v>40.36399478</c:v>
                </c:pt>
                <c:pt idx="834">
                  <c:v>40.35883327</c:v>
                </c:pt>
                <c:pt idx="835">
                  <c:v>40.3533207</c:v>
                </c:pt>
                <c:pt idx="836">
                  <c:v>40.34795401</c:v>
                </c:pt>
                <c:pt idx="837">
                  <c:v>40.34261909</c:v>
                </c:pt>
                <c:pt idx="838">
                  <c:v>40.33710967</c:v>
                </c:pt>
                <c:pt idx="839">
                  <c:v>40.33121047</c:v>
                </c:pt>
                <c:pt idx="840">
                  <c:v>40.32532677</c:v>
                </c:pt>
                <c:pt idx="841">
                  <c:v>40.3197367</c:v>
                </c:pt>
                <c:pt idx="842">
                  <c:v>40.31414329</c:v>
                </c:pt>
                <c:pt idx="843">
                  <c:v>40.30828591</c:v>
                </c:pt>
                <c:pt idx="844">
                  <c:v>40.30246473</c:v>
                </c:pt>
                <c:pt idx="845">
                  <c:v>40.29725248</c:v>
                </c:pt>
                <c:pt idx="846">
                  <c:v>40.29217182</c:v>
                </c:pt>
                <c:pt idx="847">
                  <c:v>40.2865004</c:v>
                </c:pt>
                <c:pt idx="848">
                  <c:v>40.28067907</c:v>
                </c:pt>
                <c:pt idx="849">
                  <c:v>40.27516174</c:v>
                </c:pt>
                <c:pt idx="850">
                  <c:v>40.26976426</c:v>
                </c:pt>
                <c:pt idx="851">
                  <c:v>40.26409124</c:v>
                </c:pt>
                <c:pt idx="852">
                  <c:v>40.25834371</c:v>
                </c:pt>
                <c:pt idx="853">
                  <c:v>40.25276446</c:v>
                </c:pt>
                <c:pt idx="854">
                  <c:v>40.2472286</c:v>
                </c:pt>
                <c:pt idx="855">
                  <c:v>40.24175337</c:v>
                </c:pt>
                <c:pt idx="856">
                  <c:v>40.23622462</c:v>
                </c:pt>
                <c:pt idx="857">
                  <c:v>40.23075949</c:v>
                </c:pt>
                <c:pt idx="858">
                  <c:v>40.2251173</c:v>
                </c:pt>
                <c:pt idx="859">
                  <c:v>40.21926971</c:v>
                </c:pt>
                <c:pt idx="860">
                  <c:v>40.21327207</c:v>
                </c:pt>
                <c:pt idx="861">
                  <c:v>40.20731536</c:v>
                </c:pt>
                <c:pt idx="862">
                  <c:v>40.20131597</c:v>
                </c:pt>
                <c:pt idx="863">
                  <c:v>40.19527572</c:v>
                </c:pt>
                <c:pt idx="864">
                  <c:v>40.18924336</c:v>
                </c:pt>
                <c:pt idx="865">
                  <c:v>40.18307033</c:v>
                </c:pt>
                <c:pt idx="866">
                  <c:v>40.17703854</c:v>
                </c:pt>
                <c:pt idx="867">
                  <c:v>40.17088833</c:v>
                </c:pt>
                <c:pt idx="868">
                  <c:v>40.164364</c:v>
                </c:pt>
                <c:pt idx="869">
                  <c:v>40.15783303</c:v>
                </c:pt>
                <c:pt idx="870">
                  <c:v>40.15142039</c:v>
                </c:pt>
                <c:pt idx="871">
                  <c:v>40.14496798</c:v>
                </c:pt>
                <c:pt idx="872">
                  <c:v>40.13833096</c:v>
                </c:pt>
                <c:pt idx="873">
                  <c:v>40.13137572</c:v>
                </c:pt>
                <c:pt idx="874">
                  <c:v>40.12437664</c:v>
                </c:pt>
                <c:pt idx="875">
                  <c:v>40.1179759</c:v>
                </c:pt>
                <c:pt idx="876">
                  <c:v>40.11323514</c:v>
                </c:pt>
                <c:pt idx="877">
                  <c:v>40.10810964</c:v>
                </c:pt>
                <c:pt idx="878">
                  <c:v>40.10210133</c:v>
                </c:pt>
                <c:pt idx="879">
                  <c:v>40.09576017</c:v>
                </c:pt>
                <c:pt idx="880">
                  <c:v>40.08931776</c:v>
                </c:pt>
                <c:pt idx="881">
                  <c:v>40.08278927</c:v>
                </c:pt>
                <c:pt idx="882">
                  <c:v>40.07665621</c:v>
                </c:pt>
                <c:pt idx="883">
                  <c:v>40.07084473</c:v>
                </c:pt>
                <c:pt idx="884">
                  <c:v>40.06538985</c:v>
                </c:pt>
                <c:pt idx="885">
                  <c:v>40.06003422</c:v>
                </c:pt>
                <c:pt idx="886">
                  <c:v>40.05497194</c:v>
                </c:pt>
                <c:pt idx="887">
                  <c:v>40.04994678</c:v>
                </c:pt>
                <c:pt idx="888">
                  <c:v>40.04505156</c:v>
                </c:pt>
                <c:pt idx="889">
                  <c:v>40.04010838</c:v>
                </c:pt>
                <c:pt idx="890">
                  <c:v>40.03508445</c:v>
                </c:pt>
                <c:pt idx="891">
                  <c:v>40.03040332</c:v>
                </c:pt>
                <c:pt idx="892">
                  <c:v>40.02698855</c:v>
                </c:pt>
                <c:pt idx="893">
                  <c:v>40.02610231</c:v>
                </c:pt>
                <c:pt idx="894">
                  <c:v>40.02920949</c:v>
                </c:pt>
                <c:pt idx="895">
                  <c:v>40.03401626</c:v>
                </c:pt>
                <c:pt idx="896">
                  <c:v>40.03963419</c:v>
                </c:pt>
                <c:pt idx="897">
                  <c:v>40.04499916</c:v>
                </c:pt>
                <c:pt idx="898">
                  <c:v>40.05034474</c:v>
                </c:pt>
                <c:pt idx="899">
                  <c:v>40.05575643</c:v>
                </c:pt>
                <c:pt idx="900">
                  <c:v>40.06111397</c:v>
                </c:pt>
                <c:pt idx="901">
                  <c:v>40.06608789</c:v>
                </c:pt>
                <c:pt idx="902">
                  <c:v>40.07072039</c:v>
                </c:pt>
                <c:pt idx="903">
                  <c:v>40.07505465</c:v>
                </c:pt>
                <c:pt idx="904">
                  <c:v>40.07917228</c:v>
                </c:pt>
                <c:pt idx="905">
                  <c:v>40.08255476</c:v>
                </c:pt>
                <c:pt idx="906">
                  <c:v>40.08378628</c:v>
                </c:pt>
                <c:pt idx="907">
                  <c:v>40.08181479</c:v>
                </c:pt>
                <c:pt idx="908">
                  <c:v>40.07690605</c:v>
                </c:pt>
                <c:pt idx="909">
                  <c:v>40.07056187</c:v>
                </c:pt>
                <c:pt idx="910">
                  <c:v>40.06494999</c:v>
                </c:pt>
                <c:pt idx="911">
                  <c:v>40.06017368</c:v>
                </c:pt>
                <c:pt idx="912">
                  <c:v>40.05583901</c:v>
                </c:pt>
                <c:pt idx="913">
                  <c:v>40.05155608</c:v>
                </c:pt>
                <c:pt idx="914">
                  <c:v>40.04733381</c:v>
                </c:pt>
                <c:pt idx="915">
                  <c:v>40.04417413</c:v>
                </c:pt>
                <c:pt idx="916">
                  <c:v>40.04310761</c:v>
                </c:pt>
                <c:pt idx="917">
                  <c:v>40.04513533</c:v>
                </c:pt>
                <c:pt idx="918">
                  <c:v>40.0485902</c:v>
                </c:pt>
                <c:pt idx="919">
                  <c:v>40.05275405</c:v>
                </c:pt>
                <c:pt idx="920">
                  <c:v>40.05749263</c:v>
                </c:pt>
                <c:pt idx="921">
                  <c:v>40.06198826</c:v>
                </c:pt>
                <c:pt idx="922">
                  <c:v>40.06583948</c:v>
                </c:pt>
                <c:pt idx="923">
                  <c:v>40.06941204</c:v>
                </c:pt>
                <c:pt idx="924">
                  <c:v>40.07298436</c:v>
                </c:pt>
                <c:pt idx="925">
                  <c:v>40.0764223</c:v>
                </c:pt>
                <c:pt idx="926">
                  <c:v>40.07908163</c:v>
                </c:pt>
                <c:pt idx="927">
                  <c:v>40.08093896</c:v>
                </c:pt>
                <c:pt idx="928">
                  <c:v>40.08227398</c:v>
                </c:pt>
                <c:pt idx="929">
                  <c:v>40.08316166</c:v>
                </c:pt>
                <c:pt idx="930">
                  <c:v>40.0836035</c:v>
                </c:pt>
                <c:pt idx="931">
                  <c:v>40.08407048</c:v>
                </c:pt>
              </c:numCache>
            </c:numRef>
          </c:yVal>
          <c:smooth val="0"/>
        </c:ser>
        <c:axId val="46191621"/>
        <c:axId val="13071406"/>
      </c:scatterChart>
      <c:valAx>
        <c:axId val="46191621"/>
        <c:scaling>
          <c:orientation val="minMax"/>
          <c:max val="-74.5"/>
          <c:min val="-7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071406"/>
        <c:crosses val="autoZero"/>
        <c:crossBetween val="midCat"/>
        <c:dispUnits/>
      </c:valAx>
      <c:valAx>
        <c:axId val="13071406"/>
        <c:scaling>
          <c:orientation val="minMax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191621"/>
        <c:crossesAt val="-77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RF-48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Data!$D$9:$D$940</c:f>
              <c:strCache>
                <c:ptCount val="932"/>
                <c:pt idx="0">
                  <c:v>0.5158564814814816</c:v>
                </c:pt>
                <c:pt idx="1">
                  <c:v>0.5159722222222222</c:v>
                </c:pt>
                <c:pt idx="2">
                  <c:v>0.516087949</c:v>
                </c:pt>
                <c:pt idx="3">
                  <c:v>0.516203701</c:v>
                </c:pt>
                <c:pt idx="4">
                  <c:v>0.516319454</c:v>
                </c:pt>
                <c:pt idx="5">
                  <c:v>0.516435206</c:v>
                </c:pt>
                <c:pt idx="6">
                  <c:v>0.516550899</c:v>
                </c:pt>
                <c:pt idx="7">
                  <c:v>0.516666651</c:v>
                </c:pt>
                <c:pt idx="8">
                  <c:v>0.516782403</c:v>
                </c:pt>
                <c:pt idx="9">
                  <c:v>0.516898155</c:v>
                </c:pt>
                <c:pt idx="10">
                  <c:v>0.517013907</c:v>
                </c:pt>
                <c:pt idx="11">
                  <c:v>0.5171296</c:v>
                </c:pt>
                <c:pt idx="12">
                  <c:v>0.517245352</c:v>
                </c:pt>
                <c:pt idx="13">
                  <c:v>0.517361104</c:v>
                </c:pt>
                <c:pt idx="14">
                  <c:v>0.517476857</c:v>
                </c:pt>
                <c:pt idx="15">
                  <c:v>0.517592609</c:v>
                </c:pt>
                <c:pt idx="16">
                  <c:v>0.517708361</c:v>
                </c:pt>
                <c:pt idx="17">
                  <c:v>0.517824054</c:v>
                </c:pt>
                <c:pt idx="18">
                  <c:v>0.517939806</c:v>
                </c:pt>
                <c:pt idx="19">
                  <c:v>0.518055558</c:v>
                </c:pt>
                <c:pt idx="20">
                  <c:v>0.51817131</c:v>
                </c:pt>
                <c:pt idx="21">
                  <c:v>0.518287063</c:v>
                </c:pt>
                <c:pt idx="22">
                  <c:v>0.518402755</c:v>
                </c:pt>
                <c:pt idx="23">
                  <c:v>0.518518507</c:v>
                </c:pt>
                <c:pt idx="24">
                  <c:v>0.51863426</c:v>
                </c:pt>
                <c:pt idx="25">
                  <c:v>0.518750012</c:v>
                </c:pt>
                <c:pt idx="26">
                  <c:v>0.518865764</c:v>
                </c:pt>
                <c:pt idx="27">
                  <c:v>0.518981457</c:v>
                </c:pt>
                <c:pt idx="28">
                  <c:v>0.519097209</c:v>
                </c:pt>
                <c:pt idx="29">
                  <c:v>0.519212961</c:v>
                </c:pt>
                <c:pt idx="30">
                  <c:v>0.519328713</c:v>
                </c:pt>
                <c:pt idx="31">
                  <c:v>0.519444466</c:v>
                </c:pt>
                <c:pt idx="32">
                  <c:v>0.519560158</c:v>
                </c:pt>
                <c:pt idx="33">
                  <c:v>0.51967591</c:v>
                </c:pt>
                <c:pt idx="34">
                  <c:v>0.519791663</c:v>
                </c:pt>
                <c:pt idx="35">
                  <c:v>0.519907415</c:v>
                </c:pt>
                <c:pt idx="36">
                  <c:v>0.520023167</c:v>
                </c:pt>
                <c:pt idx="37">
                  <c:v>0.52013886</c:v>
                </c:pt>
                <c:pt idx="38">
                  <c:v>0.520254612</c:v>
                </c:pt>
                <c:pt idx="39">
                  <c:v>0.520370364</c:v>
                </c:pt>
                <c:pt idx="40">
                  <c:v>0.520486116</c:v>
                </c:pt>
                <c:pt idx="41">
                  <c:v>0.520601869</c:v>
                </c:pt>
                <c:pt idx="42">
                  <c:v>0.520717621</c:v>
                </c:pt>
                <c:pt idx="43">
                  <c:v>0.520833313</c:v>
                </c:pt>
                <c:pt idx="44">
                  <c:v>0.520949066</c:v>
                </c:pt>
                <c:pt idx="45">
                  <c:v>0.521064818</c:v>
                </c:pt>
                <c:pt idx="46">
                  <c:v>0.52118057</c:v>
                </c:pt>
                <c:pt idx="47">
                  <c:v>0.521296322</c:v>
                </c:pt>
                <c:pt idx="48">
                  <c:v>0.521412015</c:v>
                </c:pt>
                <c:pt idx="49">
                  <c:v>0.521527767</c:v>
                </c:pt>
                <c:pt idx="50">
                  <c:v>0.521643519</c:v>
                </c:pt>
                <c:pt idx="51">
                  <c:v>0.521759272</c:v>
                </c:pt>
                <c:pt idx="52">
                  <c:v>0.521875024</c:v>
                </c:pt>
                <c:pt idx="53">
                  <c:v>0.521990716</c:v>
                </c:pt>
                <c:pt idx="54">
                  <c:v>0.522106469</c:v>
                </c:pt>
                <c:pt idx="55">
                  <c:v>0.522222221</c:v>
                </c:pt>
                <c:pt idx="56">
                  <c:v>0.522337973</c:v>
                </c:pt>
                <c:pt idx="57">
                  <c:v>0.522453725</c:v>
                </c:pt>
                <c:pt idx="58">
                  <c:v>0.522569418</c:v>
                </c:pt>
                <c:pt idx="59">
                  <c:v>0.52268517</c:v>
                </c:pt>
                <c:pt idx="60">
                  <c:v>0.522800922</c:v>
                </c:pt>
                <c:pt idx="61">
                  <c:v>0.522916675</c:v>
                </c:pt>
                <c:pt idx="62">
                  <c:v>0.523032427</c:v>
                </c:pt>
                <c:pt idx="63">
                  <c:v>0.523148119</c:v>
                </c:pt>
                <c:pt idx="64">
                  <c:v>0.523263872</c:v>
                </c:pt>
                <c:pt idx="65">
                  <c:v>0.523379624</c:v>
                </c:pt>
                <c:pt idx="66">
                  <c:v>0.523495376</c:v>
                </c:pt>
                <c:pt idx="67">
                  <c:v>0.523611128</c:v>
                </c:pt>
                <c:pt idx="68">
                  <c:v>0.523726881</c:v>
                </c:pt>
                <c:pt idx="69">
                  <c:v>0.523842573</c:v>
                </c:pt>
                <c:pt idx="70">
                  <c:v>0.523958325</c:v>
                </c:pt>
                <c:pt idx="71">
                  <c:v>0.524074078</c:v>
                </c:pt>
                <c:pt idx="72">
                  <c:v>0.52418983</c:v>
                </c:pt>
                <c:pt idx="73">
                  <c:v>0.524305582</c:v>
                </c:pt>
                <c:pt idx="74">
                  <c:v>0.524421275</c:v>
                </c:pt>
                <c:pt idx="75">
                  <c:v>0.524537027</c:v>
                </c:pt>
                <c:pt idx="76">
                  <c:v>0.524652779</c:v>
                </c:pt>
                <c:pt idx="77">
                  <c:v>0.524768531</c:v>
                </c:pt>
                <c:pt idx="78">
                  <c:v>0.524884284</c:v>
                </c:pt>
                <c:pt idx="79">
                  <c:v>0.524999976</c:v>
                </c:pt>
                <c:pt idx="80">
                  <c:v>0.525115728</c:v>
                </c:pt>
                <c:pt idx="81">
                  <c:v>0.525231481</c:v>
                </c:pt>
                <c:pt idx="82">
                  <c:v>0.525347233</c:v>
                </c:pt>
                <c:pt idx="83">
                  <c:v>0.525462985</c:v>
                </c:pt>
                <c:pt idx="84">
                  <c:v>0.525578678</c:v>
                </c:pt>
                <c:pt idx="85">
                  <c:v>0.52569443</c:v>
                </c:pt>
                <c:pt idx="86">
                  <c:v>0.525810182</c:v>
                </c:pt>
                <c:pt idx="87">
                  <c:v>0.525925934</c:v>
                </c:pt>
                <c:pt idx="88">
                  <c:v>0.526041687</c:v>
                </c:pt>
                <c:pt idx="89">
                  <c:v>0.526157379</c:v>
                </c:pt>
                <c:pt idx="90">
                  <c:v>0.526273131</c:v>
                </c:pt>
                <c:pt idx="91">
                  <c:v>0.526388884</c:v>
                </c:pt>
                <c:pt idx="92">
                  <c:v>0.526504636</c:v>
                </c:pt>
                <c:pt idx="93">
                  <c:v>0.526620388</c:v>
                </c:pt>
                <c:pt idx="94">
                  <c:v>0.52673614</c:v>
                </c:pt>
                <c:pt idx="95">
                  <c:v>0.526851833</c:v>
                </c:pt>
                <c:pt idx="96">
                  <c:v>0.526967585</c:v>
                </c:pt>
                <c:pt idx="97">
                  <c:v>0.527083337</c:v>
                </c:pt>
                <c:pt idx="98">
                  <c:v>0.52719909</c:v>
                </c:pt>
                <c:pt idx="99">
                  <c:v>0.527314842</c:v>
                </c:pt>
                <c:pt idx="100">
                  <c:v>0.527430534</c:v>
                </c:pt>
                <c:pt idx="101">
                  <c:v>0.527546287</c:v>
                </c:pt>
                <c:pt idx="102">
                  <c:v>0.527662039</c:v>
                </c:pt>
                <c:pt idx="103">
                  <c:v>0.527777791</c:v>
                </c:pt>
                <c:pt idx="104">
                  <c:v>0.527893543</c:v>
                </c:pt>
                <c:pt idx="105">
                  <c:v>0.528009236</c:v>
                </c:pt>
                <c:pt idx="106">
                  <c:v>0.528124988</c:v>
                </c:pt>
                <c:pt idx="107">
                  <c:v>0.52824074</c:v>
                </c:pt>
                <c:pt idx="108">
                  <c:v>0.528356493</c:v>
                </c:pt>
                <c:pt idx="109">
                  <c:v>0.528472245</c:v>
                </c:pt>
                <c:pt idx="110">
                  <c:v>0.528587937</c:v>
                </c:pt>
                <c:pt idx="111">
                  <c:v>0.52870369</c:v>
                </c:pt>
                <c:pt idx="112">
                  <c:v>0.528819442</c:v>
                </c:pt>
                <c:pt idx="113">
                  <c:v>0.528935194</c:v>
                </c:pt>
                <c:pt idx="114">
                  <c:v>0.529050946</c:v>
                </c:pt>
                <c:pt idx="115">
                  <c:v>0.529166639</c:v>
                </c:pt>
                <c:pt idx="116">
                  <c:v>0.529282391</c:v>
                </c:pt>
                <c:pt idx="117">
                  <c:v>0.529398143</c:v>
                </c:pt>
                <c:pt idx="118">
                  <c:v>0.529513896</c:v>
                </c:pt>
                <c:pt idx="119">
                  <c:v>0.529629648</c:v>
                </c:pt>
                <c:pt idx="120">
                  <c:v>0.5297454</c:v>
                </c:pt>
                <c:pt idx="121">
                  <c:v>0.529861093</c:v>
                </c:pt>
                <c:pt idx="122">
                  <c:v>0.529976845</c:v>
                </c:pt>
                <c:pt idx="123">
                  <c:v>0.530092597</c:v>
                </c:pt>
                <c:pt idx="124">
                  <c:v>0.530208349</c:v>
                </c:pt>
                <c:pt idx="125">
                  <c:v>0.530324101</c:v>
                </c:pt>
                <c:pt idx="126">
                  <c:v>0.530439794</c:v>
                </c:pt>
                <c:pt idx="127">
                  <c:v>0.530555546</c:v>
                </c:pt>
                <c:pt idx="128">
                  <c:v>0.530671299</c:v>
                </c:pt>
                <c:pt idx="129">
                  <c:v>0.530787051</c:v>
                </c:pt>
                <c:pt idx="130">
                  <c:v>0.530902803</c:v>
                </c:pt>
                <c:pt idx="131">
                  <c:v>0.531018496</c:v>
                </c:pt>
                <c:pt idx="132">
                  <c:v>0.531134248</c:v>
                </c:pt>
                <c:pt idx="133">
                  <c:v>0.53125</c:v>
                </c:pt>
                <c:pt idx="134">
                  <c:v>0.531365752</c:v>
                </c:pt>
                <c:pt idx="135">
                  <c:v>0.531481504</c:v>
                </c:pt>
                <c:pt idx="136">
                  <c:v>0.531597197</c:v>
                </c:pt>
                <c:pt idx="137">
                  <c:v>0.531712949</c:v>
                </c:pt>
                <c:pt idx="138">
                  <c:v>0.531828701</c:v>
                </c:pt>
                <c:pt idx="139">
                  <c:v>0.531944454</c:v>
                </c:pt>
                <c:pt idx="140">
                  <c:v>0.532060206</c:v>
                </c:pt>
                <c:pt idx="141">
                  <c:v>0.532175899</c:v>
                </c:pt>
                <c:pt idx="142">
                  <c:v>0.532291651</c:v>
                </c:pt>
                <c:pt idx="143">
                  <c:v>0.532407403</c:v>
                </c:pt>
                <c:pt idx="144">
                  <c:v>0.532523155</c:v>
                </c:pt>
                <c:pt idx="145">
                  <c:v>0.532638907</c:v>
                </c:pt>
                <c:pt idx="146">
                  <c:v>0.5327546</c:v>
                </c:pt>
                <c:pt idx="147">
                  <c:v>0.532870352</c:v>
                </c:pt>
                <c:pt idx="148">
                  <c:v>0.532986104</c:v>
                </c:pt>
                <c:pt idx="149">
                  <c:v>0.533101857</c:v>
                </c:pt>
                <c:pt idx="150">
                  <c:v>0.533217609</c:v>
                </c:pt>
                <c:pt idx="151">
                  <c:v>0.533333361</c:v>
                </c:pt>
                <c:pt idx="152">
                  <c:v>0.533449054</c:v>
                </c:pt>
                <c:pt idx="153">
                  <c:v>0.533564806</c:v>
                </c:pt>
                <c:pt idx="154">
                  <c:v>0.533680558</c:v>
                </c:pt>
                <c:pt idx="155">
                  <c:v>0.53379631</c:v>
                </c:pt>
                <c:pt idx="156">
                  <c:v>0.533912063</c:v>
                </c:pt>
                <c:pt idx="157">
                  <c:v>0.534027755</c:v>
                </c:pt>
                <c:pt idx="158">
                  <c:v>0.534143507</c:v>
                </c:pt>
                <c:pt idx="159">
                  <c:v>0.53425926</c:v>
                </c:pt>
                <c:pt idx="160">
                  <c:v>0.534375012</c:v>
                </c:pt>
                <c:pt idx="161">
                  <c:v>0.534490764</c:v>
                </c:pt>
                <c:pt idx="162">
                  <c:v>0.534606457</c:v>
                </c:pt>
                <c:pt idx="163">
                  <c:v>0.534722209</c:v>
                </c:pt>
                <c:pt idx="164">
                  <c:v>0.534837961</c:v>
                </c:pt>
                <c:pt idx="165">
                  <c:v>0.534953713</c:v>
                </c:pt>
                <c:pt idx="166">
                  <c:v>0.535069466</c:v>
                </c:pt>
                <c:pt idx="167">
                  <c:v>0.535185158</c:v>
                </c:pt>
                <c:pt idx="168">
                  <c:v>0.53530091</c:v>
                </c:pt>
                <c:pt idx="169">
                  <c:v>0.535416663</c:v>
                </c:pt>
                <c:pt idx="170">
                  <c:v>0.535532415</c:v>
                </c:pt>
                <c:pt idx="171">
                  <c:v>0.535648167</c:v>
                </c:pt>
                <c:pt idx="172">
                  <c:v>0.53576386</c:v>
                </c:pt>
                <c:pt idx="173">
                  <c:v>0.535879612</c:v>
                </c:pt>
                <c:pt idx="174">
                  <c:v>0.535995364</c:v>
                </c:pt>
                <c:pt idx="175">
                  <c:v>0.536111116</c:v>
                </c:pt>
                <c:pt idx="176">
                  <c:v>0.536226869</c:v>
                </c:pt>
                <c:pt idx="177">
                  <c:v>0.536342621</c:v>
                </c:pt>
                <c:pt idx="178">
                  <c:v>0.536458313</c:v>
                </c:pt>
                <c:pt idx="179">
                  <c:v>0.536574066</c:v>
                </c:pt>
                <c:pt idx="180">
                  <c:v>0.536689818</c:v>
                </c:pt>
                <c:pt idx="181">
                  <c:v>0.53680557</c:v>
                </c:pt>
                <c:pt idx="182">
                  <c:v>0.536921322</c:v>
                </c:pt>
                <c:pt idx="183">
                  <c:v>0.537037015</c:v>
                </c:pt>
                <c:pt idx="184">
                  <c:v>0.537152767</c:v>
                </c:pt>
                <c:pt idx="185">
                  <c:v>0.537268519</c:v>
                </c:pt>
                <c:pt idx="186">
                  <c:v>0.537384272</c:v>
                </c:pt>
                <c:pt idx="187">
                  <c:v>0.537500024</c:v>
                </c:pt>
                <c:pt idx="188">
                  <c:v>0.537615716</c:v>
                </c:pt>
                <c:pt idx="189">
                  <c:v>0.537731469</c:v>
                </c:pt>
                <c:pt idx="190">
                  <c:v>0.537847221</c:v>
                </c:pt>
                <c:pt idx="191">
                  <c:v>0.537962973</c:v>
                </c:pt>
                <c:pt idx="192">
                  <c:v>0.538078725</c:v>
                </c:pt>
                <c:pt idx="193">
                  <c:v>0.538194418</c:v>
                </c:pt>
                <c:pt idx="194">
                  <c:v>0.53831017</c:v>
                </c:pt>
                <c:pt idx="195">
                  <c:v>0.538425922</c:v>
                </c:pt>
                <c:pt idx="196">
                  <c:v>0.538541675</c:v>
                </c:pt>
                <c:pt idx="197">
                  <c:v>0.538657427</c:v>
                </c:pt>
                <c:pt idx="198">
                  <c:v>0.538773119</c:v>
                </c:pt>
                <c:pt idx="199">
                  <c:v>0.538888872</c:v>
                </c:pt>
                <c:pt idx="200">
                  <c:v>0.539004624</c:v>
                </c:pt>
                <c:pt idx="201">
                  <c:v>0.539120376</c:v>
                </c:pt>
                <c:pt idx="202">
                  <c:v>0.539236128</c:v>
                </c:pt>
                <c:pt idx="203">
                  <c:v>0.539351881</c:v>
                </c:pt>
                <c:pt idx="204">
                  <c:v>0.539467573</c:v>
                </c:pt>
                <c:pt idx="205">
                  <c:v>0.539583325</c:v>
                </c:pt>
                <c:pt idx="206">
                  <c:v>0.539699078</c:v>
                </c:pt>
                <c:pt idx="207">
                  <c:v>0.53981483</c:v>
                </c:pt>
                <c:pt idx="208">
                  <c:v>0.539930582</c:v>
                </c:pt>
                <c:pt idx="209">
                  <c:v>0.540046275</c:v>
                </c:pt>
                <c:pt idx="210">
                  <c:v>0.540162027</c:v>
                </c:pt>
                <c:pt idx="211">
                  <c:v>0.540277779</c:v>
                </c:pt>
                <c:pt idx="212">
                  <c:v>0.540393531</c:v>
                </c:pt>
                <c:pt idx="213">
                  <c:v>0.540509284</c:v>
                </c:pt>
                <c:pt idx="214">
                  <c:v>0.540624976</c:v>
                </c:pt>
                <c:pt idx="215">
                  <c:v>0.540740728</c:v>
                </c:pt>
                <c:pt idx="216">
                  <c:v>0.540856481</c:v>
                </c:pt>
                <c:pt idx="217">
                  <c:v>0.540972233</c:v>
                </c:pt>
                <c:pt idx="218">
                  <c:v>0.541087985</c:v>
                </c:pt>
                <c:pt idx="219">
                  <c:v>0.541203678</c:v>
                </c:pt>
                <c:pt idx="220">
                  <c:v>0.54131943</c:v>
                </c:pt>
                <c:pt idx="221">
                  <c:v>0.541435182</c:v>
                </c:pt>
                <c:pt idx="222">
                  <c:v>0.541550934</c:v>
                </c:pt>
                <c:pt idx="223">
                  <c:v>0.541666687</c:v>
                </c:pt>
                <c:pt idx="224">
                  <c:v>0.541782379</c:v>
                </c:pt>
                <c:pt idx="225">
                  <c:v>0.541898131</c:v>
                </c:pt>
                <c:pt idx="226">
                  <c:v>0.542013884</c:v>
                </c:pt>
                <c:pt idx="227">
                  <c:v>0.542129636</c:v>
                </c:pt>
                <c:pt idx="228">
                  <c:v>0.542245388</c:v>
                </c:pt>
                <c:pt idx="229">
                  <c:v>0.54236114</c:v>
                </c:pt>
                <c:pt idx="230">
                  <c:v>0.542476833</c:v>
                </c:pt>
                <c:pt idx="231">
                  <c:v>0.542592585</c:v>
                </c:pt>
                <c:pt idx="232">
                  <c:v>0.542708337</c:v>
                </c:pt>
                <c:pt idx="233">
                  <c:v>0.54282409</c:v>
                </c:pt>
                <c:pt idx="234">
                  <c:v>0.542939842</c:v>
                </c:pt>
                <c:pt idx="235">
                  <c:v>0.543055534</c:v>
                </c:pt>
                <c:pt idx="236">
                  <c:v>0.543171287</c:v>
                </c:pt>
                <c:pt idx="237">
                  <c:v>0.543287039</c:v>
                </c:pt>
                <c:pt idx="238">
                  <c:v>0.543402791</c:v>
                </c:pt>
                <c:pt idx="239">
                  <c:v>0.543518543</c:v>
                </c:pt>
                <c:pt idx="240">
                  <c:v>0.543634236</c:v>
                </c:pt>
                <c:pt idx="241">
                  <c:v>0.543749988</c:v>
                </c:pt>
                <c:pt idx="242">
                  <c:v>0.54386574</c:v>
                </c:pt>
                <c:pt idx="243">
                  <c:v>0.543981493</c:v>
                </c:pt>
                <c:pt idx="244">
                  <c:v>0.544097245</c:v>
                </c:pt>
                <c:pt idx="245">
                  <c:v>0.544212937</c:v>
                </c:pt>
                <c:pt idx="246">
                  <c:v>0.54432869</c:v>
                </c:pt>
                <c:pt idx="247">
                  <c:v>0.544444442</c:v>
                </c:pt>
                <c:pt idx="248">
                  <c:v>0.544560194</c:v>
                </c:pt>
                <c:pt idx="249">
                  <c:v>0.544675946</c:v>
                </c:pt>
                <c:pt idx="250">
                  <c:v>0.544791639</c:v>
                </c:pt>
                <c:pt idx="251">
                  <c:v>0.544907391</c:v>
                </c:pt>
                <c:pt idx="252">
                  <c:v>0.545023143</c:v>
                </c:pt>
                <c:pt idx="253">
                  <c:v>0.545138896</c:v>
                </c:pt>
                <c:pt idx="254">
                  <c:v>0.545254648</c:v>
                </c:pt>
                <c:pt idx="255">
                  <c:v>0.5453704</c:v>
                </c:pt>
                <c:pt idx="256">
                  <c:v>0.545486093</c:v>
                </c:pt>
                <c:pt idx="257">
                  <c:v>0.545601845</c:v>
                </c:pt>
                <c:pt idx="258">
                  <c:v>0.545717597</c:v>
                </c:pt>
                <c:pt idx="259">
                  <c:v>0.545833349</c:v>
                </c:pt>
                <c:pt idx="260">
                  <c:v>0.545949101</c:v>
                </c:pt>
                <c:pt idx="261">
                  <c:v>0.546064794</c:v>
                </c:pt>
                <c:pt idx="262">
                  <c:v>0.546180546</c:v>
                </c:pt>
                <c:pt idx="263">
                  <c:v>0.546296299</c:v>
                </c:pt>
                <c:pt idx="264">
                  <c:v>0.546412051</c:v>
                </c:pt>
                <c:pt idx="265">
                  <c:v>0.546527803</c:v>
                </c:pt>
                <c:pt idx="266">
                  <c:v>0.546643496</c:v>
                </c:pt>
                <c:pt idx="267">
                  <c:v>0.546759248</c:v>
                </c:pt>
                <c:pt idx="268">
                  <c:v>0.546875</c:v>
                </c:pt>
                <c:pt idx="269">
                  <c:v>0.546990752</c:v>
                </c:pt>
                <c:pt idx="270">
                  <c:v>0.547106504</c:v>
                </c:pt>
                <c:pt idx="271">
                  <c:v>0.547222197</c:v>
                </c:pt>
                <c:pt idx="272">
                  <c:v>0.547337949</c:v>
                </c:pt>
                <c:pt idx="273">
                  <c:v>0.547453701</c:v>
                </c:pt>
                <c:pt idx="274">
                  <c:v>0.547569454</c:v>
                </c:pt>
                <c:pt idx="275">
                  <c:v>0.547685206</c:v>
                </c:pt>
                <c:pt idx="276">
                  <c:v>0.547800899</c:v>
                </c:pt>
                <c:pt idx="277">
                  <c:v>0.547916651</c:v>
                </c:pt>
                <c:pt idx="278">
                  <c:v>0.548032403</c:v>
                </c:pt>
                <c:pt idx="279">
                  <c:v>0.548148155</c:v>
                </c:pt>
                <c:pt idx="280">
                  <c:v>0.548263907</c:v>
                </c:pt>
                <c:pt idx="281">
                  <c:v>0.5483796</c:v>
                </c:pt>
                <c:pt idx="282">
                  <c:v>0.548495352</c:v>
                </c:pt>
                <c:pt idx="283">
                  <c:v>0.548611104</c:v>
                </c:pt>
                <c:pt idx="284">
                  <c:v>0.548726857</c:v>
                </c:pt>
                <c:pt idx="285">
                  <c:v>0.548842609</c:v>
                </c:pt>
                <c:pt idx="286">
                  <c:v>0.548958361</c:v>
                </c:pt>
                <c:pt idx="287">
                  <c:v>0.549074054</c:v>
                </c:pt>
                <c:pt idx="288">
                  <c:v>0.549189806</c:v>
                </c:pt>
                <c:pt idx="289">
                  <c:v>0.549305558</c:v>
                </c:pt>
                <c:pt idx="290">
                  <c:v>0.54942131</c:v>
                </c:pt>
                <c:pt idx="291">
                  <c:v>0.549537063</c:v>
                </c:pt>
                <c:pt idx="292">
                  <c:v>0.549652755</c:v>
                </c:pt>
                <c:pt idx="293">
                  <c:v>0.549768507</c:v>
                </c:pt>
                <c:pt idx="294">
                  <c:v>0.54988426</c:v>
                </c:pt>
                <c:pt idx="295">
                  <c:v>0.550000012</c:v>
                </c:pt>
                <c:pt idx="296">
                  <c:v>0.550115764</c:v>
                </c:pt>
                <c:pt idx="297">
                  <c:v>0.550231457</c:v>
                </c:pt>
                <c:pt idx="298">
                  <c:v>0.550347209</c:v>
                </c:pt>
                <c:pt idx="299">
                  <c:v>0.550462961</c:v>
                </c:pt>
                <c:pt idx="300">
                  <c:v>0.550578713</c:v>
                </c:pt>
                <c:pt idx="301">
                  <c:v>0.550694466</c:v>
                </c:pt>
                <c:pt idx="302">
                  <c:v>0.550810158</c:v>
                </c:pt>
                <c:pt idx="303">
                  <c:v>0.55092591</c:v>
                </c:pt>
                <c:pt idx="304">
                  <c:v>0.551041663</c:v>
                </c:pt>
                <c:pt idx="305">
                  <c:v>0.551157415</c:v>
                </c:pt>
                <c:pt idx="306">
                  <c:v>0.551273167</c:v>
                </c:pt>
                <c:pt idx="307">
                  <c:v>0.55138886</c:v>
                </c:pt>
                <c:pt idx="308">
                  <c:v>0.551504612</c:v>
                </c:pt>
                <c:pt idx="309">
                  <c:v>0.551620364</c:v>
                </c:pt>
                <c:pt idx="310">
                  <c:v>0.551736116</c:v>
                </c:pt>
                <c:pt idx="311">
                  <c:v>0.551851869</c:v>
                </c:pt>
                <c:pt idx="312">
                  <c:v>0.551967621</c:v>
                </c:pt>
                <c:pt idx="313">
                  <c:v>0.552083313</c:v>
                </c:pt>
                <c:pt idx="314">
                  <c:v>0.552199066</c:v>
                </c:pt>
                <c:pt idx="315">
                  <c:v>0.552314818</c:v>
                </c:pt>
                <c:pt idx="316">
                  <c:v>0.55243057</c:v>
                </c:pt>
                <c:pt idx="317">
                  <c:v>0.552546322</c:v>
                </c:pt>
                <c:pt idx="318">
                  <c:v>0.552662015</c:v>
                </c:pt>
                <c:pt idx="319">
                  <c:v>0.552777767</c:v>
                </c:pt>
                <c:pt idx="320">
                  <c:v>0.552893519</c:v>
                </c:pt>
                <c:pt idx="321">
                  <c:v>0.553009272</c:v>
                </c:pt>
                <c:pt idx="322">
                  <c:v>0.553125024</c:v>
                </c:pt>
                <c:pt idx="323">
                  <c:v>0.553240716</c:v>
                </c:pt>
                <c:pt idx="324">
                  <c:v>0.553356469</c:v>
                </c:pt>
                <c:pt idx="325">
                  <c:v>0.553472221</c:v>
                </c:pt>
                <c:pt idx="326">
                  <c:v>0.553587973</c:v>
                </c:pt>
                <c:pt idx="327">
                  <c:v>0.553703725</c:v>
                </c:pt>
                <c:pt idx="328">
                  <c:v>0.553819418</c:v>
                </c:pt>
                <c:pt idx="329">
                  <c:v>0.55393517</c:v>
                </c:pt>
                <c:pt idx="330">
                  <c:v>0.554050922</c:v>
                </c:pt>
                <c:pt idx="331">
                  <c:v>0.554166675</c:v>
                </c:pt>
                <c:pt idx="332">
                  <c:v>0.554282427</c:v>
                </c:pt>
                <c:pt idx="333">
                  <c:v>0.554398119</c:v>
                </c:pt>
                <c:pt idx="334">
                  <c:v>0.554513872</c:v>
                </c:pt>
                <c:pt idx="335">
                  <c:v>0.554629624</c:v>
                </c:pt>
                <c:pt idx="336">
                  <c:v>0.554745376</c:v>
                </c:pt>
                <c:pt idx="337">
                  <c:v>0.554861128</c:v>
                </c:pt>
                <c:pt idx="338">
                  <c:v>0.554976881</c:v>
                </c:pt>
                <c:pt idx="339">
                  <c:v>0.555092573</c:v>
                </c:pt>
                <c:pt idx="340">
                  <c:v>0.555208325</c:v>
                </c:pt>
                <c:pt idx="341">
                  <c:v>0.555324078</c:v>
                </c:pt>
                <c:pt idx="342">
                  <c:v>0.55543983</c:v>
                </c:pt>
                <c:pt idx="343">
                  <c:v>0.555555582</c:v>
                </c:pt>
                <c:pt idx="344">
                  <c:v>0.555671275</c:v>
                </c:pt>
                <c:pt idx="345">
                  <c:v>0.555787027</c:v>
                </c:pt>
                <c:pt idx="346">
                  <c:v>0.555902779</c:v>
                </c:pt>
                <c:pt idx="347">
                  <c:v>0.556018531</c:v>
                </c:pt>
                <c:pt idx="348">
                  <c:v>0.556134284</c:v>
                </c:pt>
                <c:pt idx="349">
                  <c:v>0.556249976</c:v>
                </c:pt>
                <c:pt idx="350">
                  <c:v>0.556365728</c:v>
                </c:pt>
                <c:pt idx="351">
                  <c:v>0.556481481</c:v>
                </c:pt>
                <c:pt idx="352">
                  <c:v>0.556597233</c:v>
                </c:pt>
                <c:pt idx="353">
                  <c:v>0.556712985</c:v>
                </c:pt>
                <c:pt idx="354">
                  <c:v>0.556828678</c:v>
                </c:pt>
                <c:pt idx="355">
                  <c:v>0.55694443</c:v>
                </c:pt>
                <c:pt idx="356">
                  <c:v>0.557060182</c:v>
                </c:pt>
                <c:pt idx="357">
                  <c:v>0.557175934</c:v>
                </c:pt>
                <c:pt idx="358">
                  <c:v>0.557291687</c:v>
                </c:pt>
                <c:pt idx="359">
                  <c:v>0.557407379</c:v>
                </c:pt>
                <c:pt idx="360">
                  <c:v>0.557523131</c:v>
                </c:pt>
                <c:pt idx="361">
                  <c:v>0.557638884</c:v>
                </c:pt>
                <c:pt idx="362">
                  <c:v>0.557754636</c:v>
                </c:pt>
                <c:pt idx="363">
                  <c:v>0.557870388</c:v>
                </c:pt>
                <c:pt idx="364">
                  <c:v>0.55798614</c:v>
                </c:pt>
                <c:pt idx="365">
                  <c:v>0.558101833</c:v>
                </c:pt>
                <c:pt idx="366">
                  <c:v>0.558217585</c:v>
                </c:pt>
                <c:pt idx="367">
                  <c:v>0.558333337</c:v>
                </c:pt>
                <c:pt idx="368">
                  <c:v>0.55844909</c:v>
                </c:pt>
                <c:pt idx="369">
                  <c:v>0.558564842</c:v>
                </c:pt>
                <c:pt idx="370">
                  <c:v>0.558680534</c:v>
                </c:pt>
                <c:pt idx="371">
                  <c:v>0.558796287</c:v>
                </c:pt>
                <c:pt idx="372">
                  <c:v>0.558912039</c:v>
                </c:pt>
                <c:pt idx="373">
                  <c:v>0.559027791</c:v>
                </c:pt>
                <c:pt idx="374">
                  <c:v>0.559143543</c:v>
                </c:pt>
                <c:pt idx="375">
                  <c:v>0.559259236</c:v>
                </c:pt>
                <c:pt idx="376">
                  <c:v>0.559374988</c:v>
                </c:pt>
                <c:pt idx="377">
                  <c:v>0.55949074</c:v>
                </c:pt>
                <c:pt idx="378">
                  <c:v>0.559606493</c:v>
                </c:pt>
                <c:pt idx="379">
                  <c:v>0.559722245</c:v>
                </c:pt>
                <c:pt idx="380">
                  <c:v>0.559837937</c:v>
                </c:pt>
                <c:pt idx="381">
                  <c:v>0.55995369</c:v>
                </c:pt>
                <c:pt idx="382">
                  <c:v>0.560069442</c:v>
                </c:pt>
                <c:pt idx="383">
                  <c:v>0.560185194</c:v>
                </c:pt>
                <c:pt idx="384">
                  <c:v>0.560300946</c:v>
                </c:pt>
                <c:pt idx="385">
                  <c:v>0.560416639</c:v>
                </c:pt>
                <c:pt idx="386">
                  <c:v>0.560532391</c:v>
                </c:pt>
                <c:pt idx="387">
                  <c:v>0.560648143</c:v>
                </c:pt>
                <c:pt idx="388">
                  <c:v>0.560763896</c:v>
                </c:pt>
                <c:pt idx="389">
                  <c:v>0.560879648</c:v>
                </c:pt>
                <c:pt idx="390">
                  <c:v>0.5609954</c:v>
                </c:pt>
                <c:pt idx="391">
                  <c:v>0.561111093</c:v>
                </c:pt>
                <c:pt idx="392">
                  <c:v>0.561226845</c:v>
                </c:pt>
                <c:pt idx="393">
                  <c:v>0.561342597</c:v>
                </c:pt>
                <c:pt idx="394">
                  <c:v>0.561458349</c:v>
                </c:pt>
                <c:pt idx="395">
                  <c:v>0.561574101</c:v>
                </c:pt>
                <c:pt idx="396">
                  <c:v>0.561689794</c:v>
                </c:pt>
                <c:pt idx="397">
                  <c:v>0.561805546</c:v>
                </c:pt>
                <c:pt idx="398">
                  <c:v>0.561921299</c:v>
                </c:pt>
                <c:pt idx="399">
                  <c:v>0.562037051</c:v>
                </c:pt>
                <c:pt idx="400">
                  <c:v>0.562152803</c:v>
                </c:pt>
                <c:pt idx="401">
                  <c:v>0.562268496</c:v>
                </c:pt>
                <c:pt idx="402">
                  <c:v>0.562384248</c:v>
                </c:pt>
                <c:pt idx="403">
                  <c:v>0.5625</c:v>
                </c:pt>
                <c:pt idx="404">
                  <c:v>0.562615752</c:v>
                </c:pt>
                <c:pt idx="405">
                  <c:v>0.562731504</c:v>
                </c:pt>
                <c:pt idx="406">
                  <c:v>0.562847197</c:v>
                </c:pt>
                <c:pt idx="407">
                  <c:v>0.562962949</c:v>
                </c:pt>
                <c:pt idx="408">
                  <c:v>0.563078701</c:v>
                </c:pt>
                <c:pt idx="409">
                  <c:v>0.563194454</c:v>
                </c:pt>
                <c:pt idx="410">
                  <c:v>0.563310206</c:v>
                </c:pt>
                <c:pt idx="411">
                  <c:v>0.563425899</c:v>
                </c:pt>
                <c:pt idx="412">
                  <c:v>0.563541651</c:v>
                </c:pt>
                <c:pt idx="413">
                  <c:v>0.563657403</c:v>
                </c:pt>
                <c:pt idx="414">
                  <c:v>0.563773155</c:v>
                </c:pt>
                <c:pt idx="415">
                  <c:v>0.563888907</c:v>
                </c:pt>
                <c:pt idx="416">
                  <c:v>0.5640046</c:v>
                </c:pt>
                <c:pt idx="417">
                  <c:v>0.564120352</c:v>
                </c:pt>
                <c:pt idx="418">
                  <c:v>0.564236104</c:v>
                </c:pt>
                <c:pt idx="419">
                  <c:v>0.564351857</c:v>
                </c:pt>
                <c:pt idx="420">
                  <c:v>0.564467609</c:v>
                </c:pt>
                <c:pt idx="421">
                  <c:v>0.564583361</c:v>
                </c:pt>
                <c:pt idx="422">
                  <c:v>0.564699054</c:v>
                </c:pt>
                <c:pt idx="423">
                  <c:v>0.564814806</c:v>
                </c:pt>
                <c:pt idx="424">
                  <c:v>0.564930558</c:v>
                </c:pt>
                <c:pt idx="425">
                  <c:v>0.56504631</c:v>
                </c:pt>
                <c:pt idx="426">
                  <c:v>0.565162063</c:v>
                </c:pt>
                <c:pt idx="427">
                  <c:v>0.565277755</c:v>
                </c:pt>
                <c:pt idx="428">
                  <c:v>0.565393507</c:v>
                </c:pt>
                <c:pt idx="429">
                  <c:v>0.56550926</c:v>
                </c:pt>
                <c:pt idx="430">
                  <c:v>0.565625012</c:v>
                </c:pt>
                <c:pt idx="431">
                  <c:v>0.565740764</c:v>
                </c:pt>
                <c:pt idx="432">
                  <c:v>0.565856457</c:v>
                </c:pt>
                <c:pt idx="433">
                  <c:v>0.565972209</c:v>
                </c:pt>
                <c:pt idx="434">
                  <c:v>0.566087961</c:v>
                </c:pt>
                <c:pt idx="435">
                  <c:v>0.566203713</c:v>
                </c:pt>
                <c:pt idx="436">
                  <c:v>0.566319466</c:v>
                </c:pt>
                <c:pt idx="437">
                  <c:v>0.566435158</c:v>
                </c:pt>
                <c:pt idx="438">
                  <c:v>0.56655091</c:v>
                </c:pt>
                <c:pt idx="439">
                  <c:v>0.566666663</c:v>
                </c:pt>
                <c:pt idx="440">
                  <c:v>0.566782415</c:v>
                </c:pt>
                <c:pt idx="441">
                  <c:v>0.566898167</c:v>
                </c:pt>
                <c:pt idx="442">
                  <c:v>0.56701386</c:v>
                </c:pt>
                <c:pt idx="443">
                  <c:v>0.567129612</c:v>
                </c:pt>
                <c:pt idx="444">
                  <c:v>0.567245364</c:v>
                </c:pt>
                <c:pt idx="445">
                  <c:v>0.567361116</c:v>
                </c:pt>
                <c:pt idx="446">
                  <c:v>0.567476869</c:v>
                </c:pt>
                <c:pt idx="447">
                  <c:v>0.567592621</c:v>
                </c:pt>
                <c:pt idx="448">
                  <c:v>0.567708313</c:v>
                </c:pt>
                <c:pt idx="449">
                  <c:v>0.567824066</c:v>
                </c:pt>
                <c:pt idx="450">
                  <c:v>0.567939818</c:v>
                </c:pt>
                <c:pt idx="451">
                  <c:v>0.56805557</c:v>
                </c:pt>
                <c:pt idx="452">
                  <c:v>0.568171322</c:v>
                </c:pt>
                <c:pt idx="453">
                  <c:v>0.568287015</c:v>
                </c:pt>
                <c:pt idx="454">
                  <c:v>0.568402767</c:v>
                </c:pt>
                <c:pt idx="455">
                  <c:v>0.568518519</c:v>
                </c:pt>
                <c:pt idx="456">
                  <c:v>0.568634272</c:v>
                </c:pt>
                <c:pt idx="457">
                  <c:v>0.568750024</c:v>
                </c:pt>
                <c:pt idx="458">
                  <c:v>0.568865716</c:v>
                </c:pt>
                <c:pt idx="459">
                  <c:v>0.568981469</c:v>
                </c:pt>
                <c:pt idx="460">
                  <c:v>0.569097221</c:v>
                </c:pt>
                <c:pt idx="461">
                  <c:v>0.569212973</c:v>
                </c:pt>
                <c:pt idx="462">
                  <c:v>0.569328725</c:v>
                </c:pt>
                <c:pt idx="463">
                  <c:v>0.569444418</c:v>
                </c:pt>
                <c:pt idx="464">
                  <c:v>0.56956017</c:v>
                </c:pt>
                <c:pt idx="465">
                  <c:v>0.569675922</c:v>
                </c:pt>
                <c:pt idx="466">
                  <c:v>0.569791675</c:v>
                </c:pt>
                <c:pt idx="467">
                  <c:v>0.569907427</c:v>
                </c:pt>
                <c:pt idx="468">
                  <c:v>0.570023119</c:v>
                </c:pt>
                <c:pt idx="469">
                  <c:v>0.570138872</c:v>
                </c:pt>
                <c:pt idx="470">
                  <c:v>0.570254624</c:v>
                </c:pt>
                <c:pt idx="471">
                  <c:v>0.570370376</c:v>
                </c:pt>
                <c:pt idx="472">
                  <c:v>0.570486128</c:v>
                </c:pt>
                <c:pt idx="473">
                  <c:v>0.570601881</c:v>
                </c:pt>
                <c:pt idx="474">
                  <c:v>0.570717573</c:v>
                </c:pt>
                <c:pt idx="475">
                  <c:v>0.570833325</c:v>
                </c:pt>
                <c:pt idx="476">
                  <c:v>0.570949078</c:v>
                </c:pt>
                <c:pt idx="477">
                  <c:v>0.57106483</c:v>
                </c:pt>
                <c:pt idx="478">
                  <c:v>0.571180582</c:v>
                </c:pt>
                <c:pt idx="479">
                  <c:v>0.571296275</c:v>
                </c:pt>
                <c:pt idx="480">
                  <c:v>0.571412027</c:v>
                </c:pt>
                <c:pt idx="481">
                  <c:v>0.571527779</c:v>
                </c:pt>
                <c:pt idx="482">
                  <c:v>0.571643531</c:v>
                </c:pt>
                <c:pt idx="483">
                  <c:v>0.571759284</c:v>
                </c:pt>
                <c:pt idx="484">
                  <c:v>0.571874976</c:v>
                </c:pt>
                <c:pt idx="485">
                  <c:v>0.571990728</c:v>
                </c:pt>
                <c:pt idx="486">
                  <c:v>0.572106481</c:v>
                </c:pt>
                <c:pt idx="487">
                  <c:v>0.572222233</c:v>
                </c:pt>
                <c:pt idx="488">
                  <c:v>0.572337985</c:v>
                </c:pt>
                <c:pt idx="489">
                  <c:v>0.572453678</c:v>
                </c:pt>
                <c:pt idx="490">
                  <c:v>0.57256943</c:v>
                </c:pt>
                <c:pt idx="491">
                  <c:v>0.572685182</c:v>
                </c:pt>
                <c:pt idx="492">
                  <c:v>0.572800934</c:v>
                </c:pt>
                <c:pt idx="493">
                  <c:v>0.572916687</c:v>
                </c:pt>
                <c:pt idx="494">
                  <c:v>0.573032379</c:v>
                </c:pt>
                <c:pt idx="495">
                  <c:v>0.573148131</c:v>
                </c:pt>
                <c:pt idx="496">
                  <c:v>0.573263884</c:v>
                </c:pt>
                <c:pt idx="497">
                  <c:v>0.573379636</c:v>
                </c:pt>
                <c:pt idx="498">
                  <c:v>0.573495388</c:v>
                </c:pt>
                <c:pt idx="499">
                  <c:v>0.57361114</c:v>
                </c:pt>
                <c:pt idx="500">
                  <c:v>0.573726833</c:v>
                </c:pt>
                <c:pt idx="501">
                  <c:v>0.573842585</c:v>
                </c:pt>
                <c:pt idx="502">
                  <c:v>0.573958337</c:v>
                </c:pt>
                <c:pt idx="503">
                  <c:v>0.57407409</c:v>
                </c:pt>
                <c:pt idx="504">
                  <c:v>0.574189842</c:v>
                </c:pt>
                <c:pt idx="505">
                  <c:v>0.574305534</c:v>
                </c:pt>
                <c:pt idx="506">
                  <c:v>0.574421287</c:v>
                </c:pt>
                <c:pt idx="507">
                  <c:v>0.574537039</c:v>
                </c:pt>
                <c:pt idx="508">
                  <c:v>0.574652791</c:v>
                </c:pt>
                <c:pt idx="509">
                  <c:v>0.574768543</c:v>
                </c:pt>
                <c:pt idx="510">
                  <c:v>0.574884236</c:v>
                </c:pt>
                <c:pt idx="511">
                  <c:v>0.574999988</c:v>
                </c:pt>
                <c:pt idx="512">
                  <c:v>0.57511574</c:v>
                </c:pt>
                <c:pt idx="513">
                  <c:v>0.575231493</c:v>
                </c:pt>
                <c:pt idx="514">
                  <c:v>0.575347245</c:v>
                </c:pt>
                <c:pt idx="515">
                  <c:v>0.575462937</c:v>
                </c:pt>
                <c:pt idx="516">
                  <c:v>0.57557869</c:v>
                </c:pt>
                <c:pt idx="517">
                  <c:v>0.575694442</c:v>
                </c:pt>
                <c:pt idx="518">
                  <c:v>0.575810194</c:v>
                </c:pt>
                <c:pt idx="519">
                  <c:v>0.575925946</c:v>
                </c:pt>
                <c:pt idx="520">
                  <c:v>0.576041639</c:v>
                </c:pt>
                <c:pt idx="521">
                  <c:v>0.576157391</c:v>
                </c:pt>
                <c:pt idx="522">
                  <c:v>0.576273143</c:v>
                </c:pt>
                <c:pt idx="523">
                  <c:v>0.576388896</c:v>
                </c:pt>
                <c:pt idx="524">
                  <c:v>0.576504648</c:v>
                </c:pt>
                <c:pt idx="525">
                  <c:v>0.5766204</c:v>
                </c:pt>
                <c:pt idx="526">
                  <c:v>0.576736093</c:v>
                </c:pt>
                <c:pt idx="527">
                  <c:v>0.576851845</c:v>
                </c:pt>
                <c:pt idx="528">
                  <c:v>0.576967597</c:v>
                </c:pt>
                <c:pt idx="529">
                  <c:v>0.577083349</c:v>
                </c:pt>
                <c:pt idx="530">
                  <c:v>0.577199101</c:v>
                </c:pt>
                <c:pt idx="531">
                  <c:v>0.577314794</c:v>
                </c:pt>
                <c:pt idx="532">
                  <c:v>0.577430546</c:v>
                </c:pt>
                <c:pt idx="533">
                  <c:v>0.577546299</c:v>
                </c:pt>
                <c:pt idx="534">
                  <c:v>0.577662051</c:v>
                </c:pt>
                <c:pt idx="535">
                  <c:v>0.577777803</c:v>
                </c:pt>
                <c:pt idx="536">
                  <c:v>0.577893496</c:v>
                </c:pt>
                <c:pt idx="537">
                  <c:v>0.578009248</c:v>
                </c:pt>
                <c:pt idx="538">
                  <c:v>0.578125</c:v>
                </c:pt>
                <c:pt idx="539">
                  <c:v>0.578240752</c:v>
                </c:pt>
                <c:pt idx="540">
                  <c:v>0.578356504</c:v>
                </c:pt>
                <c:pt idx="541">
                  <c:v>0.578472197</c:v>
                </c:pt>
                <c:pt idx="542">
                  <c:v>0.578587949</c:v>
                </c:pt>
                <c:pt idx="543">
                  <c:v>0.578703701</c:v>
                </c:pt>
                <c:pt idx="544">
                  <c:v>0.578819454</c:v>
                </c:pt>
                <c:pt idx="545">
                  <c:v>0.578935206</c:v>
                </c:pt>
                <c:pt idx="546">
                  <c:v>0.579050899</c:v>
                </c:pt>
                <c:pt idx="547">
                  <c:v>0.579166651</c:v>
                </c:pt>
                <c:pt idx="548">
                  <c:v>0.579282403</c:v>
                </c:pt>
                <c:pt idx="549">
                  <c:v>0.579398155</c:v>
                </c:pt>
                <c:pt idx="550">
                  <c:v>0.579513907</c:v>
                </c:pt>
                <c:pt idx="551">
                  <c:v>0.5796296</c:v>
                </c:pt>
                <c:pt idx="552">
                  <c:v>0.579745352</c:v>
                </c:pt>
                <c:pt idx="553">
                  <c:v>0.579861104</c:v>
                </c:pt>
                <c:pt idx="554">
                  <c:v>0.579976857</c:v>
                </c:pt>
                <c:pt idx="555">
                  <c:v>0.580092609</c:v>
                </c:pt>
                <c:pt idx="556">
                  <c:v>0.580208361</c:v>
                </c:pt>
                <c:pt idx="557">
                  <c:v>0.580324054</c:v>
                </c:pt>
                <c:pt idx="558">
                  <c:v>0.580439806</c:v>
                </c:pt>
                <c:pt idx="559">
                  <c:v>0.580555558</c:v>
                </c:pt>
                <c:pt idx="560">
                  <c:v>0.58067131</c:v>
                </c:pt>
                <c:pt idx="561">
                  <c:v>0.580787063</c:v>
                </c:pt>
                <c:pt idx="562">
                  <c:v>0.580902755</c:v>
                </c:pt>
                <c:pt idx="563">
                  <c:v>0.581018507</c:v>
                </c:pt>
                <c:pt idx="564">
                  <c:v>0.58113426</c:v>
                </c:pt>
                <c:pt idx="565">
                  <c:v>0.581250012</c:v>
                </c:pt>
                <c:pt idx="566">
                  <c:v>0.581365764</c:v>
                </c:pt>
                <c:pt idx="567">
                  <c:v>0.581481457</c:v>
                </c:pt>
                <c:pt idx="568">
                  <c:v>0.581597209</c:v>
                </c:pt>
                <c:pt idx="569">
                  <c:v>0.581712961</c:v>
                </c:pt>
                <c:pt idx="570">
                  <c:v>0.581828713</c:v>
                </c:pt>
                <c:pt idx="571">
                  <c:v>0.581944466</c:v>
                </c:pt>
                <c:pt idx="572">
                  <c:v>0.582060158</c:v>
                </c:pt>
                <c:pt idx="573">
                  <c:v>0.58217591</c:v>
                </c:pt>
                <c:pt idx="574">
                  <c:v>0.582291663</c:v>
                </c:pt>
                <c:pt idx="575">
                  <c:v>0.582407415</c:v>
                </c:pt>
                <c:pt idx="576">
                  <c:v>0.582523167</c:v>
                </c:pt>
                <c:pt idx="577">
                  <c:v>0.58263886</c:v>
                </c:pt>
                <c:pt idx="578">
                  <c:v>0.582754612</c:v>
                </c:pt>
                <c:pt idx="579">
                  <c:v>0.582870364</c:v>
                </c:pt>
                <c:pt idx="580">
                  <c:v>0.582986116</c:v>
                </c:pt>
                <c:pt idx="581">
                  <c:v>0.583101869</c:v>
                </c:pt>
                <c:pt idx="582">
                  <c:v>0.583217621</c:v>
                </c:pt>
                <c:pt idx="583">
                  <c:v>0.583333313</c:v>
                </c:pt>
                <c:pt idx="584">
                  <c:v>0.583449066</c:v>
                </c:pt>
                <c:pt idx="585">
                  <c:v>0.583564818</c:v>
                </c:pt>
                <c:pt idx="586">
                  <c:v>0.58368057</c:v>
                </c:pt>
                <c:pt idx="587">
                  <c:v>0.583796322</c:v>
                </c:pt>
                <c:pt idx="588">
                  <c:v>0.583912015</c:v>
                </c:pt>
                <c:pt idx="589">
                  <c:v>0.584027767</c:v>
                </c:pt>
                <c:pt idx="590">
                  <c:v>0.584143519</c:v>
                </c:pt>
                <c:pt idx="591">
                  <c:v>0.584259272</c:v>
                </c:pt>
                <c:pt idx="592">
                  <c:v>0.584375024</c:v>
                </c:pt>
                <c:pt idx="593">
                  <c:v>0.584490716</c:v>
                </c:pt>
                <c:pt idx="594">
                  <c:v>0.584606469</c:v>
                </c:pt>
                <c:pt idx="595">
                  <c:v>0.584722221</c:v>
                </c:pt>
                <c:pt idx="596">
                  <c:v>0.584837973</c:v>
                </c:pt>
                <c:pt idx="597">
                  <c:v>0.584953725</c:v>
                </c:pt>
                <c:pt idx="598">
                  <c:v>0.585069418</c:v>
                </c:pt>
                <c:pt idx="599">
                  <c:v>0.58518517</c:v>
                </c:pt>
                <c:pt idx="600">
                  <c:v>0.585300922</c:v>
                </c:pt>
                <c:pt idx="601">
                  <c:v>0.585416675</c:v>
                </c:pt>
                <c:pt idx="602">
                  <c:v>0.585532427</c:v>
                </c:pt>
                <c:pt idx="603">
                  <c:v>0.585648119</c:v>
                </c:pt>
                <c:pt idx="604">
                  <c:v>0.585763872</c:v>
                </c:pt>
                <c:pt idx="605">
                  <c:v>0.585879624</c:v>
                </c:pt>
                <c:pt idx="606">
                  <c:v>0.585995376</c:v>
                </c:pt>
                <c:pt idx="607">
                  <c:v>0.586111128</c:v>
                </c:pt>
                <c:pt idx="608">
                  <c:v>0.586226881</c:v>
                </c:pt>
                <c:pt idx="609">
                  <c:v>0.586342573</c:v>
                </c:pt>
                <c:pt idx="610">
                  <c:v>0.586458325</c:v>
                </c:pt>
                <c:pt idx="611">
                  <c:v>0.586574078</c:v>
                </c:pt>
                <c:pt idx="612">
                  <c:v>0.58668983</c:v>
                </c:pt>
                <c:pt idx="613">
                  <c:v>0.586805582</c:v>
                </c:pt>
                <c:pt idx="614">
                  <c:v>0.586921275</c:v>
                </c:pt>
                <c:pt idx="615">
                  <c:v>0.587037027</c:v>
                </c:pt>
                <c:pt idx="616">
                  <c:v>0.587152779</c:v>
                </c:pt>
                <c:pt idx="617">
                  <c:v>0.587268531</c:v>
                </c:pt>
                <c:pt idx="618">
                  <c:v>0.587384284</c:v>
                </c:pt>
                <c:pt idx="619">
                  <c:v>0.587499976</c:v>
                </c:pt>
                <c:pt idx="620">
                  <c:v>0.587615728</c:v>
                </c:pt>
                <c:pt idx="621">
                  <c:v>0.587731481</c:v>
                </c:pt>
                <c:pt idx="622">
                  <c:v>0.587847233</c:v>
                </c:pt>
                <c:pt idx="623">
                  <c:v>0.587962985</c:v>
                </c:pt>
                <c:pt idx="624">
                  <c:v>0.588078678</c:v>
                </c:pt>
                <c:pt idx="625">
                  <c:v>0.58819443</c:v>
                </c:pt>
                <c:pt idx="626">
                  <c:v>0.588310182</c:v>
                </c:pt>
                <c:pt idx="627">
                  <c:v>0.588425934</c:v>
                </c:pt>
                <c:pt idx="628">
                  <c:v>0.588541687</c:v>
                </c:pt>
                <c:pt idx="629">
                  <c:v>0.588657379</c:v>
                </c:pt>
                <c:pt idx="630">
                  <c:v>0.588773131</c:v>
                </c:pt>
                <c:pt idx="631">
                  <c:v>0.588888884</c:v>
                </c:pt>
                <c:pt idx="632">
                  <c:v>0.589004636</c:v>
                </c:pt>
                <c:pt idx="633">
                  <c:v>0.589120388</c:v>
                </c:pt>
                <c:pt idx="634">
                  <c:v>0.58923614</c:v>
                </c:pt>
                <c:pt idx="635">
                  <c:v>0.589351833</c:v>
                </c:pt>
                <c:pt idx="636">
                  <c:v>0.589467585</c:v>
                </c:pt>
                <c:pt idx="637">
                  <c:v>0.589583337</c:v>
                </c:pt>
                <c:pt idx="638">
                  <c:v>0.58969909</c:v>
                </c:pt>
                <c:pt idx="639">
                  <c:v>0.589814842</c:v>
                </c:pt>
                <c:pt idx="640">
                  <c:v>0.589930534</c:v>
                </c:pt>
                <c:pt idx="641">
                  <c:v>0.590046287</c:v>
                </c:pt>
                <c:pt idx="642">
                  <c:v>0.590162039</c:v>
                </c:pt>
                <c:pt idx="643">
                  <c:v>0.590277791</c:v>
                </c:pt>
                <c:pt idx="644">
                  <c:v>0.590393543</c:v>
                </c:pt>
                <c:pt idx="645">
                  <c:v>0.590509236</c:v>
                </c:pt>
                <c:pt idx="646">
                  <c:v>0.590624988</c:v>
                </c:pt>
                <c:pt idx="647">
                  <c:v>0.59074074</c:v>
                </c:pt>
                <c:pt idx="648">
                  <c:v>0.590856493</c:v>
                </c:pt>
                <c:pt idx="649">
                  <c:v>0.590972245</c:v>
                </c:pt>
                <c:pt idx="650">
                  <c:v>0.591087937</c:v>
                </c:pt>
                <c:pt idx="651">
                  <c:v>0.59120369</c:v>
                </c:pt>
                <c:pt idx="652">
                  <c:v>0.591319442</c:v>
                </c:pt>
                <c:pt idx="653">
                  <c:v>0.591435194</c:v>
                </c:pt>
                <c:pt idx="654">
                  <c:v>0.591550946</c:v>
                </c:pt>
                <c:pt idx="655">
                  <c:v>0.591666639</c:v>
                </c:pt>
                <c:pt idx="656">
                  <c:v>0.591782391</c:v>
                </c:pt>
                <c:pt idx="657">
                  <c:v>0.591898143</c:v>
                </c:pt>
                <c:pt idx="658">
                  <c:v>0.592013896</c:v>
                </c:pt>
                <c:pt idx="659">
                  <c:v>0.592129648</c:v>
                </c:pt>
                <c:pt idx="660">
                  <c:v>0.5922454</c:v>
                </c:pt>
                <c:pt idx="661">
                  <c:v>0.592361093</c:v>
                </c:pt>
                <c:pt idx="662">
                  <c:v>0.592476845</c:v>
                </c:pt>
                <c:pt idx="663">
                  <c:v>0.592592597</c:v>
                </c:pt>
                <c:pt idx="664">
                  <c:v>0.592708349</c:v>
                </c:pt>
                <c:pt idx="665">
                  <c:v>0.592824101</c:v>
                </c:pt>
                <c:pt idx="666">
                  <c:v>0.592939794</c:v>
                </c:pt>
                <c:pt idx="667">
                  <c:v>0.593055546</c:v>
                </c:pt>
                <c:pt idx="668">
                  <c:v>0.593171299</c:v>
                </c:pt>
                <c:pt idx="669">
                  <c:v>0.593287051</c:v>
                </c:pt>
                <c:pt idx="670">
                  <c:v>0.593402803</c:v>
                </c:pt>
                <c:pt idx="671">
                  <c:v>0.593518496</c:v>
                </c:pt>
                <c:pt idx="672">
                  <c:v>0.593634248</c:v>
                </c:pt>
                <c:pt idx="673">
                  <c:v>0.59375</c:v>
                </c:pt>
                <c:pt idx="674">
                  <c:v>0.593865752</c:v>
                </c:pt>
                <c:pt idx="675">
                  <c:v>0.593981504</c:v>
                </c:pt>
                <c:pt idx="676">
                  <c:v>0.594097197</c:v>
                </c:pt>
                <c:pt idx="677">
                  <c:v>0.594212949</c:v>
                </c:pt>
                <c:pt idx="678">
                  <c:v>0.594328701</c:v>
                </c:pt>
                <c:pt idx="679">
                  <c:v>0.594444454</c:v>
                </c:pt>
                <c:pt idx="680">
                  <c:v>0.594560206</c:v>
                </c:pt>
                <c:pt idx="681">
                  <c:v>0.594675899</c:v>
                </c:pt>
                <c:pt idx="682">
                  <c:v>0.594791651</c:v>
                </c:pt>
                <c:pt idx="683">
                  <c:v>0.594907403</c:v>
                </c:pt>
                <c:pt idx="684">
                  <c:v>0.595023155</c:v>
                </c:pt>
                <c:pt idx="685">
                  <c:v>0.595138907</c:v>
                </c:pt>
                <c:pt idx="686">
                  <c:v>0.5952546</c:v>
                </c:pt>
                <c:pt idx="687">
                  <c:v>0.595370352</c:v>
                </c:pt>
                <c:pt idx="688">
                  <c:v>0.595486104</c:v>
                </c:pt>
                <c:pt idx="689">
                  <c:v>0.595601857</c:v>
                </c:pt>
                <c:pt idx="690">
                  <c:v>0.595717609</c:v>
                </c:pt>
                <c:pt idx="691">
                  <c:v>0.595833361</c:v>
                </c:pt>
                <c:pt idx="692">
                  <c:v>0.595949054</c:v>
                </c:pt>
                <c:pt idx="693">
                  <c:v>0.596064806</c:v>
                </c:pt>
                <c:pt idx="694">
                  <c:v>0.596180558</c:v>
                </c:pt>
                <c:pt idx="695">
                  <c:v>0.59629631</c:v>
                </c:pt>
                <c:pt idx="696">
                  <c:v>0.596412063</c:v>
                </c:pt>
                <c:pt idx="697">
                  <c:v>0.596527755</c:v>
                </c:pt>
                <c:pt idx="698">
                  <c:v>0.596643507</c:v>
                </c:pt>
                <c:pt idx="699">
                  <c:v>0.59675926</c:v>
                </c:pt>
                <c:pt idx="700">
                  <c:v>0.596875012</c:v>
                </c:pt>
                <c:pt idx="701">
                  <c:v>0.596990764</c:v>
                </c:pt>
                <c:pt idx="702">
                  <c:v>0.597106457</c:v>
                </c:pt>
                <c:pt idx="703">
                  <c:v>0.597222209</c:v>
                </c:pt>
                <c:pt idx="704">
                  <c:v>0.597337961</c:v>
                </c:pt>
                <c:pt idx="705">
                  <c:v>0.597453713</c:v>
                </c:pt>
                <c:pt idx="706">
                  <c:v>0.597569466</c:v>
                </c:pt>
                <c:pt idx="707">
                  <c:v>0.597685158</c:v>
                </c:pt>
                <c:pt idx="708">
                  <c:v>0.59780091</c:v>
                </c:pt>
                <c:pt idx="709">
                  <c:v>0.597916663</c:v>
                </c:pt>
                <c:pt idx="710">
                  <c:v>0.598032415</c:v>
                </c:pt>
                <c:pt idx="711">
                  <c:v>0.598148167</c:v>
                </c:pt>
                <c:pt idx="712">
                  <c:v>0.59826386</c:v>
                </c:pt>
                <c:pt idx="713">
                  <c:v>0.598379612</c:v>
                </c:pt>
                <c:pt idx="714">
                  <c:v>0.598495364</c:v>
                </c:pt>
                <c:pt idx="715">
                  <c:v>0.598611116</c:v>
                </c:pt>
                <c:pt idx="716">
                  <c:v>0.598726869</c:v>
                </c:pt>
                <c:pt idx="717">
                  <c:v>0.598842621</c:v>
                </c:pt>
                <c:pt idx="718">
                  <c:v>0.598958313</c:v>
                </c:pt>
                <c:pt idx="719">
                  <c:v>0.599074066</c:v>
                </c:pt>
                <c:pt idx="720">
                  <c:v>0.599189818</c:v>
                </c:pt>
                <c:pt idx="721">
                  <c:v>0.59930557</c:v>
                </c:pt>
                <c:pt idx="722">
                  <c:v>0.599421322</c:v>
                </c:pt>
                <c:pt idx="723">
                  <c:v>0.599537015</c:v>
                </c:pt>
                <c:pt idx="724">
                  <c:v>0.599652767</c:v>
                </c:pt>
                <c:pt idx="725">
                  <c:v>0.599768519</c:v>
                </c:pt>
                <c:pt idx="726">
                  <c:v>0.599884272</c:v>
                </c:pt>
                <c:pt idx="727">
                  <c:v>0.600000024</c:v>
                </c:pt>
                <c:pt idx="728">
                  <c:v>0.600115716</c:v>
                </c:pt>
                <c:pt idx="729">
                  <c:v>0.600231469</c:v>
                </c:pt>
                <c:pt idx="730">
                  <c:v>0.600347221</c:v>
                </c:pt>
                <c:pt idx="731">
                  <c:v>0.600462973</c:v>
                </c:pt>
                <c:pt idx="732">
                  <c:v>0.600578725</c:v>
                </c:pt>
                <c:pt idx="733">
                  <c:v>0.600694418</c:v>
                </c:pt>
                <c:pt idx="734">
                  <c:v>0.60081017</c:v>
                </c:pt>
                <c:pt idx="735">
                  <c:v>0.600925922</c:v>
                </c:pt>
                <c:pt idx="736">
                  <c:v>0.601041675</c:v>
                </c:pt>
                <c:pt idx="737">
                  <c:v>0.601157427</c:v>
                </c:pt>
                <c:pt idx="738">
                  <c:v>0.601273119</c:v>
                </c:pt>
                <c:pt idx="739">
                  <c:v>0.601388872</c:v>
                </c:pt>
                <c:pt idx="740">
                  <c:v>0.601504624</c:v>
                </c:pt>
                <c:pt idx="741">
                  <c:v>0.601620376</c:v>
                </c:pt>
                <c:pt idx="742">
                  <c:v>0.601736128</c:v>
                </c:pt>
                <c:pt idx="743">
                  <c:v>0.601851881</c:v>
                </c:pt>
                <c:pt idx="744">
                  <c:v>0.601967573</c:v>
                </c:pt>
                <c:pt idx="745">
                  <c:v>0.602083325</c:v>
                </c:pt>
                <c:pt idx="746">
                  <c:v>0.602199078</c:v>
                </c:pt>
                <c:pt idx="747">
                  <c:v>0.60231483</c:v>
                </c:pt>
                <c:pt idx="748">
                  <c:v>0.602430582</c:v>
                </c:pt>
                <c:pt idx="749">
                  <c:v>0.602546275</c:v>
                </c:pt>
                <c:pt idx="750">
                  <c:v>0.602662027</c:v>
                </c:pt>
                <c:pt idx="751">
                  <c:v>0.602777779</c:v>
                </c:pt>
                <c:pt idx="752">
                  <c:v>0.602893531</c:v>
                </c:pt>
                <c:pt idx="753">
                  <c:v>0.603009284</c:v>
                </c:pt>
                <c:pt idx="754">
                  <c:v>0.603124976</c:v>
                </c:pt>
                <c:pt idx="755">
                  <c:v>0.603240728</c:v>
                </c:pt>
                <c:pt idx="756">
                  <c:v>0.603356481</c:v>
                </c:pt>
                <c:pt idx="757">
                  <c:v>0.603472233</c:v>
                </c:pt>
                <c:pt idx="758">
                  <c:v>0.603587985</c:v>
                </c:pt>
                <c:pt idx="759">
                  <c:v>0.603703678</c:v>
                </c:pt>
                <c:pt idx="760">
                  <c:v>0.60381943</c:v>
                </c:pt>
                <c:pt idx="761">
                  <c:v>0.603935182</c:v>
                </c:pt>
                <c:pt idx="762">
                  <c:v>0.604050934</c:v>
                </c:pt>
                <c:pt idx="763">
                  <c:v>0.604166687</c:v>
                </c:pt>
                <c:pt idx="764">
                  <c:v>0.604282379</c:v>
                </c:pt>
                <c:pt idx="765">
                  <c:v>0.604398131</c:v>
                </c:pt>
                <c:pt idx="766">
                  <c:v>0.604513884</c:v>
                </c:pt>
                <c:pt idx="767">
                  <c:v>0.604629636</c:v>
                </c:pt>
                <c:pt idx="768">
                  <c:v>0.604745388</c:v>
                </c:pt>
                <c:pt idx="769">
                  <c:v>0.60486114</c:v>
                </c:pt>
                <c:pt idx="770">
                  <c:v>0.604976833</c:v>
                </c:pt>
                <c:pt idx="771">
                  <c:v>0.605092585</c:v>
                </c:pt>
                <c:pt idx="772">
                  <c:v>0.605208337</c:v>
                </c:pt>
                <c:pt idx="773">
                  <c:v>0.60532409</c:v>
                </c:pt>
                <c:pt idx="774">
                  <c:v>0.605439842</c:v>
                </c:pt>
                <c:pt idx="775">
                  <c:v>0.605555534</c:v>
                </c:pt>
                <c:pt idx="776">
                  <c:v>0.605671287</c:v>
                </c:pt>
                <c:pt idx="777">
                  <c:v>0.605787039</c:v>
                </c:pt>
                <c:pt idx="778">
                  <c:v>0.605902791</c:v>
                </c:pt>
                <c:pt idx="779">
                  <c:v>0.606018543</c:v>
                </c:pt>
                <c:pt idx="780">
                  <c:v>0.606134236</c:v>
                </c:pt>
                <c:pt idx="781">
                  <c:v>0.606249988</c:v>
                </c:pt>
                <c:pt idx="782">
                  <c:v>0.60636574</c:v>
                </c:pt>
                <c:pt idx="783">
                  <c:v>0.606481493</c:v>
                </c:pt>
                <c:pt idx="784">
                  <c:v>0.606597245</c:v>
                </c:pt>
                <c:pt idx="785">
                  <c:v>0.606712937</c:v>
                </c:pt>
                <c:pt idx="786">
                  <c:v>0.60682869</c:v>
                </c:pt>
                <c:pt idx="787">
                  <c:v>0.606944442</c:v>
                </c:pt>
                <c:pt idx="788">
                  <c:v>0.607060194</c:v>
                </c:pt>
                <c:pt idx="789">
                  <c:v>0.607175946</c:v>
                </c:pt>
                <c:pt idx="790">
                  <c:v>0.607291639</c:v>
                </c:pt>
                <c:pt idx="791">
                  <c:v>0.607407391</c:v>
                </c:pt>
                <c:pt idx="792">
                  <c:v>0.607523143</c:v>
                </c:pt>
                <c:pt idx="793">
                  <c:v>0.607638896</c:v>
                </c:pt>
                <c:pt idx="794">
                  <c:v>0.607754648</c:v>
                </c:pt>
                <c:pt idx="795">
                  <c:v>0.6078704</c:v>
                </c:pt>
                <c:pt idx="796">
                  <c:v>0.607986093</c:v>
                </c:pt>
                <c:pt idx="797">
                  <c:v>0.608101845</c:v>
                </c:pt>
                <c:pt idx="798">
                  <c:v>0.608217597</c:v>
                </c:pt>
                <c:pt idx="799">
                  <c:v>0.608333349</c:v>
                </c:pt>
                <c:pt idx="800">
                  <c:v>0.608449101</c:v>
                </c:pt>
                <c:pt idx="801">
                  <c:v>0.608564794</c:v>
                </c:pt>
                <c:pt idx="802">
                  <c:v>0.608680546</c:v>
                </c:pt>
                <c:pt idx="803">
                  <c:v>0.608796299</c:v>
                </c:pt>
                <c:pt idx="804">
                  <c:v>0.608912051</c:v>
                </c:pt>
                <c:pt idx="805">
                  <c:v>0.609027803</c:v>
                </c:pt>
                <c:pt idx="806">
                  <c:v>0.609143496</c:v>
                </c:pt>
                <c:pt idx="807">
                  <c:v>0.609259248</c:v>
                </c:pt>
                <c:pt idx="808">
                  <c:v>0.609375</c:v>
                </c:pt>
                <c:pt idx="809">
                  <c:v>0.609490752</c:v>
                </c:pt>
                <c:pt idx="810">
                  <c:v>0.609606504</c:v>
                </c:pt>
                <c:pt idx="811">
                  <c:v>0.609722197</c:v>
                </c:pt>
                <c:pt idx="812">
                  <c:v>0.609837949</c:v>
                </c:pt>
                <c:pt idx="813">
                  <c:v>0.609953701</c:v>
                </c:pt>
                <c:pt idx="814">
                  <c:v>0.610069454</c:v>
                </c:pt>
                <c:pt idx="815">
                  <c:v>0.610185206</c:v>
                </c:pt>
                <c:pt idx="816">
                  <c:v>0.610300899</c:v>
                </c:pt>
                <c:pt idx="817">
                  <c:v>0.610416651</c:v>
                </c:pt>
                <c:pt idx="818">
                  <c:v>0.610532403</c:v>
                </c:pt>
                <c:pt idx="819">
                  <c:v>0.610648155</c:v>
                </c:pt>
                <c:pt idx="820">
                  <c:v>0.610763907</c:v>
                </c:pt>
                <c:pt idx="821">
                  <c:v>0.6108796</c:v>
                </c:pt>
                <c:pt idx="822">
                  <c:v>0.610995352</c:v>
                </c:pt>
                <c:pt idx="823">
                  <c:v>0.611111104</c:v>
                </c:pt>
                <c:pt idx="824">
                  <c:v>0.611226857</c:v>
                </c:pt>
                <c:pt idx="825">
                  <c:v>0.611342609</c:v>
                </c:pt>
                <c:pt idx="826">
                  <c:v>0.611458361</c:v>
                </c:pt>
                <c:pt idx="827">
                  <c:v>0.611574054</c:v>
                </c:pt>
                <c:pt idx="828">
                  <c:v>0.611689806</c:v>
                </c:pt>
                <c:pt idx="829">
                  <c:v>0.611805558</c:v>
                </c:pt>
                <c:pt idx="830">
                  <c:v>0.61192131</c:v>
                </c:pt>
                <c:pt idx="831">
                  <c:v>0.612037063</c:v>
                </c:pt>
                <c:pt idx="832">
                  <c:v>0.612152755</c:v>
                </c:pt>
                <c:pt idx="833">
                  <c:v>0.612268507</c:v>
                </c:pt>
                <c:pt idx="834">
                  <c:v>0.61238426</c:v>
                </c:pt>
                <c:pt idx="835">
                  <c:v>0.612500012</c:v>
                </c:pt>
                <c:pt idx="836">
                  <c:v>0.612615764</c:v>
                </c:pt>
                <c:pt idx="837">
                  <c:v>0.612731457</c:v>
                </c:pt>
                <c:pt idx="838">
                  <c:v>0.612847209</c:v>
                </c:pt>
                <c:pt idx="839">
                  <c:v>0.612962961</c:v>
                </c:pt>
                <c:pt idx="840">
                  <c:v>0.613078713</c:v>
                </c:pt>
                <c:pt idx="841">
                  <c:v>0.613194466</c:v>
                </c:pt>
                <c:pt idx="842">
                  <c:v>0.613310158</c:v>
                </c:pt>
                <c:pt idx="843">
                  <c:v>0.61342591</c:v>
                </c:pt>
                <c:pt idx="844">
                  <c:v>0.613541663</c:v>
                </c:pt>
                <c:pt idx="845">
                  <c:v>0.613657415</c:v>
                </c:pt>
                <c:pt idx="846">
                  <c:v>0.613773167</c:v>
                </c:pt>
                <c:pt idx="847">
                  <c:v>0.61388886</c:v>
                </c:pt>
                <c:pt idx="848">
                  <c:v>0.614004612</c:v>
                </c:pt>
                <c:pt idx="849">
                  <c:v>0.614120364</c:v>
                </c:pt>
                <c:pt idx="850">
                  <c:v>0.614236116</c:v>
                </c:pt>
                <c:pt idx="851">
                  <c:v>0.614351869</c:v>
                </c:pt>
                <c:pt idx="852">
                  <c:v>0.614467621</c:v>
                </c:pt>
                <c:pt idx="853">
                  <c:v>0.614583313</c:v>
                </c:pt>
                <c:pt idx="854">
                  <c:v>0.614699066</c:v>
                </c:pt>
                <c:pt idx="855">
                  <c:v>0.614814818</c:v>
                </c:pt>
                <c:pt idx="856">
                  <c:v>0.61493057</c:v>
                </c:pt>
                <c:pt idx="857">
                  <c:v>0.615046322</c:v>
                </c:pt>
                <c:pt idx="858">
                  <c:v>0.615162015</c:v>
                </c:pt>
                <c:pt idx="859">
                  <c:v>0.615277767</c:v>
                </c:pt>
                <c:pt idx="860">
                  <c:v>0.615393519</c:v>
                </c:pt>
                <c:pt idx="861">
                  <c:v>0.615509272</c:v>
                </c:pt>
                <c:pt idx="862">
                  <c:v>0.615625024</c:v>
                </c:pt>
                <c:pt idx="863">
                  <c:v>0.615740716</c:v>
                </c:pt>
                <c:pt idx="864">
                  <c:v>0.615856469</c:v>
                </c:pt>
                <c:pt idx="865">
                  <c:v>0.615972221</c:v>
                </c:pt>
                <c:pt idx="866">
                  <c:v>0.616087973</c:v>
                </c:pt>
                <c:pt idx="867">
                  <c:v>0.616203725</c:v>
                </c:pt>
                <c:pt idx="868">
                  <c:v>0.616319418</c:v>
                </c:pt>
                <c:pt idx="869">
                  <c:v>0.61643517</c:v>
                </c:pt>
                <c:pt idx="870">
                  <c:v>0.616550922</c:v>
                </c:pt>
                <c:pt idx="871">
                  <c:v>0.616666675</c:v>
                </c:pt>
                <c:pt idx="872">
                  <c:v>0.616782427</c:v>
                </c:pt>
                <c:pt idx="873">
                  <c:v>0.616898119</c:v>
                </c:pt>
                <c:pt idx="874">
                  <c:v>0.617013872</c:v>
                </c:pt>
                <c:pt idx="875">
                  <c:v>0.617129624</c:v>
                </c:pt>
                <c:pt idx="876">
                  <c:v>0.617245376</c:v>
                </c:pt>
                <c:pt idx="877">
                  <c:v>0.617361128</c:v>
                </c:pt>
                <c:pt idx="878">
                  <c:v>0.617476881</c:v>
                </c:pt>
                <c:pt idx="879">
                  <c:v>0.617592573</c:v>
                </c:pt>
                <c:pt idx="880">
                  <c:v>0.617708325</c:v>
                </c:pt>
                <c:pt idx="881">
                  <c:v>0.617824078</c:v>
                </c:pt>
                <c:pt idx="882">
                  <c:v>0.61793983</c:v>
                </c:pt>
                <c:pt idx="883">
                  <c:v>0.618055582</c:v>
                </c:pt>
                <c:pt idx="884">
                  <c:v>0.618171275</c:v>
                </c:pt>
                <c:pt idx="885">
                  <c:v>0.618287027</c:v>
                </c:pt>
                <c:pt idx="886">
                  <c:v>0.618402779</c:v>
                </c:pt>
                <c:pt idx="887">
                  <c:v>0.618518531</c:v>
                </c:pt>
                <c:pt idx="888">
                  <c:v>0.618634284</c:v>
                </c:pt>
                <c:pt idx="889">
                  <c:v>0.618749976</c:v>
                </c:pt>
                <c:pt idx="890">
                  <c:v>0.618865728</c:v>
                </c:pt>
                <c:pt idx="891">
                  <c:v>0.618981481</c:v>
                </c:pt>
                <c:pt idx="892">
                  <c:v>0.619097233</c:v>
                </c:pt>
                <c:pt idx="893">
                  <c:v>0.619212985</c:v>
                </c:pt>
                <c:pt idx="894">
                  <c:v>0.619328678</c:v>
                </c:pt>
                <c:pt idx="895">
                  <c:v>0.61944443</c:v>
                </c:pt>
                <c:pt idx="896">
                  <c:v>0.619560182</c:v>
                </c:pt>
                <c:pt idx="897">
                  <c:v>0.619675934</c:v>
                </c:pt>
                <c:pt idx="898">
                  <c:v>0.619791687</c:v>
                </c:pt>
                <c:pt idx="899">
                  <c:v>0.619907379</c:v>
                </c:pt>
                <c:pt idx="900">
                  <c:v>0.620023131</c:v>
                </c:pt>
                <c:pt idx="901">
                  <c:v>0.620138884</c:v>
                </c:pt>
                <c:pt idx="902">
                  <c:v>0.620254636</c:v>
                </c:pt>
                <c:pt idx="903">
                  <c:v>0.620370388</c:v>
                </c:pt>
                <c:pt idx="904">
                  <c:v>0.62048614</c:v>
                </c:pt>
                <c:pt idx="905">
                  <c:v>0.620601833</c:v>
                </c:pt>
                <c:pt idx="906">
                  <c:v>0.620717585</c:v>
                </c:pt>
                <c:pt idx="907">
                  <c:v>0.620833337</c:v>
                </c:pt>
                <c:pt idx="908">
                  <c:v>0.62094909</c:v>
                </c:pt>
                <c:pt idx="909">
                  <c:v>0.621064842</c:v>
                </c:pt>
                <c:pt idx="910">
                  <c:v>0.621180534</c:v>
                </c:pt>
                <c:pt idx="911">
                  <c:v>0.621296287</c:v>
                </c:pt>
                <c:pt idx="912">
                  <c:v>0.621412039</c:v>
                </c:pt>
                <c:pt idx="913">
                  <c:v>0.621527791</c:v>
                </c:pt>
                <c:pt idx="914">
                  <c:v>0.621643543</c:v>
                </c:pt>
                <c:pt idx="915">
                  <c:v>0.621759236</c:v>
                </c:pt>
                <c:pt idx="916">
                  <c:v>0.621874988</c:v>
                </c:pt>
                <c:pt idx="917">
                  <c:v>0.62199074</c:v>
                </c:pt>
                <c:pt idx="918">
                  <c:v>0.622106493</c:v>
                </c:pt>
                <c:pt idx="919">
                  <c:v>0.622222245</c:v>
                </c:pt>
                <c:pt idx="920">
                  <c:v>0.622337937</c:v>
                </c:pt>
                <c:pt idx="921">
                  <c:v>0.62245369</c:v>
                </c:pt>
                <c:pt idx="922">
                  <c:v>0.622569442</c:v>
                </c:pt>
                <c:pt idx="923">
                  <c:v>0.622685194</c:v>
                </c:pt>
                <c:pt idx="924">
                  <c:v>0.622800946</c:v>
                </c:pt>
                <c:pt idx="925">
                  <c:v>0.622916639</c:v>
                </c:pt>
                <c:pt idx="926">
                  <c:v>0.623032391</c:v>
                </c:pt>
                <c:pt idx="927">
                  <c:v>0.623148143</c:v>
                </c:pt>
                <c:pt idx="928">
                  <c:v>0.623263896</c:v>
                </c:pt>
                <c:pt idx="929">
                  <c:v>0.623379648</c:v>
                </c:pt>
                <c:pt idx="930">
                  <c:v>0.6234954</c:v>
                </c:pt>
                <c:pt idx="931">
                  <c:v>0.623611093</c:v>
                </c:pt>
              </c:strCache>
            </c:strRef>
          </c:xVal>
          <c:yVal>
            <c:numRef>
              <c:f>Data!$Q$9:$Q$940</c:f>
              <c:numCache>
                <c:ptCount val="932"/>
                <c:pt idx="69">
                  <c:v>5.3</c:v>
                </c:pt>
                <c:pt idx="70">
                  <c:v>4.6</c:v>
                </c:pt>
                <c:pt idx="71">
                  <c:v>6.7</c:v>
                </c:pt>
                <c:pt idx="72">
                  <c:v>8.9</c:v>
                </c:pt>
                <c:pt idx="73">
                  <c:v>9.3</c:v>
                </c:pt>
                <c:pt idx="74">
                  <c:v>5.7</c:v>
                </c:pt>
                <c:pt idx="75">
                  <c:v>5.5</c:v>
                </c:pt>
                <c:pt idx="76">
                  <c:v>8.3</c:v>
                </c:pt>
                <c:pt idx="77">
                  <c:v>9.7</c:v>
                </c:pt>
                <c:pt idx="78">
                  <c:v>10.8</c:v>
                </c:pt>
                <c:pt idx="79">
                  <c:v>11.9</c:v>
                </c:pt>
                <c:pt idx="80">
                  <c:v>10.8</c:v>
                </c:pt>
                <c:pt idx="81">
                  <c:v>12.8</c:v>
                </c:pt>
                <c:pt idx="82">
                  <c:v>12.8</c:v>
                </c:pt>
                <c:pt idx="83">
                  <c:v>12.8</c:v>
                </c:pt>
                <c:pt idx="84">
                  <c:v>11.8</c:v>
                </c:pt>
                <c:pt idx="85">
                  <c:v>13.9</c:v>
                </c:pt>
                <c:pt idx="86">
                  <c:v>13.9</c:v>
                </c:pt>
                <c:pt idx="87">
                  <c:v>14.7</c:v>
                </c:pt>
                <c:pt idx="88">
                  <c:v>11.3</c:v>
                </c:pt>
                <c:pt idx="89">
                  <c:v>12.3</c:v>
                </c:pt>
                <c:pt idx="90">
                  <c:v>12.4</c:v>
                </c:pt>
                <c:pt idx="91">
                  <c:v>13.8</c:v>
                </c:pt>
                <c:pt idx="92">
                  <c:v>15.8</c:v>
                </c:pt>
                <c:pt idx="93">
                  <c:v>15.3</c:v>
                </c:pt>
                <c:pt idx="94">
                  <c:v>14.3</c:v>
                </c:pt>
                <c:pt idx="95">
                  <c:v>15.2</c:v>
                </c:pt>
                <c:pt idx="96">
                  <c:v>13.8</c:v>
                </c:pt>
                <c:pt idx="97">
                  <c:v>15.1</c:v>
                </c:pt>
                <c:pt idx="98">
                  <c:v>12.9</c:v>
                </c:pt>
                <c:pt idx="99">
                  <c:v>13.8</c:v>
                </c:pt>
                <c:pt idx="100">
                  <c:v>15.3</c:v>
                </c:pt>
                <c:pt idx="101">
                  <c:v>14.3</c:v>
                </c:pt>
                <c:pt idx="102">
                  <c:v>15.7</c:v>
                </c:pt>
                <c:pt idx="103">
                  <c:v>15.8</c:v>
                </c:pt>
                <c:pt idx="104">
                  <c:v>15.3</c:v>
                </c:pt>
                <c:pt idx="105">
                  <c:v>14.7</c:v>
                </c:pt>
                <c:pt idx="106">
                  <c:v>14.3</c:v>
                </c:pt>
                <c:pt idx="107">
                  <c:v>12.4</c:v>
                </c:pt>
                <c:pt idx="108">
                  <c:v>14.4</c:v>
                </c:pt>
                <c:pt idx="109">
                  <c:v>13.7</c:v>
                </c:pt>
                <c:pt idx="110">
                  <c:v>13.6</c:v>
                </c:pt>
                <c:pt idx="111">
                  <c:v>15.2</c:v>
                </c:pt>
                <c:pt idx="112">
                  <c:v>15.2</c:v>
                </c:pt>
                <c:pt idx="113">
                  <c:v>14.3</c:v>
                </c:pt>
                <c:pt idx="114">
                  <c:v>14.2</c:v>
                </c:pt>
                <c:pt idx="115">
                  <c:v>13.1</c:v>
                </c:pt>
                <c:pt idx="116">
                  <c:v>14.3</c:v>
                </c:pt>
                <c:pt idx="117">
                  <c:v>14.8</c:v>
                </c:pt>
                <c:pt idx="118">
                  <c:v>15.1</c:v>
                </c:pt>
                <c:pt idx="119">
                  <c:v>14.1</c:v>
                </c:pt>
                <c:pt idx="120">
                  <c:v>15.2</c:v>
                </c:pt>
                <c:pt idx="121">
                  <c:v>14.2</c:v>
                </c:pt>
                <c:pt idx="122">
                  <c:v>14.3</c:v>
                </c:pt>
                <c:pt idx="123">
                  <c:v>14.2</c:v>
                </c:pt>
                <c:pt idx="124">
                  <c:v>15.6</c:v>
                </c:pt>
                <c:pt idx="125">
                  <c:v>13.8</c:v>
                </c:pt>
                <c:pt idx="126">
                  <c:v>14.7</c:v>
                </c:pt>
                <c:pt idx="127">
                  <c:v>14.3</c:v>
                </c:pt>
                <c:pt idx="128">
                  <c:v>14.8</c:v>
                </c:pt>
                <c:pt idx="129">
                  <c:v>12.1</c:v>
                </c:pt>
                <c:pt idx="130">
                  <c:v>15.1</c:v>
                </c:pt>
                <c:pt idx="131">
                  <c:v>15.8</c:v>
                </c:pt>
                <c:pt idx="132">
                  <c:v>15.2</c:v>
                </c:pt>
                <c:pt idx="133">
                  <c:v>13.9</c:v>
                </c:pt>
                <c:pt idx="134">
                  <c:v>15.8</c:v>
                </c:pt>
                <c:pt idx="135">
                  <c:v>16.6</c:v>
                </c:pt>
                <c:pt idx="136">
                  <c:v>18.3</c:v>
                </c:pt>
                <c:pt idx="137">
                  <c:v>21.8</c:v>
                </c:pt>
                <c:pt idx="138">
                  <c:v>25.2</c:v>
                </c:pt>
                <c:pt idx="139">
                  <c:v>25.6</c:v>
                </c:pt>
                <c:pt idx="140">
                  <c:v>24.7</c:v>
                </c:pt>
                <c:pt idx="141">
                  <c:v>23.8</c:v>
                </c:pt>
                <c:pt idx="142">
                  <c:v>22.7</c:v>
                </c:pt>
                <c:pt idx="143">
                  <c:v>20.9</c:v>
                </c:pt>
                <c:pt idx="144">
                  <c:v>24.9</c:v>
                </c:pt>
                <c:pt idx="145">
                  <c:v>28.6</c:v>
                </c:pt>
                <c:pt idx="146">
                  <c:v>29.1</c:v>
                </c:pt>
                <c:pt idx="147">
                  <c:v>30.1</c:v>
                </c:pt>
                <c:pt idx="148">
                  <c:v>30.2</c:v>
                </c:pt>
                <c:pt idx="149">
                  <c:v>28.7</c:v>
                </c:pt>
                <c:pt idx="150">
                  <c:v>27.7</c:v>
                </c:pt>
                <c:pt idx="151">
                  <c:v>24.7</c:v>
                </c:pt>
                <c:pt idx="152">
                  <c:v>26.6</c:v>
                </c:pt>
                <c:pt idx="153">
                  <c:v>26.1</c:v>
                </c:pt>
                <c:pt idx="154">
                  <c:v>28.2</c:v>
                </c:pt>
                <c:pt idx="155">
                  <c:v>25.7</c:v>
                </c:pt>
                <c:pt idx="156">
                  <c:v>25.7</c:v>
                </c:pt>
                <c:pt idx="157">
                  <c:v>24.2</c:v>
                </c:pt>
                <c:pt idx="158">
                  <c:v>27.7</c:v>
                </c:pt>
                <c:pt idx="159">
                  <c:v>21.1</c:v>
                </c:pt>
                <c:pt idx="160">
                  <c:v>23.2</c:v>
                </c:pt>
                <c:pt idx="161">
                  <c:v>21.7</c:v>
                </c:pt>
                <c:pt idx="162">
                  <c:v>23.8</c:v>
                </c:pt>
                <c:pt idx="163">
                  <c:v>21.7</c:v>
                </c:pt>
                <c:pt idx="164">
                  <c:v>25.2</c:v>
                </c:pt>
                <c:pt idx="165">
                  <c:v>24.1</c:v>
                </c:pt>
                <c:pt idx="166">
                  <c:v>26.2</c:v>
                </c:pt>
                <c:pt idx="167">
                  <c:v>24.2</c:v>
                </c:pt>
                <c:pt idx="168">
                  <c:v>24.6</c:v>
                </c:pt>
                <c:pt idx="169">
                  <c:v>21.8</c:v>
                </c:pt>
                <c:pt idx="170">
                  <c:v>23.3</c:v>
                </c:pt>
                <c:pt idx="171">
                  <c:v>23.1</c:v>
                </c:pt>
                <c:pt idx="172">
                  <c:v>26.1</c:v>
                </c:pt>
                <c:pt idx="173">
                  <c:v>25.3</c:v>
                </c:pt>
                <c:pt idx="174">
                  <c:v>23.7</c:v>
                </c:pt>
                <c:pt idx="175">
                  <c:v>19.1</c:v>
                </c:pt>
                <c:pt idx="176">
                  <c:v>23.7</c:v>
                </c:pt>
                <c:pt idx="177">
                  <c:v>23.2</c:v>
                </c:pt>
                <c:pt idx="178">
                  <c:v>23.2</c:v>
                </c:pt>
                <c:pt idx="179">
                  <c:v>20.6</c:v>
                </c:pt>
                <c:pt idx="180">
                  <c:v>25.1</c:v>
                </c:pt>
                <c:pt idx="181">
                  <c:v>24.1</c:v>
                </c:pt>
                <c:pt idx="182">
                  <c:v>26.6</c:v>
                </c:pt>
                <c:pt idx="183">
                  <c:v>24.1</c:v>
                </c:pt>
                <c:pt idx="184">
                  <c:v>26.1</c:v>
                </c:pt>
                <c:pt idx="185">
                  <c:v>24.2</c:v>
                </c:pt>
                <c:pt idx="186">
                  <c:v>22.2</c:v>
                </c:pt>
                <c:pt idx="187">
                  <c:v>20.1</c:v>
                </c:pt>
                <c:pt idx="188">
                  <c:v>23.1</c:v>
                </c:pt>
                <c:pt idx="189">
                  <c:v>23.1</c:v>
                </c:pt>
                <c:pt idx="190">
                  <c:v>26.7</c:v>
                </c:pt>
                <c:pt idx="191">
                  <c:v>22.7</c:v>
                </c:pt>
                <c:pt idx="192">
                  <c:v>25.1</c:v>
                </c:pt>
                <c:pt idx="193">
                  <c:v>25.1</c:v>
                </c:pt>
                <c:pt idx="194">
                  <c:v>27.1</c:v>
                </c:pt>
                <c:pt idx="195">
                  <c:v>23.2</c:v>
                </c:pt>
                <c:pt idx="196">
                  <c:v>23.3</c:v>
                </c:pt>
                <c:pt idx="197">
                  <c:v>23.6</c:v>
                </c:pt>
                <c:pt idx="198">
                  <c:v>28.6</c:v>
                </c:pt>
                <c:pt idx="199">
                  <c:v>23.1</c:v>
                </c:pt>
                <c:pt idx="200">
                  <c:v>25.1</c:v>
                </c:pt>
                <c:pt idx="201">
                  <c:v>24.1</c:v>
                </c:pt>
                <c:pt idx="202">
                  <c:v>23.6</c:v>
                </c:pt>
                <c:pt idx="203">
                  <c:v>25.6</c:v>
                </c:pt>
                <c:pt idx="204">
                  <c:v>29.6</c:v>
                </c:pt>
                <c:pt idx="205">
                  <c:v>23.6</c:v>
                </c:pt>
                <c:pt idx="206">
                  <c:v>26.6</c:v>
                </c:pt>
                <c:pt idx="207">
                  <c:v>25.2</c:v>
                </c:pt>
                <c:pt idx="208">
                  <c:v>27.7</c:v>
                </c:pt>
                <c:pt idx="209">
                  <c:v>25.1</c:v>
                </c:pt>
                <c:pt idx="210">
                  <c:v>26.7</c:v>
                </c:pt>
                <c:pt idx="211">
                  <c:v>22.6</c:v>
                </c:pt>
                <c:pt idx="212">
                  <c:v>24.3</c:v>
                </c:pt>
                <c:pt idx="213">
                  <c:v>20.7</c:v>
                </c:pt>
                <c:pt idx="214">
                  <c:v>23.6</c:v>
                </c:pt>
                <c:pt idx="215">
                  <c:v>22.2</c:v>
                </c:pt>
                <c:pt idx="216">
                  <c:v>24.1</c:v>
                </c:pt>
                <c:pt idx="217">
                  <c:v>22.7</c:v>
                </c:pt>
                <c:pt idx="218">
                  <c:v>24.5</c:v>
                </c:pt>
                <c:pt idx="219">
                  <c:v>21.8</c:v>
                </c:pt>
                <c:pt idx="220">
                  <c:v>25.8</c:v>
                </c:pt>
                <c:pt idx="221">
                  <c:v>27.6</c:v>
                </c:pt>
                <c:pt idx="222">
                  <c:v>27.2</c:v>
                </c:pt>
                <c:pt idx="223">
                  <c:v>22.2</c:v>
                </c:pt>
                <c:pt idx="224">
                  <c:v>24.1</c:v>
                </c:pt>
                <c:pt idx="225">
                  <c:v>21.8</c:v>
                </c:pt>
                <c:pt idx="226">
                  <c:v>24.1</c:v>
                </c:pt>
                <c:pt idx="227">
                  <c:v>21.1</c:v>
                </c:pt>
                <c:pt idx="228">
                  <c:v>24.2</c:v>
                </c:pt>
                <c:pt idx="229">
                  <c:v>23.4</c:v>
                </c:pt>
                <c:pt idx="230">
                  <c:v>26.1</c:v>
                </c:pt>
                <c:pt idx="231">
                  <c:v>24.1</c:v>
                </c:pt>
                <c:pt idx="232">
                  <c:v>27.2</c:v>
                </c:pt>
                <c:pt idx="233">
                  <c:v>23.7</c:v>
                </c:pt>
                <c:pt idx="234">
                  <c:v>26.2</c:v>
                </c:pt>
                <c:pt idx="235">
                  <c:v>22.1</c:v>
                </c:pt>
                <c:pt idx="236">
                  <c:v>23.1</c:v>
                </c:pt>
                <c:pt idx="237">
                  <c:v>20.1</c:v>
                </c:pt>
                <c:pt idx="238">
                  <c:v>22.8</c:v>
                </c:pt>
                <c:pt idx="239">
                  <c:v>20.7</c:v>
                </c:pt>
                <c:pt idx="240">
                  <c:v>24.7</c:v>
                </c:pt>
                <c:pt idx="241">
                  <c:v>21.7</c:v>
                </c:pt>
                <c:pt idx="242">
                  <c:v>25.3</c:v>
                </c:pt>
                <c:pt idx="243">
                  <c:v>23.1</c:v>
                </c:pt>
                <c:pt idx="244">
                  <c:v>22.6</c:v>
                </c:pt>
                <c:pt idx="245">
                  <c:v>23.6</c:v>
                </c:pt>
                <c:pt idx="246">
                  <c:v>27.1</c:v>
                </c:pt>
                <c:pt idx="247">
                  <c:v>25.6</c:v>
                </c:pt>
                <c:pt idx="248">
                  <c:v>26.7</c:v>
                </c:pt>
                <c:pt idx="249">
                  <c:v>21.2</c:v>
                </c:pt>
                <c:pt idx="250">
                  <c:v>23.6</c:v>
                </c:pt>
                <c:pt idx="251">
                  <c:v>20.7</c:v>
                </c:pt>
                <c:pt idx="252">
                  <c:v>26.1</c:v>
                </c:pt>
                <c:pt idx="253">
                  <c:v>22.6</c:v>
                </c:pt>
                <c:pt idx="254">
                  <c:v>24.7</c:v>
                </c:pt>
                <c:pt idx="255">
                  <c:v>21.6</c:v>
                </c:pt>
                <c:pt idx="256">
                  <c:v>25.7</c:v>
                </c:pt>
                <c:pt idx="257">
                  <c:v>23.7</c:v>
                </c:pt>
                <c:pt idx="258">
                  <c:v>25.1</c:v>
                </c:pt>
                <c:pt idx="259">
                  <c:v>22.7</c:v>
                </c:pt>
                <c:pt idx="260">
                  <c:v>24.9</c:v>
                </c:pt>
                <c:pt idx="261">
                  <c:v>24.3</c:v>
                </c:pt>
                <c:pt idx="262">
                  <c:v>23</c:v>
                </c:pt>
                <c:pt idx="263">
                  <c:v>21.2</c:v>
                </c:pt>
                <c:pt idx="264">
                  <c:v>26.7</c:v>
                </c:pt>
                <c:pt idx="265">
                  <c:v>24.6</c:v>
                </c:pt>
                <c:pt idx="266">
                  <c:v>24.6</c:v>
                </c:pt>
                <c:pt idx="267">
                  <c:v>23.6</c:v>
                </c:pt>
                <c:pt idx="268">
                  <c:v>25.2</c:v>
                </c:pt>
                <c:pt idx="269">
                  <c:v>23.7</c:v>
                </c:pt>
                <c:pt idx="270">
                  <c:v>25.2</c:v>
                </c:pt>
                <c:pt idx="271">
                  <c:v>22.6</c:v>
                </c:pt>
                <c:pt idx="272">
                  <c:v>23.2</c:v>
                </c:pt>
                <c:pt idx="273">
                  <c:v>22.2</c:v>
                </c:pt>
                <c:pt idx="274">
                  <c:v>25.7</c:v>
                </c:pt>
                <c:pt idx="275">
                  <c:v>20.6</c:v>
                </c:pt>
                <c:pt idx="276">
                  <c:v>23.2</c:v>
                </c:pt>
                <c:pt idx="277">
                  <c:v>21.7</c:v>
                </c:pt>
                <c:pt idx="278">
                  <c:v>25.2</c:v>
                </c:pt>
                <c:pt idx="279">
                  <c:v>20.3</c:v>
                </c:pt>
                <c:pt idx="280">
                  <c:v>22.2</c:v>
                </c:pt>
                <c:pt idx="281">
                  <c:v>18.8</c:v>
                </c:pt>
                <c:pt idx="282">
                  <c:v>20.6</c:v>
                </c:pt>
                <c:pt idx="283">
                  <c:v>16.6</c:v>
                </c:pt>
                <c:pt idx="284">
                  <c:v>18.5</c:v>
                </c:pt>
                <c:pt idx="285">
                  <c:v>18.8</c:v>
                </c:pt>
                <c:pt idx="286">
                  <c:v>20.2</c:v>
                </c:pt>
                <c:pt idx="287">
                  <c:v>18.1</c:v>
                </c:pt>
                <c:pt idx="288">
                  <c:v>21.6</c:v>
                </c:pt>
                <c:pt idx="289">
                  <c:v>17.8</c:v>
                </c:pt>
                <c:pt idx="290">
                  <c:v>13.7</c:v>
                </c:pt>
                <c:pt idx="291">
                  <c:v>11.1</c:v>
                </c:pt>
                <c:pt idx="292">
                  <c:v>18.2</c:v>
                </c:pt>
                <c:pt idx="293">
                  <c:v>17.2</c:v>
                </c:pt>
                <c:pt idx="294">
                  <c:v>16.8</c:v>
                </c:pt>
                <c:pt idx="295">
                  <c:v>13.7</c:v>
                </c:pt>
                <c:pt idx="296">
                  <c:v>16.2</c:v>
                </c:pt>
                <c:pt idx="297">
                  <c:v>14.7</c:v>
                </c:pt>
                <c:pt idx="298">
                  <c:v>20.3</c:v>
                </c:pt>
                <c:pt idx="299">
                  <c:v>14.6</c:v>
                </c:pt>
                <c:pt idx="300">
                  <c:v>17.8</c:v>
                </c:pt>
                <c:pt idx="301">
                  <c:v>16.4</c:v>
                </c:pt>
                <c:pt idx="302">
                  <c:v>16.8</c:v>
                </c:pt>
                <c:pt idx="303">
                  <c:v>17.1</c:v>
                </c:pt>
                <c:pt idx="304">
                  <c:v>20.7</c:v>
                </c:pt>
                <c:pt idx="305">
                  <c:v>16</c:v>
                </c:pt>
                <c:pt idx="306">
                  <c:v>20.6</c:v>
                </c:pt>
                <c:pt idx="307">
                  <c:v>18.8</c:v>
                </c:pt>
                <c:pt idx="308">
                  <c:v>21.8</c:v>
                </c:pt>
                <c:pt idx="309">
                  <c:v>20.7</c:v>
                </c:pt>
                <c:pt idx="310">
                  <c:v>22.7</c:v>
                </c:pt>
                <c:pt idx="311">
                  <c:v>21.8</c:v>
                </c:pt>
                <c:pt idx="312">
                  <c:v>23.7</c:v>
                </c:pt>
                <c:pt idx="313">
                  <c:v>23.6</c:v>
                </c:pt>
                <c:pt idx="314">
                  <c:v>25.6</c:v>
                </c:pt>
                <c:pt idx="315">
                  <c:v>23.7</c:v>
                </c:pt>
                <c:pt idx="316">
                  <c:v>21.1</c:v>
                </c:pt>
                <c:pt idx="317">
                  <c:v>19.8</c:v>
                </c:pt>
                <c:pt idx="318">
                  <c:v>25.7</c:v>
                </c:pt>
                <c:pt idx="319">
                  <c:v>27.6</c:v>
                </c:pt>
                <c:pt idx="320">
                  <c:v>28.6</c:v>
                </c:pt>
                <c:pt idx="321">
                  <c:v>28.1</c:v>
                </c:pt>
                <c:pt idx="322">
                  <c:v>28.6</c:v>
                </c:pt>
                <c:pt idx="323">
                  <c:v>25.6</c:v>
                </c:pt>
                <c:pt idx="324">
                  <c:v>28.6</c:v>
                </c:pt>
                <c:pt idx="325">
                  <c:v>28.1</c:v>
                </c:pt>
                <c:pt idx="326">
                  <c:v>30.6</c:v>
                </c:pt>
                <c:pt idx="327">
                  <c:v>30.1</c:v>
                </c:pt>
                <c:pt idx="328">
                  <c:v>32.6</c:v>
                </c:pt>
                <c:pt idx="329">
                  <c:v>31</c:v>
                </c:pt>
                <c:pt idx="330">
                  <c:v>32.1</c:v>
                </c:pt>
                <c:pt idx="331">
                  <c:v>30.2</c:v>
                </c:pt>
                <c:pt idx="332">
                  <c:v>32.6</c:v>
                </c:pt>
                <c:pt idx="333">
                  <c:v>30.1</c:v>
                </c:pt>
                <c:pt idx="334">
                  <c:v>32.1</c:v>
                </c:pt>
                <c:pt idx="335">
                  <c:v>29.6</c:v>
                </c:pt>
                <c:pt idx="336">
                  <c:v>31.6</c:v>
                </c:pt>
                <c:pt idx="337">
                  <c:v>29.7</c:v>
                </c:pt>
                <c:pt idx="338">
                  <c:v>33.1</c:v>
                </c:pt>
                <c:pt idx="339">
                  <c:v>30.1</c:v>
                </c:pt>
                <c:pt idx="340">
                  <c:v>32.6</c:v>
                </c:pt>
                <c:pt idx="341">
                  <c:v>29.6</c:v>
                </c:pt>
                <c:pt idx="342">
                  <c:v>32.7</c:v>
                </c:pt>
                <c:pt idx="343">
                  <c:v>33.7</c:v>
                </c:pt>
                <c:pt idx="344">
                  <c:v>35.6</c:v>
                </c:pt>
                <c:pt idx="345">
                  <c:v>30.6</c:v>
                </c:pt>
                <c:pt idx="346">
                  <c:v>33.6</c:v>
                </c:pt>
                <c:pt idx="347">
                  <c:v>30.1</c:v>
                </c:pt>
                <c:pt idx="348">
                  <c:v>31.2</c:v>
                </c:pt>
                <c:pt idx="349">
                  <c:v>27.7</c:v>
                </c:pt>
                <c:pt idx="350">
                  <c:v>32.6</c:v>
                </c:pt>
                <c:pt idx="351">
                  <c:v>28.6</c:v>
                </c:pt>
                <c:pt idx="352">
                  <c:v>32.1</c:v>
                </c:pt>
                <c:pt idx="353">
                  <c:v>29.5</c:v>
                </c:pt>
                <c:pt idx="354">
                  <c:v>32.5</c:v>
                </c:pt>
                <c:pt idx="355">
                  <c:v>31.6</c:v>
                </c:pt>
                <c:pt idx="356">
                  <c:v>32.8</c:v>
                </c:pt>
                <c:pt idx="357">
                  <c:v>33.1</c:v>
                </c:pt>
                <c:pt idx="358">
                  <c:v>36.1</c:v>
                </c:pt>
                <c:pt idx="359">
                  <c:v>30.6</c:v>
                </c:pt>
                <c:pt idx="360">
                  <c:v>34.1</c:v>
                </c:pt>
                <c:pt idx="361">
                  <c:v>32.1</c:v>
                </c:pt>
                <c:pt idx="362">
                  <c:v>34.1</c:v>
                </c:pt>
                <c:pt idx="363">
                  <c:v>32.6</c:v>
                </c:pt>
                <c:pt idx="364">
                  <c:v>35.1</c:v>
                </c:pt>
                <c:pt idx="365">
                  <c:v>32.1</c:v>
                </c:pt>
                <c:pt idx="366">
                  <c:v>32.6</c:v>
                </c:pt>
                <c:pt idx="367">
                  <c:v>32.2</c:v>
                </c:pt>
                <c:pt idx="368">
                  <c:v>36.1</c:v>
                </c:pt>
                <c:pt idx="369">
                  <c:v>33.6</c:v>
                </c:pt>
                <c:pt idx="370">
                  <c:v>35.7</c:v>
                </c:pt>
                <c:pt idx="371">
                  <c:v>35.6</c:v>
                </c:pt>
                <c:pt idx="372">
                  <c:v>36.7</c:v>
                </c:pt>
                <c:pt idx="373">
                  <c:v>36.7</c:v>
                </c:pt>
                <c:pt idx="374">
                  <c:v>40.1</c:v>
                </c:pt>
                <c:pt idx="375">
                  <c:v>40.1</c:v>
                </c:pt>
                <c:pt idx="376">
                  <c:v>39.7</c:v>
                </c:pt>
                <c:pt idx="377">
                  <c:v>38.6</c:v>
                </c:pt>
                <c:pt idx="378">
                  <c:v>41</c:v>
                </c:pt>
                <c:pt idx="379">
                  <c:v>40.6</c:v>
                </c:pt>
                <c:pt idx="380">
                  <c:v>40.6</c:v>
                </c:pt>
                <c:pt idx="381">
                  <c:v>38.1</c:v>
                </c:pt>
                <c:pt idx="382">
                  <c:v>36.6</c:v>
                </c:pt>
                <c:pt idx="383">
                  <c:v>34.1</c:v>
                </c:pt>
                <c:pt idx="384">
                  <c:v>35.1</c:v>
                </c:pt>
                <c:pt idx="385">
                  <c:v>33.1</c:v>
                </c:pt>
                <c:pt idx="386">
                  <c:v>32.6</c:v>
                </c:pt>
                <c:pt idx="387">
                  <c:v>30.1</c:v>
                </c:pt>
                <c:pt idx="388">
                  <c:v>31.1</c:v>
                </c:pt>
                <c:pt idx="389">
                  <c:v>29.6</c:v>
                </c:pt>
                <c:pt idx="390">
                  <c:v>30.6</c:v>
                </c:pt>
                <c:pt idx="391">
                  <c:v>29.1</c:v>
                </c:pt>
                <c:pt idx="392">
                  <c:v>31.1</c:v>
                </c:pt>
                <c:pt idx="393">
                  <c:v>29.1</c:v>
                </c:pt>
                <c:pt idx="394">
                  <c:v>29.6</c:v>
                </c:pt>
                <c:pt idx="395">
                  <c:v>27.7</c:v>
                </c:pt>
                <c:pt idx="396">
                  <c:v>30.1</c:v>
                </c:pt>
                <c:pt idx="397">
                  <c:v>27.6</c:v>
                </c:pt>
                <c:pt idx="398">
                  <c:v>29.1</c:v>
                </c:pt>
                <c:pt idx="399">
                  <c:v>29.1</c:v>
                </c:pt>
                <c:pt idx="400">
                  <c:v>31.1</c:v>
                </c:pt>
                <c:pt idx="401">
                  <c:v>30.1</c:v>
                </c:pt>
                <c:pt idx="402">
                  <c:v>34.1</c:v>
                </c:pt>
                <c:pt idx="403">
                  <c:v>29.1</c:v>
                </c:pt>
                <c:pt idx="404">
                  <c:v>28.1</c:v>
                </c:pt>
                <c:pt idx="405">
                  <c:v>30.1</c:v>
                </c:pt>
                <c:pt idx="406">
                  <c:v>33.6</c:v>
                </c:pt>
                <c:pt idx="407">
                  <c:v>30.6</c:v>
                </c:pt>
                <c:pt idx="408">
                  <c:v>33.6</c:v>
                </c:pt>
                <c:pt idx="409">
                  <c:v>36.1</c:v>
                </c:pt>
                <c:pt idx="410">
                  <c:v>36.1</c:v>
                </c:pt>
                <c:pt idx="411">
                  <c:v>33</c:v>
                </c:pt>
                <c:pt idx="412">
                  <c:v>35.1</c:v>
                </c:pt>
                <c:pt idx="413">
                  <c:v>30.6</c:v>
                </c:pt>
                <c:pt idx="414">
                  <c:v>32.1</c:v>
                </c:pt>
                <c:pt idx="415">
                  <c:v>30.7</c:v>
                </c:pt>
                <c:pt idx="416">
                  <c:v>31.6</c:v>
                </c:pt>
                <c:pt idx="417">
                  <c:v>31.1</c:v>
                </c:pt>
                <c:pt idx="418">
                  <c:v>35</c:v>
                </c:pt>
                <c:pt idx="419">
                  <c:v>31.1</c:v>
                </c:pt>
                <c:pt idx="420">
                  <c:v>33.1</c:v>
                </c:pt>
                <c:pt idx="421">
                  <c:v>28.6</c:v>
                </c:pt>
                <c:pt idx="422">
                  <c:v>26.6</c:v>
                </c:pt>
                <c:pt idx="423">
                  <c:v>27.1</c:v>
                </c:pt>
                <c:pt idx="424">
                  <c:v>32.6</c:v>
                </c:pt>
                <c:pt idx="425">
                  <c:v>29.1</c:v>
                </c:pt>
                <c:pt idx="426">
                  <c:v>30.6</c:v>
                </c:pt>
                <c:pt idx="427">
                  <c:v>32.6</c:v>
                </c:pt>
                <c:pt idx="428">
                  <c:v>37</c:v>
                </c:pt>
                <c:pt idx="429">
                  <c:v>37.6</c:v>
                </c:pt>
                <c:pt idx="430">
                  <c:v>39.1</c:v>
                </c:pt>
                <c:pt idx="431">
                  <c:v>40.1</c:v>
                </c:pt>
                <c:pt idx="432">
                  <c:v>43.5</c:v>
                </c:pt>
                <c:pt idx="433">
                  <c:v>46.9</c:v>
                </c:pt>
                <c:pt idx="434">
                  <c:v>49.5</c:v>
                </c:pt>
                <c:pt idx="435">
                  <c:v>46</c:v>
                </c:pt>
                <c:pt idx="436">
                  <c:v>45.9</c:v>
                </c:pt>
                <c:pt idx="437">
                  <c:v>46.9</c:v>
                </c:pt>
                <c:pt idx="438">
                  <c:v>45.1</c:v>
                </c:pt>
                <c:pt idx="439">
                  <c:v>44.6</c:v>
                </c:pt>
                <c:pt idx="440">
                  <c:v>48.5</c:v>
                </c:pt>
                <c:pt idx="441">
                  <c:v>50.9</c:v>
                </c:pt>
                <c:pt idx="442">
                  <c:v>50.9</c:v>
                </c:pt>
                <c:pt idx="443">
                  <c:v>49</c:v>
                </c:pt>
                <c:pt idx="444">
                  <c:v>49.5</c:v>
                </c:pt>
                <c:pt idx="445">
                  <c:v>48.4</c:v>
                </c:pt>
                <c:pt idx="446">
                  <c:v>50.5</c:v>
                </c:pt>
                <c:pt idx="447">
                  <c:v>51.9</c:v>
                </c:pt>
                <c:pt idx="448">
                  <c:v>53.6</c:v>
                </c:pt>
                <c:pt idx="449">
                  <c:v>57.6</c:v>
                </c:pt>
                <c:pt idx="450">
                  <c:v>59.9</c:v>
                </c:pt>
                <c:pt idx="451">
                  <c:v>63.4</c:v>
                </c:pt>
                <c:pt idx="452">
                  <c:v>66.8</c:v>
                </c:pt>
                <c:pt idx="453">
                  <c:v>69.9</c:v>
                </c:pt>
                <c:pt idx="454">
                  <c:v>72.5</c:v>
                </c:pt>
                <c:pt idx="455">
                  <c:v>70.9</c:v>
                </c:pt>
                <c:pt idx="456">
                  <c:v>70.9</c:v>
                </c:pt>
                <c:pt idx="457">
                  <c:v>72.5</c:v>
                </c:pt>
                <c:pt idx="458">
                  <c:v>78.4</c:v>
                </c:pt>
                <c:pt idx="459">
                  <c:v>80.9</c:v>
                </c:pt>
                <c:pt idx="460">
                  <c:v>82.4</c:v>
                </c:pt>
                <c:pt idx="461">
                  <c:v>78.8</c:v>
                </c:pt>
                <c:pt idx="462">
                  <c:v>79.9</c:v>
                </c:pt>
                <c:pt idx="463">
                  <c:v>77.4</c:v>
                </c:pt>
                <c:pt idx="464">
                  <c:v>78.9</c:v>
                </c:pt>
                <c:pt idx="465">
                  <c:v>80.4</c:v>
                </c:pt>
                <c:pt idx="466">
                  <c:v>81.9</c:v>
                </c:pt>
                <c:pt idx="467">
                  <c:v>86.3</c:v>
                </c:pt>
                <c:pt idx="468">
                  <c:v>85.3</c:v>
                </c:pt>
                <c:pt idx="469">
                  <c:v>79.8</c:v>
                </c:pt>
                <c:pt idx="470">
                  <c:v>84.9</c:v>
                </c:pt>
                <c:pt idx="471">
                  <c:v>83.4</c:v>
                </c:pt>
                <c:pt idx="472">
                  <c:v>84.8</c:v>
                </c:pt>
                <c:pt idx="473">
                  <c:v>85.4</c:v>
                </c:pt>
                <c:pt idx="474">
                  <c:v>90.3</c:v>
                </c:pt>
                <c:pt idx="475">
                  <c:v>93.4</c:v>
                </c:pt>
                <c:pt idx="476">
                  <c:v>97.7</c:v>
                </c:pt>
                <c:pt idx="477">
                  <c:v>99.8</c:v>
                </c:pt>
                <c:pt idx="478">
                  <c:v>99.3</c:v>
                </c:pt>
                <c:pt idx="479">
                  <c:v>97.3</c:v>
                </c:pt>
                <c:pt idx="480">
                  <c:v>97.2</c:v>
                </c:pt>
                <c:pt idx="481">
                  <c:v>92.8</c:v>
                </c:pt>
                <c:pt idx="482">
                  <c:v>83.9</c:v>
                </c:pt>
                <c:pt idx="483">
                  <c:v>83.4</c:v>
                </c:pt>
                <c:pt idx="484">
                  <c:v>91.3</c:v>
                </c:pt>
                <c:pt idx="485">
                  <c:v>87.8</c:v>
                </c:pt>
                <c:pt idx="486">
                  <c:v>84.9</c:v>
                </c:pt>
                <c:pt idx="487">
                  <c:v>82.5</c:v>
                </c:pt>
                <c:pt idx="488">
                  <c:v>75.9</c:v>
                </c:pt>
                <c:pt idx="489">
                  <c:v>68.9</c:v>
                </c:pt>
                <c:pt idx="490">
                  <c:v>67.4</c:v>
                </c:pt>
                <c:pt idx="491">
                  <c:v>62.4</c:v>
                </c:pt>
                <c:pt idx="492">
                  <c:v>62.4</c:v>
                </c:pt>
                <c:pt idx="493">
                  <c:v>60.4</c:v>
                </c:pt>
                <c:pt idx="494">
                  <c:v>59.9</c:v>
                </c:pt>
                <c:pt idx="495">
                  <c:v>59.9</c:v>
                </c:pt>
                <c:pt idx="496">
                  <c:v>60.5</c:v>
                </c:pt>
                <c:pt idx="497">
                  <c:v>58.5</c:v>
                </c:pt>
                <c:pt idx="498">
                  <c:v>59.5</c:v>
                </c:pt>
                <c:pt idx="499">
                  <c:v>58.4</c:v>
                </c:pt>
                <c:pt idx="500">
                  <c:v>57.4</c:v>
                </c:pt>
                <c:pt idx="501">
                  <c:v>51.9</c:v>
                </c:pt>
                <c:pt idx="502">
                  <c:v>55.9</c:v>
                </c:pt>
                <c:pt idx="503">
                  <c:v>53.9</c:v>
                </c:pt>
                <c:pt idx="504">
                  <c:v>53.4</c:v>
                </c:pt>
                <c:pt idx="505">
                  <c:v>55.9</c:v>
                </c:pt>
                <c:pt idx="506">
                  <c:v>56.4</c:v>
                </c:pt>
                <c:pt idx="507">
                  <c:v>55.4</c:v>
                </c:pt>
                <c:pt idx="508">
                  <c:v>54.4</c:v>
                </c:pt>
                <c:pt idx="509">
                  <c:v>54.4</c:v>
                </c:pt>
                <c:pt idx="510">
                  <c:v>55.4</c:v>
                </c:pt>
                <c:pt idx="511">
                  <c:v>50</c:v>
                </c:pt>
                <c:pt idx="512">
                  <c:v>50</c:v>
                </c:pt>
                <c:pt idx="513">
                  <c:v>49.6</c:v>
                </c:pt>
                <c:pt idx="514">
                  <c:v>50.1</c:v>
                </c:pt>
                <c:pt idx="515">
                  <c:v>52</c:v>
                </c:pt>
                <c:pt idx="516">
                  <c:v>54.4</c:v>
                </c:pt>
                <c:pt idx="517">
                  <c:v>52.5</c:v>
                </c:pt>
                <c:pt idx="518">
                  <c:v>55.4</c:v>
                </c:pt>
                <c:pt idx="519">
                  <c:v>54.9</c:v>
                </c:pt>
                <c:pt idx="520">
                  <c:v>54</c:v>
                </c:pt>
                <c:pt idx="521">
                  <c:v>49.5</c:v>
                </c:pt>
                <c:pt idx="522">
                  <c:v>50</c:v>
                </c:pt>
                <c:pt idx="523">
                  <c:v>51.9</c:v>
                </c:pt>
                <c:pt idx="524">
                  <c:v>52.9</c:v>
                </c:pt>
                <c:pt idx="525">
                  <c:v>51.5</c:v>
                </c:pt>
                <c:pt idx="526">
                  <c:v>51.1</c:v>
                </c:pt>
                <c:pt idx="527">
                  <c:v>54.4</c:v>
                </c:pt>
                <c:pt idx="528">
                  <c:v>53.9</c:v>
                </c:pt>
                <c:pt idx="529">
                  <c:v>46.9</c:v>
                </c:pt>
                <c:pt idx="530">
                  <c:v>48</c:v>
                </c:pt>
                <c:pt idx="531">
                  <c:v>50</c:v>
                </c:pt>
                <c:pt idx="532">
                  <c:v>52.1</c:v>
                </c:pt>
                <c:pt idx="533">
                  <c:v>49.5</c:v>
                </c:pt>
                <c:pt idx="534">
                  <c:v>50.5</c:v>
                </c:pt>
                <c:pt idx="535">
                  <c:v>47.9</c:v>
                </c:pt>
                <c:pt idx="536">
                  <c:v>46.5</c:v>
                </c:pt>
                <c:pt idx="537">
                  <c:v>44.1</c:v>
                </c:pt>
                <c:pt idx="538">
                  <c:v>45.6</c:v>
                </c:pt>
                <c:pt idx="539">
                  <c:v>46.4</c:v>
                </c:pt>
                <c:pt idx="540">
                  <c:v>44.9</c:v>
                </c:pt>
                <c:pt idx="541">
                  <c:v>43.6</c:v>
                </c:pt>
                <c:pt idx="542">
                  <c:v>42</c:v>
                </c:pt>
                <c:pt idx="543">
                  <c:v>40.6</c:v>
                </c:pt>
                <c:pt idx="544">
                  <c:v>39</c:v>
                </c:pt>
                <c:pt idx="545">
                  <c:v>37.1</c:v>
                </c:pt>
                <c:pt idx="546">
                  <c:v>39.6</c:v>
                </c:pt>
                <c:pt idx="547">
                  <c:v>41.6</c:v>
                </c:pt>
                <c:pt idx="548">
                  <c:v>42.9</c:v>
                </c:pt>
                <c:pt idx="549">
                  <c:v>43</c:v>
                </c:pt>
                <c:pt idx="550">
                  <c:v>44.5</c:v>
                </c:pt>
                <c:pt idx="551">
                  <c:v>44.6</c:v>
                </c:pt>
                <c:pt idx="552">
                  <c:v>44.6</c:v>
                </c:pt>
                <c:pt idx="553">
                  <c:v>43.1</c:v>
                </c:pt>
                <c:pt idx="554">
                  <c:v>42.6</c:v>
                </c:pt>
                <c:pt idx="555">
                  <c:v>44.1</c:v>
                </c:pt>
                <c:pt idx="556">
                  <c:v>45.5</c:v>
                </c:pt>
                <c:pt idx="557">
                  <c:v>45</c:v>
                </c:pt>
                <c:pt idx="558">
                  <c:v>44.6</c:v>
                </c:pt>
                <c:pt idx="559">
                  <c:v>43</c:v>
                </c:pt>
                <c:pt idx="560">
                  <c:v>40.6</c:v>
                </c:pt>
                <c:pt idx="561">
                  <c:v>42</c:v>
                </c:pt>
                <c:pt idx="562">
                  <c:v>47.9</c:v>
                </c:pt>
                <c:pt idx="563">
                  <c:v>44</c:v>
                </c:pt>
                <c:pt idx="564">
                  <c:v>46</c:v>
                </c:pt>
                <c:pt idx="565">
                  <c:v>47.6</c:v>
                </c:pt>
                <c:pt idx="566">
                  <c:v>49.6</c:v>
                </c:pt>
                <c:pt idx="567">
                  <c:v>50.4</c:v>
                </c:pt>
                <c:pt idx="568">
                  <c:v>48.5</c:v>
                </c:pt>
                <c:pt idx="569">
                  <c:v>45</c:v>
                </c:pt>
                <c:pt idx="570">
                  <c:v>46.5</c:v>
                </c:pt>
                <c:pt idx="571">
                  <c:v>46.6</c:v>
                </c:pt>
                <c:pt idx="572">
                  <c:v>46</c:v>
                </c:pt>
                <c:pt idx="573">
                  <c:v>47.5</c:v>
                </c:pt>
                <c:pt idx="574">
                  <c:v>41.7</c:v>
                </c:pt>
                <c:pt idx="575">
                  <c:v>40.1</c:v>
                </c:pt>
                <c:pt idx="576">
                  <c:v>44</c:v>
                </c:pt>
                <c:pt idx="577">
                  <c:v>45.4</c:v>
                </c:pt>
                <c:pt idx="578">
                  <c:v>42</c:v>
                </c:pt>
                <c:pt idx="579">
                  <c:v>40.7</c:v>
                </c:pt>
                <c:pt idx="580">
                  <c:v>45.1</c:v>
                </c:pt>
                <c:pt idx="581">
                  <c:v>44.1</c:v>
                </c:pt>
                <c:pt idx="582">
                  <c:v>42</c:v>
                </c:pt>
                <c:pt idx="583">
                  <c:v>41.6</c:v>
                </c:pt>
                <c:pt idx="584">
                  <c:v>37.1</c:v>
                </c:pt>
                <c:pt idx="585">
                  <c:v>41.6</c:v>
                </c:pt>
                <c:pt idx="586">
                  <c:v>40.6</c:v>
                </c:pt>
                <c:pt idx="587">
                  <c:v>38.6</c:v>
                </c:pt>
                <c:pt idx="588">
                  <c:v>43</c:v>
                </c:pt>
                <c:pt idx="589">
                  <c:v>43.5</c:v>
                </c:pt>
                <c:pt idx="590">
                  <c:v>40.1</c:v>
                </c:pt>
                <c:pt idx="591">
                  <c:v>42.1</c:v>
                </c:pt>
                <c:pt idx="592">
                  <c:v>47.6</c:v>
                </c:pt>
                <c:pt idx="593">
                  <c:v>45.6</c:v>
                </c:pt>
                <c:pt idx="594">
                  <c:v>43.6</c:v>
                </c:pt>
                <c:pt idx="595">
                  <c:v>43.1</c:v>
                </c:pt>
                <c:pt idx="596">
                  <c:v>41.1</c:v>
                </c:pt>
                <c:pt idx="597">
                  <c:v>41.1</c:v>
                </c:pt>
                <c:pt idx="598">
                  <c:v>46.5</c:v>
                </c:pt>
                <c:pt idx="599">
                  <c:v>49.5</c:v>
                </c:pt>
                <c:pt idx="600">
                  <c:v>50.9</c:v>
                </c:pt>
                <c:pt idx="601">
                  <c:v>54</c:v>
                </c:pt>
                <c:pt idx="602">
                  <c:v>53.5</c:v>
                </c:pt>
                <c:pt idx="603">
                  <c:v>56</c:v>
                </c:pt>
                <c:pt idx="604">
                  <c:v>52.9</c:v>
                </c:pt>
                <c:pt idx="605">
                  <c:v>48.5</c:v>
                </c:pt>
                <c:pt idx="606">
                  <c:v>51</c:v>
                </c:pt>
                <c:pt idx="607">
                  <c:v>52.9</c:v>
                </c:pt>
                <c:pt idx="608">
                  <c:v>48.9</c:v>
                </c:pt>
                <c:pt idx="609">
                  <c:v>47</c:v>
                </c:pt>
                <c:pt idx="610">
                  <c:v>48.6</c:v>
                </c:pt>
                <c:pt idx="611">
                  <c:v>50.4</c:v>
                </c:pt>
                <c:pt idx="612">
                  <c:v>51.9</c:v>
                </c:pt>
                <c:pt idx="613">
                  <c:v>51</c:v>
                </c:pt>
                <c:pt idx="614">
                  <c:v>52.6</c:v>
                </c:pt>
                <c:pt idx="615">
                  <c:v>49</c:v>
                </c:pt>
                <c:pt idx="616">
                  <c:v>42.9</c:v>
                </c:pt>
                <c:pt idx="617">
                  <c:v>41.1</c:v>
                </c:pt>
                <c:pt idx="618">
                  <c:v>36.3</c:v>
                </c:pt>
                <c:pt idx="619">
                  <c:v>35.6</c:v>
                </c:pt>
                <c:pt idx="620">
                  <c:v>38.4</c:v>
                </c:pt>
                <c:pt idx="621">
                  <c:v>39</c:v>
                </c:pt>
                <c:pt idx="622">
                  <c:v>39.6</c:v>
                </c:pt>
                <c:pt idx="623">
                  <c:v>40.7</c:v>
                </c:pt>
                <c:pt idx="624">
                  <c:v>40.4</c:v>
                </c:pt>
                <c:pt idx="625">
                  <c:v>38.8</c:v>
                </c:pt>
                <c:pt idx="626">
                  <c:v>45.9</c:v>
                </c:pt>
                <c:pt idx="627">
                  <c:v>46.9</c:v>
                </c:pt>
                <c:pt idx="628">
                  <c:v>46.6</c:v>
                </c:pt>
                <c:pt idx="629">
                  <c:v>46.9</c:v>
                </c:pt>
                <c:pt idx="630">
                  <c:v>45.3</c:v>
                </c:pt>
                <c:pt idx="631">
                  <c:v>51.1</c:v>
                </c:pt>
                <c:pt idx="632">
                  <c:v>49.8</c:v>
                </c:pt>
                <c:pt idx="633">
                  <c:v>44.6</c:v>
                </c:pt>
                <c:pt idx="634">
                  <c:v>47.3</c:v>
                </c:pt>
                <c:pt idx="635">
                  <c:v>44.1</c:v>
                </c:pt>
                <c:pt idx="636">
                  <c:v>42</c:v>
                </c:pt>
                <c:pt idx="637">
                  <c:v>48.8</c:v>
                </c:pt>
                <c:pt idx="638">
                  <c:v>52.1</c:v>
                </c:pt>
                <c:pt idx="639">
                  <c:v>50.6</c:v>
                </c:pt>
                <c:pt idx="640">
                  <c:v>51.1</c:v>
                </c:pt>
                <c:pt idx="641">
                  <c:v>53.1</c:v>
                </c:pt>
                <c:pt idx="642">
                  <c:v>51.1</c:v>
                </c:pt>
                <c:pt idx="643">
                  <c:v>52.7</c:v>
                </c:pt>
                <c:pt idx="644">
                  <c:v>48.4</c:v>
                </c:pt>
                <c:pt idx="645">
                  <c:v>45.4</c:v>
                </c:pt>
                <c:pt idx="646">
                  <c:v>49.4</c:v>
                </c:pt>
                <c:pt idx="647">
                  <c:v>51.1</c:v>
                </c:pt>
                <c:pt idx="648">
                  <c:v>52.5</c:v>
                </c:pt>
                <c:pt idx="649">
                  <c:v>54.9</c:v>
                </c:pt>
                <c:pt idx="650">
                  <c:v>53.5</c:v>
                </c:pt>
                <c:pt idx="651">
                  <c:v>53.6</c:v>
                </c:pt>
                <c:pt idx="652">
                  <c:v>49.2</c:v>
                </c:pt>
                <c:pt idx="653">
                  <c:v>49.5</c:v>
                </c:pt>
                <c:pt idx="654">
                  <c:v>48.4</c:v>
                </c:pt>
                <c:pt idx="655">
                  <c:v>48.1</c:v>
                </c:pt>
                <c:pt idx="656">
                  <c:v>40</c:v>
                </c:pt>
                <c:pt idx="657">
                  <c:v>41.9</c:v>
                </c:pt>
                <c:pt idx="658">
                  <c:v>49.1</c:v>
                </c:pt>
                <c:pt idx="659">
                  <c:v>49</c:v>
                </c:pt>
                <c:pt idx="660">
                  <c:v>46</c:v>
                </c:pt>
                <c:pt idx="661">
                  <c:v>49.1</c:v>
                </c:pt>
                <c:pt idx="662">
                  <c:v>50.4</c:v>
                </c:pt>
                <c:pt idx="663">
                  <c:v>48.3</c:v>
                </c:pt>
                <c:pt idx="664">
                  <c:v>48.9</c:v>
                </c:pt>
                <c:pt idx="665">
                  <c:v>49.2</c:v>
                </c:pt>
                <c:pt idx="666">
                  <c:v>50.4</c:v>
                </c:pt>
                <c:pt idx="667">
                  <c:v>51</c:v>
                </c:pt>
                <c:pt idx="668">
                  <c:v>49.8</c:v>
                </c:pt>
                <c:pt idx="669">
                  <c:v>48</c:v>
                </c:pt>
                <c:pt idx="670">
                  <c:v>46.1</c:v>
                </c:pt>
                <c:pt idx="671">
                  <c:v>46.4</c:v>
                </c:pt>
                <c:pt idx="672">
                  <c:v>43.9</c:v>
                </c:pt>
                <c:pt idx="673">
                  <c:v>42.7</c:v>
                </c:pt>
                <c:pt idx="674">
                  <c:v>40.9</c:v>
                </c:pt>
                <c:pt idx="675">
                  <c:v>48.1</c:v>
                </c:pt>
                <c:pt idx="676">
                  <c:v>45.4</c:v>
                </c:pt>
                <c:pt idx="677">
                  <c:v>45.6</c:v>
                </c:pt>
                <c:pt idx="678">
                  <c:v>47.1</c:v>
                </c:pt>
                <c:pt idx="679">
                  <c:v>46.5</c:v>
                </c:pt>
                <c:pt idx="680">
                  <c:v>44.5</c:v>
                </c:pt>
                <c:pt idx="681">
                  <c:v>45.4</c:v>
                </c:pt>
                <c:pt idx="682">
                  <c:v>44.6</c:v>
                </c:pt>
                <c:pt idx="683">
                  <c:v>46</c:v>
                </c:pt>
                <c:pt idx="684">
                  <c:v>46.6</c:v>
                </c:pt>
                <c:pt idx="685">
                  <c:v>42.6</c:v>
                </c:pt>
                <c:pt idx="686">
                  <c:v>43.6</c:v>
                </c:pt>
                <c:pt idx="687">
                  <c:v>39.1</c:v>
                </c:pt>
                <c:pt idx="688">
                  <c:v>38.1</c:v>
                </c:pt>
                <c:pt idx="689">
                  <c:v>39.1</c:v>
                </c:pt>
                <c:pt idx="690">
                  <c:v>38.6</c:v>
                </c:pt>
                <c:pt idx="691">
                  <c:v>32.1</c:v>
                </c:pt>
                <c:pt idx="692">
                  <c:v>35</c:v>
                </c:pt>
                <c:pt idx="693">
                  <c:v>29.1</c:v>
                </c:pt>
                <c:pt idx="694">
                  <c:v>30.1</c:v>
                </c:pt>
                <c:pt idx="695">
                  <c:v>29.2</c:v>
                </c:pt>
                <c:pt idx="696">
                  <c:v>27.1</c:v>
                </c:pt>
                <c:pt idx="697">
                  <c:v>23.7</c:v>
                </c:pt>
                <c:pt idx="698">
                  <c:v>23.7</c:v>
                </c:pt>
                <c:pt idx="699">
                  <c:v>24.2</c:v>
                </c:pt>
                <c:pt idx="700">
                  <c:v>25.7</c:v>
                </c:pt>
                <c:pt idx="701">
                  <c:v>20.8</c:v>
                </c:pt>
                <c:pt idx="702">
                  <c:v>26.2</c:v>
                </c:pt>
                <c:pt idx="703">
                  <c:v>24.2</c:v>
                </c:pt>
                <c:pt idx="704">
                  <c:v>26.6</c:v>
                </c:pt>
                <c:pt idx="705">
                  <c:v>28.1</c:v>
                </c:pt>
                <c:pt idx="706">
                  <c:v>30.6</c:v>
                </c:pt>
                <c:pt idx="707">
                  <c:v>26.3</c:v>
                </c:pt>
                <c:pt idx="708">
                  <c:v>31.1</c:v>
                </c:pt>
                <c:pt idx="709">
                  <c:v>30.6</c:v>
                </c:pt>
                <c:pt idx="710">
                  <c:v>31.6</c:v>
                </c:pt>
                <c:pt idx="711">
                  <c:v>30.7</c:v>
                </c:pt>
                <c:pt idx="712">
                  <c:v>32.6</c:v>
                </c:pt>
                <c:pt idx="713">
                  <c:v>31.1</c:v>
                </c:pt>
                <c:pt idx="714">
                  <c:v>32.1</c:v>
                </c:pt>
                <c:pt idx="715">
                  <c:v>32.6</c:v>
                </c:pt>
                <c:pt idx="716">
                  <c:v>32.1</c:v>
                </c:pt>
                <c:pt idx="717">
                  <c:v>33.6</c:v>
                </c:pt>
                <c:pt idx="718">
                  <c:v>33.2</c:v>
                </c:pt>
                <c:pt idx="719">
                  <c:v>34.1</c:v>
                </c:pt>
                <c:pt idx="720">
                  <c:v>33.1</c:v>
                </c:pt>
                <c:pt idx="721">
                  <c:v>33.2</c:v>
                </c:pt>
                <c:pt idx="722">
                  <c:v>30.6</c:v>
                </c:pt>
                <c:pt idx="723">
                  <c:v>31.6</c:v>
                </c:pt>
                <c:pt idx="724">
                  <c:v>32.6</c:v>
                </c:pt>
                <c:pt idx="725">
                  <c:v>33.6</c:v>
                </c:pt>
                <c:pt idx="726">
                  <c:v>32.7</c:v>
                </c:pt>
                <c:pt idx="727">
                  <c:v>32.6</c:v>
                </c:pt>
                <c:pt idx="728">
                  <c:v>32.2</c:v>
                </c:pt>
                <c:pt idx="729">
                  <c:v>32.6</c:v>
                </c:pt>
                <c:pt idx="730">
                  <c:v>32.1</c:v>
                </c:pt>
                <c:pt idx="731">
                  <c:v>33.6</c:v>
                </c:pt>
                <c:pt idx="732">
                  <c:v>32.1</c:v>
                </c:pt>
                <c:pt idx="733">
                  <c:v>31.6</c:v>
                </c:pt>
                <c:pt idx="734">
                  <c:v>31.6</c:v>
                </c:pt>
                <c:pt idx="735">
                  <c:v>31.6</c:v>
                </c:pt>
                <c:pt idx="736">
                  <c:v>31.1</c:v>
                </c:pt>
                <c:pt idx="737">
                  <c:v>31.6</c:v>
                </c:pt>
                <c:pt idx="738">
                  <c:v>30.6</c:v>
                </c:pt>
                <c:pt idx="739">
                  <c:v>32.1</c:v>
                </c:pt>
                <c:pt idx="740">
                  <c:v>24.4</c:v>
                </c:pt>
                <c:pt idx="741">
                  <c:v>23.2</c:v>
                </c:pt>
                <c:pt idx="742">
                  <c:v>25.2</c:v>
                </c:pt>
                <c:pt idx="743">
                  <c:v>26.7</c:v>
                </c:pt>
                <c:pt idx="744">
                  <c:v>26.7</c:v>
                </c:pt>
                <c:pt idx="745">
                  <c:v>27.7</c:v>
                </c:pt>
                <c:pt idx="746">
                  <c:v>29.1</c:v>
                </c:pt>
                <c:pt idx="747">
                  <c:v>34.1</c:v>
                </c:pt>
                <c:pt idx="748">
                  <c:v>28.1</c:v>
                </c:pt>
                <c:pt idx="749">
                  <c:v>23.2</c:v>
                </c:pt>
                <c:pt idx="750">
                  <c:v>25.6</c:v>
                </c:pt>
                <c:pt idx="751">
                  <c:v>25.1</c:v>
                </c:pt>
                <c:pt idx="752">
                  <c:v>23.8</c:v>
                </c:pt>
                <c:pt idx="753">
                  <c:v>22.9</c:v>
                </c:pt>
                <c:pt idx="754">
                  <c:v>25.1</c:v>
                </c:pt>
                <c:pt idx="755">
                  <c:v>24.6</c:v>
                </c:pt>
                <c:pt idx="756">
                  <c:v>24.2</c:v>
                </c:pt>
                <c:pt idx="757">
                  <c:v>25.2</c:v>
                </c:pt>
                <c:pt idx="758">
                  <c:v>25.2</c:v>
                </c:pt>
                <c:pt idx="759">
                  <c:v>27.6</c:v>
                </c:pt>
                <c:pt idx="760">
                  <c:v>27.1</c:v>
                </c:pt>
                <c:pt idx="761">
                  <c:v>27.8</c:v>
                </c:pt>
                <c:pt idx="762">
                  <c:v>25.7</c:v>
                </c:pt>
                <c:pt idx="763">
                  <c:v>25.2</c:v>
                </c:pt>
                <c:pt idx="764">
                  <c:v>24.7</c:v>
                </c:pt>
                <c:pt idx="765">
                  <c:v>24.3</c:v>
                </c:pt>
                <c:pt idx="766">
                  <c:v>24.3</c:v>
                </c:pt>
                <c:pt idx="767">
                  <c:v>23.1</c:v>
                </c:pt>
                <c:pt idx="768">
                  <c:v>23.7</c:v>
                </c:pt>
                <c:pt idx="769">
                  <c:v>24.6</c:v>
                </c:pt>
                <c:pt idx="770">
                  <c:v>24.6</c:v>
                </c:pt>
                <c:pt idx="771">
                  <c:v>23.6</c:v>
                </c:pt>
                <c:pt idx="772">
                  <c:v>23.8</c:v>
                </c:pt>
                <c:pt idx="773">
                  <c:v>25.6</c:v>
                </c:pt>
                <c:pt idx="774">
                  <c:v>24.8</c:v>
                </c:pt>
                <c:pt idx="775">
                  <c:v>24.6</c:v>
                </c:pt>
                <c:pt idx="776">
                  <c:v>23.1</c:v>
                </c:pt>
                <c:pt idx="777">
                  <c:v>25.1</c:v>
                </c:pt>
                <c:pt idx="778">
                  <c:v>23.7</c:v>
                </c:pt>
                <c:pt idx="779">
                  <c:v>25.6</c:v>
                </c:pt>
                <c:pt idx="780">
                  <c:v>24.7</c:v>
                </c:pt>
                <c:pt idx="781">
                  <c:v>24.7</c:v>
                </c:pt>
                <c:pt idx="782">
                  <c:v>23.2</c:v>
                </c:pt>
                <c:pt idx="783">
                  <c:v>24.1</c:v>
                </c:pt>
                <c:pt idx="784">
                  <c:v>24.8</c:v>
                </c:pt>
                <c:pt idx="785">
                  <c:v>26.1</c:v>
                </c:pt>
                <c:pt idx="786">
                  <c:v>24.7</c:v>
                </c:pt>
                <c:pt idx="787">
                  <c:v>24.6</c:v>
                </c:pt>
                <c:pt idx="788">
                  <c:v>23.7</c:v>
                </c:pt>
                <c:pt idx="789">
                  <c:v>23</c:v>
                </c:pt>
                <c:pt idx="790">
                  <c:v>24.7</c:v>
                </c:pt>
                <c:pt idx="791">
                  <c:v>27.7</c:v>
                </c:pt>
                <c:pt idx="792">
                  <c:v>23.2</c:v>
                </c:pt>
                <c:pt idx="793">
                  <c:v>20.7</c:v>
                </c:pt>
                <c:pt idx="794">
                  <c:v>24.8</c:v>
                </c:pt>
                <c:pt idx="795">
                  <c:v>24.3</c:v>
                </c:pt>
                <c:pt idx="796">
                  <c:v>22.2</c:v>
                </c:pt>
                <c:pt idx="797">
                  <c:v>21.7</c:v>
                </c:pt>
                <c:pt idx="798">
                  <c:v>20.4</c:v>
                </c:pt>
                <c:pt idx="799">
                  <c:v>18.4</c:v>
                </c:pt>
                <c:pt idx="800">
                  <c:v>21.7</c:v>
                </c:pt>
                <c:pt idx="801">
                  <c:v>24.1</c:v>
                </c:pt>
                <c:pt idx="802">
                  <c:v>22.1</c:v>
                </c:pt>
                <c:pt idx="803">
                  <c:v>17.1</c:v>
                </c:pt>
                <c:pt idx="804">
                  <c:v>20.9</c:v>
                </c:pt>
                <c:pt idx="805">
                  <c:v>22.3</c:v>
                </c:pt>
                <c:pt idx="806">
                  <c:v>22.1</c:v>
                </c:pt>
                <c:pt idx="807">
                  <c:v>21.8</c:v>
                </c:pt>
                <c:pt idx="808">
                  <c:v>19.8</c:v>
                </c:pt>
                <c:pt idx="809">
                  <c:v>21.2</c:v>
                </c:pt>
                <c:pt idx="810">
                  <c:v>19.8</c:v>
                </c:pt>
                <c:pt idx="811">
                  <c:v>19.6</c:v>
                </c:pt>
                <c:pt idx="812">
                  <c:v>20.7</c:v>
                </c:pt>
                <c:pt idx="813">
                  <c:v>22.7</c:v>
                </c:pt>
                <c:pt idx="814">
                  <c:v>23.2</c:v>
                </c:pt>
                <c:pt idx="815">
                  <c:v>23.3</c:v>
                </c:pt>
                <c:pt idx="816">
                  <c:v>23.6</c:v>
                </c:pt>
                <c:pt idx="817">
                  <c:v>23.7</c:v>
                </c:pt>
                <c:pt idx="818">
                  <c:v>22.2</c:v>
                </c:pt>
                <c:pt idx="819">
                  <c:v>23.6</c:v>
                </c:pt>
                <c:pt idx="820">
                  <c:v>24.2</c:v>
                </c:pt>
                <c:pt idx="821">
                  <c:v>26.1</c:v>
                </c:pt>
                <c:pt idx="822">
                  <c:v>23.9</c:v>
                </c:pt>
                <c:pt idx="823">
                  <c:v>20.8</c:v>
                </c:pt>
                <c:pt idx="824">
                  <c:v>21.2</c:v>
                </c:pt>
                <c:pt idx="825">
                  <c:v>22.7</c:v>
                </c:pt>
                <c:pt idx="826">
                  <c:v>22.7</c:v>
                </c:pt>
                <c:pt idx="827">
                  <c:v>25.3</c:v>
                </c:pt>
                <c:pt idx="828">
                  <c:v>23.2</c:v>
                </c:pt>
                <c:pt idx="829">
                  <c:v>23.7</c:v>
                </c:pt>
                <c:pt idx="830">
                  <c:v>25.1</c:v>
                </c:pt>
                <c:pt idx="831">
                  <c:v>25.2</c:v>
                </c:pt>
                <c:pt idx="832">
                  <c:v>21.8</c:v>
                </c:pt>
                <c:pt idx="833">
                  <c:v>23.2</c:v>
                </c:pt>
                <c:pt idx="834">
                  <c:v>24.7</c:v>
                </c:pt>
                <c:pt idx="835">
                  <c:v>28.2</c:v>
                </c:pt>
                <c:pt idx="836">
                  <c:v>29.1</c:v>
                </c:pt>
                <c:pt idx="837">
                  <c:v>26.8</c:v>
                </c:pt>
                <c:pt idx="838">
                  <c:v>22.3</c:v>
                </c:pt>
                <c:pt idx="839">
                  <c:v>22.3</c:v>
                </c:pt>
                <c:pt idx="840">
                  <c:v>24.2</c:v>
                </c:pt>
                <c:pt idx="841">
                  <c:v>23.7</c:v>
                </c:pt>
                <c:pt idx="842">
                  <c:v>23.2</c:v>
                </c:pt>
                <c:pt idx="843">
                  <c:v>27.7</c:v>
                </c:pt>
                <c:pt idx="844">
                  <c:v>25.1</c:v>
                </c:pt>
                <c:pt idx="845">
                  <c:v>23.7</c:v>
                </c:pt>
                <c:pt idx="846">
                  <c:v>23.1</c:v>
                </c:pt>
                <c:pt idx="847">
                  <c:v>23.1</c:v>
                </c:pt>
                <c:pt idx="848">
                  <c:v>23.7</c:v>
                </c:pt>
                <c:pt idx="849">
                  <c:v>23.2</c:v>
                </c:pt>
                <c:pt idx="850">
                  <c:v>22.1</c:v>
                </c:pt>
                <c:pt idx="851">
                  <c:v>26.6</c:v>
                </c:pt>
                <c:pt idx="852">
                  <c:v>25.8</c:v>
                </c:pt>
                <c:pt idx="853">
                  <c:v>24.8</c:v>
                </c:pt>
                <c:pt idx="854">
                  <c:v>26.6</c:v>
                </c:pt>
                <c:pt idx="855">
                  <c:v>25.1</c:v>
                </c:pt>
                <c:pt idx="856">
                  <c:v>22.7</c:v>
                </c:pt>
                <c:pt idx="857">
                  <c:v>22.3</c:v>
                </c:pt>
                <c:pt idx="858">
                  <c:v>21.7</c:v>
                </c:pt>
                <c:pt idx="859">
                  <c:v>25.6</c:v>
                </c:pt>
                <c:pt idx="860">
                  <c:v>24.7</c:v>
                </c:pt>
                <c:pt idx="861">
                  <c:v>22.7</c:v>
                </c:pt>
                <c:pt idx="862">
                  <c:v>23.6</c:v>
                </c:pt>
                <c:pt idx="863">
                  <c:v>23.7</c:v>
                </c:pt>
                <c:pt idx="864">
                  <c:v>23.1</c:v>
                </c:pt>
                <c:pt idx="865">
                  <c:v>24.2</c:v>
                </c:pt>
                <c:pt idx="866">
                  <c:v>21.9</c:v>
                </c:pt>
                <c:pt idx="867">
                  <c:v>22.5</c:v>
                </c:pt>
                <c:pt idx="868">
                  <c:v>23.6</c:v>
                </c:pt>
                <c:pt idx="869">
                  <c:v>23.1</c:v>
                </c:pt>
                <c:pt idx="870">
                  <c:v>21.5</c:v>
                </c:pt>
                <c:pt idx="871">
                  <c:v>23.2</c:v>
                </c:pt>
                <c:pt idx="872">
                  <c:v>21.1</c:v>
                </c:pt>
                <c:pt idx="873">
                  <c:v>25.1</c:v>
                </c:pt>
                <c:pt idx="874">
                  <c:v>27.1</c:v>
                </c:pt>
                <c:pt idx="875">
                  <c:v>22.2</c:v>
                </c:pt>
                <c:pt idx="876">
                  <c:v>21.7</c:v>
                </c:pt>
                <c:pt idx="877">
                  <c:v>22.1</c:v>
                </c:pt>
                <c:pt idx="878">
                  <c:v>22.1</c:v>
                </c:pt>
                <c:pt idx="879">
                  <c:v>21.7</c:v>
                </c:pt>
                <c:pt idx="880">
                  <c:v>20.8</c:v>
                </c:pt>
                <c:pt idx="881">
                  <c:v>21.8</c:v>
                </c:pt>
                <c:pt idx="882">
                  <c:v>20.7</c:v>
                </c:pt>
                <c:pt idx="883">
                  <c:v>20.8</c:v>
                </c:pt>
                <c:pt idx="884">
                  <c:v>21.6</c:v>
                </c:pt>
                <c:pt idx="885">
                  <c:v>19.1</c:v>
                </c:pt>
                <c:pt idx="886">
                  <c:v>18.6</c:v>
                </c:pt>
                <c:pt idx="887">
                  <c:v>18.2</c:v>
                </c:pt>
                <c:pt idx="888">
                  <c:v>18.7</c:v>
                </c:pt>
                <c:pt idx="889">
                  <c:v>17.4</c:v>
                </c:pt>
                <c:pt idx="890">
                  <c:v>17.6</c:v>
                </c:pt>
                <c:pt idx="891">
                  <c:v>17.7</c:v>
                </c:pt>
                <c:pt idx="892">
                  <c:v>17.1</c:v>
                </c:pt>
                <c:pt idx="893">
                  <c:v>15.8</c:v>
                </c:pt>
                <c:pt idx="894">
                  <c:v>17.1</c:v>
                </c:pt>
                <c:pt idx="895">
                  <c:v>15.7</c:v>
                </c:pt>
                <c:pt idx="896">
                  <c:v>17.3</c:v>
                </c:pt>
                <c:pt idx="897">
                  <c:v>17.7</c:v>
                </c:pt>
                <c:pt idx="898">
                  <c:v>18.7</c:v>
                </c:pt>
                <c:pt idx="899">
                  <c:v>19.1</c:v>
                </c:pt>
                <c:pt idx="900">
                  <c:v>19.1</c:v>
                </c:pt>
                <c:pt idx="901">
                  <c:v>18.7</c:v>
                </c:pt>
                <c:pt idx="902">
                  <c:v>18.2</c:v>
                </c:pt>
                <c:pt idx="903">
                  <c:v>18.7</c:v>
                </c:pt>
                <c:pt idx="904">
                  <c:v>18.6</c:v>
                </c:pt>
                <c:pt idx="905">
                  <c:v>18.1</c:v>
                </c:pt>
                <c:pt idx="906">
                  <c:v>18.1</c:v>
                </c:pt>
                <c:pt idx="907">
                  <c:v>23.1</c:v>
                </c:pt>
                <c:pt idx="908">
                  <c:v>21.8</c:v>
                </c:pt>
                <c:pt idx="909">
                  <c:v>17.8</c:v>
                </c:pt>
                <c:pt idx="910">
                  <c:v>18.7</c:v>
                </c:pt>
                <c:pt idx="911">
                  <c:v>16.2</c:v>
                </c:pt>
                <c:pt idx="912">
                  <c:v>18.8</c:v>
                </c:pt>
                <c:pt idx="913">
                  <c:v>18</c:v>
                </c:pt>
                <c:pt idx="914">
                  <c:v>18.1</c:v>
                </c:pt>
                <c:pt idx="915">
                  <c:v>18.1</c:v>
                </c:pt>
                <c:pt idx="916">
                  <c:v>16.2</c:v>
                </c:pt>
                <c:pt idx="917">
                  <c:v>16.7</c:v>
                </c:pt>
                <c:pt idx="918">
                  <c:v>18.1</c:v>
                </c:pt>
                <c:pt idx="919">
                  <c:v>15.1</c:v>
                </c:pt>
                <c:pt idx="920">
                  <c:v>15.8</c:v>
                </c:pt>
                <c:pt idx="921">
                  <c:v>16.9</c:v>
                </c:pt>
                <c:pt idx="922">
                  <c:v>17.1</c:v>
                </c:pt>
                <c:pt idx="923">
                  <c:v>16.6</c:v>
                </c:pt>
                <c:pt idx="924">
                  <c:v>17.8</c:v>
                </c:pt>
                <c:pt idx="925">
                  <c:v>19.7</c:v>
                </c:pt>
                <c:pt idx="926">
                  <c:v>16.3</c:v>
                </c:pt>
              </c:numCache>
            </c:numRef>
          </c:yVal>
          <c:smooth val="0"/>
        </c:ser>
        <c:axId val="50533791"/>
        <c:axId val="52150936"/>
      </c:scatterChart>
      <c:valAx>
        <c:axId val="50533791"/>
        <c:scaling>
          <c:orientation val="minMax"/>
          <c:max val="0.63"/>
          <c:min val="0.5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0936"/>
        <c:crosses val="autoZero"/>
        <c:crossBetween val="midCat"/>
        <c:dispUnits/>
      </c:valAx>
      <c:valAx>
        <c:axId val="5215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3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1312-1335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Data!$O$305:$O$440</c:f>
              <c:numCache>
                <c:ptCount val="136"/>
                <c:pt idx="0">
                  <c:v>19.5</c:v>
                </c:pt>
                <c:pt idx="1">
                  <c:v>19.2</c:v>
                </c:pt>
                <c:pt idx="2">
                  <c:v>19</c:v>
                </c:pt>
                <c:pt idx="3">
                  <c:v>18.6</c:v>
                </c:pt>
                <c:pt idx="4">
                  <c:v>18.3</c:v>
                </c:pt>
                <c:pt idx="5">
                  <c:v>18.1</c:v>
                </c:pt>
                <c:pt idx="6">
                  <c:v>17.4</c:v>
                </c:pt>
                <c:pt idx="7">
                  <c:v>16.7</c:v>
                </c:pt>
                <c:pt idx="8">
                  <c:v>16.4</c:v>
                </c:pt>
                <c:pt idx="9">
                  <c:v>16.3</c:v>
                </c:pt>
                <c:pt idx="10">
                  <c:v>16</c:v>
                </c:pt>
                <c:pt idx="11">
                  <c:v>16.1</c:v>
                </c:pt>
                <c:pt idx="12">
                  <c:v>15.6</c:v>
                </c:pt>
                <c:pt idx="13">
                  <c:v>15.3</c:v>
                </c:pt>
                <c:pt idx="14">
                  <c:v>15.2</c:v>
                </c:pt>
                <c:pt idx="15">
                  <c:v>15.1</c:v>
                </c:pt>
                <c:pt idx="16">
                  <c:v>15</c:v>
                </c:pt>
                <c:pt idx="17">
                  <c:v>14.4</c:v>
                </c:pt>
                <c:pt idx="18">
                  <c:v>14.2</c:v>
                </c:pt>
                <c:pt idx="19">
                  <c:v>14</c:v>
                </c:pt>
                <c:pt idx="20">
                  <c:v>13.6</c:v>
                </c:pt>
                <c:pt idx="21">
                  <c:v>14.6</c:v>
                </c:pt>
                <c:pt idx="22">
                  <c:v>14.2</c:v>
                </c:pt>
                <c:pt idx="23">
                  <c:v>14.2</c:v>
                </c:pt>
                <c:pt idx="24">
                  <c:v>13.9</c:v>
                </c:pt>
                <c:pt idx="25">
                  <c:v>13.5</c:v>
                </c:pt>
                <c:pt idx="26">
                  <c:v>14.1</c:v>
                </c:pt>
                <c:pt idx="27">
                  <c:v>13.7</c:v>
                </c:pt>
                <c:pt idx="28">
                  <c:v>13.8</c:v>
                </c:pt>
                <c:pt idx="29">
                  <c:v>13.8</c:v>
                </c:pt>
                <c:pt idx="30">
                  <c:v>13.7</c:v>
                </c:pt>
                <c:pt idx="31">
                  <c:v>13.6</c:v>
                </c:pt>
                <c:pt idx="32">
                  <c:v>13.5</c:v>
                </c:pt>
                <c:pt idx="33">
                  <c:v>13.5</c:v>
                </c:pt>
                <c:pt idx="34">
                  <c:v>13.4</c:v>
                </c:pt>
                <c:pt idx="35">
                  <c:v>13.3</c:v>
                </c:pt>
                <c:pt idx="36">
                  <c:v>13.1</c:v>
                </c:pt>
                <c:pt idx="37">
                  <c:v>13</c:v>
                </c:pt>
                <c:pt idx="38">
                  <c:v>12.8</c:v>
                </c:pt>
                <c:pt idx="39">
                  <c:v>12.9</c:v>
                </c:pt>
                <c:pt idx="40">
                  <c:v>12.8</c:v>
                </c:pt>
                <c:pt idx="41">
                  <c:v>12.7</c:v>
                </c:pt>
                <c:pt idx="42">
                  <c:v>12.6</c:v>
                </c:pt>
                <c:pt idx="43">
                  <c:v>12.4</c:v>
                </c:pt>
                <c:pt idx="44">
                  <c:v>12.5</c:v>
                </c:pt>
                <c:pt idx="45">
                  <c:v>12.4</c:v>
                </c:pt>
                <c:pt idx="46">
                  <c:v>12.3</c:v>
                </c:pt>
                <c:pt idx="47">
                  <c:v>12.3</c:v>
                </c:pt>
                <c:pt idx="48">
                  <c:v>12.1</c:v>
                </c:pt>
                <c:pt idx="49">
                  <c:v>12</c:v>
                </c:pt>
                <c:pt idx="50">
                  <c:v>11.8</c:v>
                </c:pt>
                <c:pt idx="51">
                  <c:v>11.7</c:v>
                </c:pt>
                <c:pt idx="52">
                  <c:v>11.6</c:v>
                </c:pt>
                <c:pt idx="53">
                  <c:v>11.5</c:v>
                </c:pt>
                <c:pt idx="54">
                  <c:v>11.4</c:v>
                </c:pt>
                <c:pt idx="55">
                  <c:v>11.3</c:v>
                </c:pt>
                <c:pt idx="56">
                  <c:v>11.4</c:v>
                </c:pt>
                <c:pt idx="57">
                  <c:v>11.1</c:v>
                </c:pt>
                <c:pt idx="58">
                  <c:v>10.8</c:v>
                </c:pt>
                <c:pt idx="59">
                  <c:v>10.9</c:v>
                </c:pt>
                <c:pt idx="60">
                  <c:v>10.7</c:v>
                </c:pt>
                <c:pt idx="61">
                  <c:v>10.5</c:v>
                </c:pt>
                <c:pt idx="62">
                  <c:v>10.6</c:v>
                </c:pt>
                <c:pt idx="63">
                  <c:v>10.5</c:v>
                </c:pt>
                <c:pt idx="64">
                  <c:v>10.5</c:v>
                </c:pt>
                <c:pt idx="65">
                  <c:v>10.2</c:v>
                </c:pt>
                <c:pt idx="66">
                  <c:v>10.1</c:v>
                </c:pt>
                <c:pt idx="67">
                  <c:v>9.9</c:v>
                </c:pt>
                <c:pt idx="68">
                  <c:v>9.5</c:v>
                </c:pt>
                <c:pt idx="69">
                  <c:v>9.3</c:v>
                </c:pt>
                <c:pt idx="70">
                  <c:v>9.1</c:v>
                </c:pt>
                <c:pt idx="71">
                  <c:v>9.3</c:v>
                </c:pt>
                <c:pt idx="72">
                  <c:v>9.4</c:v>
                </c:pt>
                <c:pt idx="73">
                  <c:v>9.3</c:v>
                </c:pt>
                <c:pt idx="74">
                  <c:v>9.1</c:v>
                </c:pt>
                <c:pt idx="75">
                  <c:v>9.4</c:v>
                </c:pt>
                <c:pt idx="76">
                  <c:v>9.4</c:v>
                </c:pt>
                <c:pt idx="77">
                  <c:v>9.4</c:v>
                </c:pt>
                <c:pt idx="78">
                  <c:v>9.6</c:v>
                </c:pt>
                <c:pt idx="79">
                  <c:v>9.6</c:v>
                </c:pt>
                <c:pt idx="80">
                  <c:v>10.5</c:v>
                </c:pt>
                <c:pt idx="81">
                  <c:v>11.1</c:v>
                </c:pt>
                <c:pt idx="82">
                  <c:v>10.9</c:v>
                </c:pt>
                <c:pt idx="83">
                  <c:v>11</c:v>
                </c:pt>
                <c:pt idx="84">
                  <c:v>10.8</c:v>
                </c:pt>
                <c:pt idx="85">
                  <c:v>10.9</c:v>
                </c:pt>
                <c:pt idx="86">
                  <c:v>10.8</c:v>
                </c:pt>
                <c:pt idx="87">
                  <c:v>10.7</c:v>
                </c:pt>
                <c:pt idx="88">
                  <c:v>10.4</c:v>
                </c:pt>
                <c:pt idx="89">
                  <c:v>10.2</c:v>
                </c:pt>
                <c:pt idx="90">
                  <c:v>10.1</c:v>
                </c:pt>
                <c:pt idx="91">
                  <c:v>10.3</c:v>
                </c:pt>
                <c:pt idx="92">
                  <c:v>10.1</c:v>
                </c:pt>
                <c:pt idx="93">
                  <c:v>10.1</c:v>
                </c:pt>
                <c:pt idx="94">
                  <c:v>10</c:v>
                </c:pt>
                <c:pt idx="95">
                  <c:v>9.5</c:v>
                </c:pt>
                <c:pt idx="96">
                  <c:v>9.2</c:v>
                </c:pt>
                <c:pt idx="97">
                  <c:v>9.2</c:v>
                </c:pt>
                <c:pt idx="98">
                  <c:v>8.9</c:v>
                </c:pt>
                <c:pt idx="99">
                  <c:v>8.8</c:v>
                </c:pt>
                <c:pt idx="100">
                  <c:v>8.6</c:v>
                </c:pt>
                <c:pt idx="101">
                  <c:v>8.4</c:v>
                </c:pt>
                <c:pt idx="102">
                  <c:v>8.2</c:v>
                </c:pt>
                <c:pt idx="103">
                  <c:v>8.3</c:v>
                </c:pt>
                <c:pt idx="104">
                  <c:v>8.3</c:v>
                </c:pt>
                <c:pt idx="105">
                  <c:v>8.3</c:v>
                </c:pt>
                <c:pt idx="106">
                  <c:v>8.3</c:v>
                </c:pt>
                <c:pt idx="107">
                  <c:v>8.1</c:v>
                </c:pt>
                <c:pt idx="108">
                  <c:v>8.1</c:v>
                </c:pt>
                <c:pt idx="109">
                  <c:v>8.1</c:v>
                </c:pt>
                <c:pt idx="110">
                  <c:v>7.9</c:v>
                </c:pt>
                <c:pt idx="111">
                  <c:v>8</c:v>
                </c:pt>
                <c:pt idx="112">
                  <c:v>8.5</c:v>
                </c:pt>
                <c:pt idx="113">
                  <c:v>8.5</c:v>
                </c:pt>
                <c:pt idx="114">
                  <c:v>8.8</c:v>
                </c:pt>
                <c:pt idx="115">
                  <c:v>8.9</c:v>
                </c:pt>
                <c:pt idx="116">
                  <c:v>9.1</c:v>
                </c:pt>
                <c:pt idx="117">
                  <c:v>9.1</c:v>
                </c:pt>
                <c:pt idx="118">
                  <c:v>9.1</c:v>
                </c:pt>
                <c:pt idx="119">
                  <c:v>9.2</c:v>
                </c:pt>
                <c:pt idx="120">
                  <c:v>9.1</c:v>
                </c:pt>
                <c:pt idx="121">
                  <c:v>9</c:v>
                </c:pt>
                <c:pt idx="122">
                  <c:v>8.8</c:v>
                </c:pt>
                <c:pt idx="123">
                  <c:v>8.7</c:v>
                </c:pt>
                <c:pt idx="124">
                  <c:v>8.5</c:v>
                </c:pt>
                <c:pt idx="125">
                  <c:v>8.3</c:v>
                </c:pt>
                <c:pt idx="126">
                  <c:v>8</c:v>
                </c:pt>
                <c:pt idx="127">
                  <c:v>7.8</c:v>
                </c:pt>
                <c:pt idx="128">
                  <c:v>7.7</c:v>
                </c:pt>
                <c:pt idx="129">
                  <c:v>7.6</c:v>
                </c:pt>
                <c:pt idx="130">
                  <c:v>7.4</c:v>
                </c:pt>
                <c:pt idx="131">
                  <c:v>7.3</c:v>
                </c:pt>
                <c:pt idx="132">
                  <c:v>7.4</c:v>
                </c:pt>
                <c:pt idx="133">
                  <c:v>7.8</c:v>
                </c:pt>
                <c:pt idx="134">
                  <c:v>7.8</c:v>
                </c:pt>
                <c:pt idx="135">
                  <c:v>7.8</c:v>
                </c:pt>
              </c:numCache>
            </c:numRef>
          </c:xVal>
          <c:yVal>
            <c:numRef>
              <c:f>Data!$AG$305:$AG$440</c:f>
              <c:numCache>
                <c:ptCount val="136"/>
                <c:pt idx="0">
                  <c:v>69.39357439288779</c:v>
                </c:pt>
                <c:pt idx="1">
                  <c:v>66.13600503928936</c:v>
                </c:pt>
                <c:pt idx="2">
                  <c:v>123.32879235176418</c:v>
                </c:pt>
                <c:pt idx="3">
                  <c:v>168.54396449952264</c:v>
                </c:pt>
                <c:pt idx="4">
                  <c:v>229.77000797341287</c:v>
                </c:pt>
                <c:pt idx="5">
                  <c:v>268.8925457038033</c:v>
                </c:pt>
                <c:pt idx="6">
                  <c:v>299.82133128408157</c:v>
                </c:pt>
                <c:pt idx="7">
                  <c:v>349.37975583763887</c:v>
                </c:pt>
                <c:pt idx="8">
                  <c:v>382.3018385569958</c:v>
                </c:pt>
                <c:pt idx="9">
                  <c:v>397.5407809686261</c:v>
                </c:pt>
                <c:pt idx="10">
                  <c:v>421.3015287133288</c:v>
                </c:pt>
                <c:pt idx="11">
                  <c:v>433.20744700134685</c:v>
                </c:pt>
                <c:pt idx="12">
                  <c:v>474.157821854349</c:v>
                </c:pt>
                <c:pt idx="13">
                  <c:v>499.8547365957319</c:v>
                </c:pt>
                <c:pt idx="14">
                  <c:v>520.4696768887811</c:v>
                </c:pt>
                <c:pt idx="15">
                  <c:v>556.6694288165925</c:v>
                </c:pt>
                <c:pt idx="16">
                  <c:v>578.2920620421025</c:v>
                </c:pt>
                <c:pt idx="17">
                  <c:v>596.4986864594489</c:v>
                </c:pt>
                <c:pt idx="18">
                  <c:v>619.9660128424578</c:v>
                </c:pt>
                <c:pt idx="19">
                  <c:v>656.603076067817</c:v>
                </c:pt>
                <c:pt idx="20">
                  <c:v>679.3644350735879</c:v>
                </c:pt>
                <c:pt idx="21">
                  <c:v>694.2806661895875</c:v>
                </c:pt>
                <c:pt idx="22">
                  <c:v>729.4837346370675</c:v>
                </c:pt>
                <c:pt idx="23">
                  <c:v>752.4460184175866</c:v>
                </c:pt>
                <c:pt idx="24">
                  <c:v>771.9253609518112</c:v>
                </c:pt>
                <c:pt idx="25">
                  <c:v>793.2277971897311</c:v>
                </c:pt>
                <c:pt idx="26">
                  <c:v>806.569624243622</c:v>
                </c:pt>
                <c:pt idx="27">
                  <c:v>845.829769407258</c:v>
                </c:pt>
                <c:pt idx="28">
                  <c:v>856.5693749850634</c:v>
                </c:pt>
                <c:pt idx="29">
                  <c:v>884.3778154199852</c:v>
                </c:pt>
                <c:pt idx="30">
                  <c:v>898.767077909547</c:v>
                </c:pt>
                <c:pt idx="31">
                  <c:v>926.7174292198315</c:v>
                </c:pt>
                <c:pt idx="32">
                  <c:v>942.0850771203359</c:v>
                </c:pt>
                <c:pt idx="33">
                  <c:v>959.294406585617</c:v>
                </c:pt>
                <c:pt idx="34">
                  <c:v>976.5394752021305</c:v>
                </c:pt>
                <c:pt idx="35">
                  <c:v>1002.9301373915057</c:v>
                </c:pt>
                <c:pt idx="36">
                  <c:v>1015.7005380198823</c:v>
                </c:pt>
                <c:pt idx="37">
                  <c:v>1031.2339022900915</c:v>
                </c:pt>
                <c:pt idx="38">
                  <c:v>1060.5522362601791</c:v>
                </c:pt>
                <c:pt idx="39">
                  <c:v>1073.411629262876</c:v>
                </c:pt>
                <c:pt idx="40">
                  <c:v>1084.4498381952244</c:v>
                </c:pt>
                <c:pt idx="41">
                  <c:v>1099.1903115784894</c:v>
                </c:pt>
                <c:pt idx="42">
                  <c:v>1127.824655027683</c:v>
                </c:pt>
                <c:pt idx="43">
                  <c:v>1146.3509639492854</c:v>
                </c:pt>
                <c:pt idx="44">
                  <c:v>1150.989006614543</c:v>
                </c:pt>
                <c:pt idx="45">
                  <c:v>1164.9186979350993</c:v>
                </c:pt>
                <c:pt idx="46">
                  <c:v>1192.8483774023448</c:v>
                </c:pt>
                <c:pt idx="47">
                  <c:v>1217.1303196521012</c:v>
                </c:pt>
                <c:pt idx="48">
                  <c:v>1239.6076167379806</c:v>
                </c:pt>
                <c:pt idx="49">
                  <c:v>1259.3252852981386</c:v>
                </c:pt>
                <c:pt idx="50">
                  <c:v>1277.2055138822739</c:v>
                </c:pt>
                <c:pt idx="51">
                  <c:v>1291.3487295846408</c:v>
                </c:pt>
                <c:pt idx="52">
                  <c:v>1303.6256984802899</c:v>
                </c:pt>
                <c:pt idx="53">
                  <c:v>1319.7076325707935</c:v>
                </c:pt>
                <c:pt idx="54">
                  <c:v>1336.7695784963907</c:v>
                </c:pt>
                <c:pt idx="55">
                  <c:v>1356.7195913883197</c:v>
                </c:pt>
                <c:pt idx="56">
                  <c:v>1357.6707885682845</c:v>
                </c:pt>
                <c:pt idx="57">
                  <c:v>1383.3943849813218</c:v>
                </c:pt>
                <c:pt idx="58">
                  <c:v>1406.3268928451462</c:v>
                </c:pt>
                <c:pt idx="59">
                  <c:v>1412.0699290065131</c:v>
                </c:pt>
                <c:pt idx="60">
                  <c:v>1444.689039362947</c:v>
                </c:pt>
                <c:pt idx="61">
                  <c:v>1460.0836584470371</c:v>
                </c:pt>
                <c:pt idx="62">
                  <c:v>1475.506870490306</c:v>
                </c:pt>
                <c:pt idx="63">
                  <c:v>1498.6955332904681</c:v>
                </c:pt>
                <c:pt idx="64">
                  <c:v>1525.83106988613</c:v>
                </c:pt>
                <c:pt idx="65">
                  <c:v>1561.8252922181468</c:v>
                </c:pt>
                <c:pt idx="66">
                  <c:v>1569.628383292828</c:v>
                </c:pt>
                <c:pt idx="67">
                  <c:v>1593.081747860002</c:v>
                </c:pt>
                <c:pt idx="68">
                  <c:v>1622.4919127340272</c:v>
                </c:pt>
                <c:pt idx="69">
                  <c:v>1648.0652507633417</c:v>
                </c:pt>
                <c:pt idx="70">
                  <c:v>1674.705802016444</c:v>
                </c:pt>
                <c:pt idx="71">
                  <c:v>1697.4672131875113</c:v>
                </c:pt>
                <c:pt idx="72">
                  <c:v>1716.317290107308</c:v>
                </c:pt>
                <c:pt idx="73">
                  <c:v>1738.197287218296</c:v>
                </c:pt>
                <c:pt idx="74">
                  <c:v>1764.1300133179025</c:v>
                </c:pt>
                <c:pt idx="75">
                  <c:v>1773.1256283463904</c:v>
                </c:pt>
                <c:pt idx="76">
                  <c:v>1800.1710909804256</c:v>
                </c:pt>
                <c:pt idx="77">
                  <c:v>1827.304926939944</c:v>
                </c:pt>
                <c:pt idx="78">
                  <c:v>1839.3929276751192</c:v>
                </c:pt>
                <c:pt idx="79">
                  <c:v>1842.4176793010843</c:v>
                </c:pt>
                <c:pt idx="80">
                  <c:v>1867.6668819579168</c:v>
                </c:pt>
                <c:pt idx="81">
                  <c:v>1887.9216669791463</c:v>
                </c:pt>
                <c:pt idx="82">
                  <c:v>1889.9498654070103</c:v>
                </c:pt>
                <c:pt idx="83">
                  <c:v>1919.4145469740406</c:v>
                </c:pt>
                <c:pt idx="84">
                  <c:v>1955.1151667609524</c:v>
                </c:pt>
                <c:pt idx="85">
                  <c:v>1963.2969041031793</c:v>
                </c:pt>
                <c:pt idx="86">
                  <c:v>1985.838336932483</c:v>
                </c:pt>
                <c:pt idx="87">
                  <c:v>2007.4123907367862</c:v>
                </c:pt>
                <c:pt idx="88">
                  <c:v>2028.0113504395686</c:v>
                </c:pt>
                <c:pt idx="89">
                  <c:v>2061.0763407955387</c:v>
                </c:pt>
                <c:pt idx="90">
                  <c:v>2093.234093980268</c:v>
                </c:pt>
                <c:pt idx="91">
                  <c:v>2095.313070362661</c:v>
                </c:pt>
                <c:pt idx="92">
                  <c:v>2124.473524034371</c:v>
                </c:pt>
                <c:pt idx="93">
                  <c:v>2143.2737489940373</c:v>
                </c:pt>
                <c:pt idx="94">
                  <c:v>2162.1166344440107</c:v>
                </c:pt>
                <c:pt idx="95">
                  <c:v>2202.037029138286</c:v>
                </c:pt>
                <c:pt idx="96">
                  <c:v>2219.9584748812713</c:v>
                </c:pt>
                <c:pt idx="97">
                  <c:v>2235.803699200559</c:v>
                </c:pt>
                <c:pt idx="98">
                  <c:v>2264.401519180252</c:v>
                </c:pt>
                <c:pt idx="99">
                  <c:v>2284.5851131093277</c:v>
                </c:pt>
                <c:pt idx="100">
                  <c:v>2306.9505208594974</c:v>
                </c:pt>
                <c:pt idx="101">
                  <c:v>2329.3763290897214</c:v>
                </c:pt>
                <c:pt idx="102">
                  <c:v>2357.225789010974</c:v>
                </c:pt>
                <c:pt idx="103">
                  <c:v>2376.561044457255</c:v>
                </c:pt>
                <c:pt idx="104">
                  <c:v>2399.1758916356475</c:v>
                </c:pt>
                <c:pt idx="105">
                  <c:v>2418.609187210508</c:v>
                </c:pt>
                <c:pt idx="106">
                  <c:v>2439.171569158436</c:v>
                </c:pt>
                <c:pt idx="107">
                  <c:v>2469.5671372374763</c:v>
                </c:pt>
                <c:pt idx="108">
                  <c:v>2496.8003748563033</c:v>
                </c:pt>
                <c:pt idx="109">
                  <c:v>2518.651453505314</c:v>
                </c:pt>
                <c:pt idx="110">
                  <c:v>2548.2419146761204</c:v>
                </c:pt>
                <c:pt idx="111">
                  <c:v>2572.4308665943763</c:v>
                </c:pt>
                <c:pt idx="112">
                  <c:v>2590.067193918261</c:v>
                </c:pt>
                <c:pt idx="113">
                  <c:v>2621.02118548414</c:v>
                </c:pt>
                <c:pt idx="114">
                  <c:v>2649.867862321801</c:v>
                </c:pt>
                <c:pt idx="115">
                  <c:v>2665.442295075096</c:v>
                </c:pt>
                <c:pt idx="116">
                  <c:v>2683.277488447421</c:v>
                </c:pt>
                <c:pt idx="117">
                  <c:v>2705.6254838292425</c:v>
                </c:pt>
                <c:pt idx="118">
                  <c:v>2721.304943502604</c:v>
                </c:pt>
                <c:pt idx="119">
                  <c:v>2747.1285015712347</c:v>
                </c:pt>
                <c:pt idx="120">
                  <c:v>2774.1607170919215</c:v>
                </c:pt>
                <c:pt idx="121">
                  <c:v>2785.4501639698037</c:v>
                </c:pt>
                <c:pt idx="122">
                  <c:v>2812.607622654941</c:v>
                </c:pt>
                <c:pt idx="123">
                  <c:v>2829.626247354867</c:v>
                </c:pt>
                <c:pt idx="124">
                  <c:v>2853.5110712197757</c:v>
                </c:pt>
                <c:pt idx="125">
                  <c:v>2879.7497084588813</c:v>
                </c:pt>
                <c:pt idx="126">
                  <c:v>2899.1969102558787</c:v>
                </c:pt>
                <c:pt idx="127">
                  <c:v>2917.5418568887335</c:v>
                </c:pt>
                <c:pt idx="128">
                  <c:v>2935.927420609484</c:v>
                </c:pt>
                <c:pt idx="129">
                  <c:v>2956.659954396928</c:v>
                </c:pt>
                <c:pt idx="130">
                  <c:v>2983.227077010244</c:v>
                </c:pt>
                <c:pt idx="131">
                  <c:v>3004.078189967112</c:v>
                </c:pt>
                <c:pt idx="132">
                  <c:v>3012.2011167752553</c:v>
                </c:pt>
                <c:pt idx="133">
                  <c:v>2994.8045642422057</c:v>
                </c:pt>
                <c:pt idx="134">
                  <c:v>3004.078189967112</c:v>
                </c:pt>
                <c:pt idx="135">
                  <c:v>3015.6848049980736</c:v>
                </c:pt>
              </c:numCache>
            </c:numRef>
          </c:yVal>
          <c:smooth val="0"/>
        </c:ser>
        <c:axId val="66705241"/>
        <c:axId val="63476258"/>
      </c:scatterChart>
      <c:valAx>
        <c:axId val="66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476258"/>
        <c:crosses val="autoZero"/>
        <c:crossBetween val="midCat"/>
        <c:dispUnits/>
      </c:valAx>
      <c:valAx>
        <c:axId val="6347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052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1312-1335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Data!$P$305:$P$440</c:f>
              <c:numCache>
                <c:ptCount val="136"/>
                <c:pt idx="0">
                  <c:v>58.4</c:v>
                </c:pt>
                <c:pt idx="1">
                  <c:v>57.9</c:v>
                </c:pt>
                <c:pt idx="2">
                  <c:v>58.5</c:v>
                </c:pt>
                <c:pt idx="3">
                  <c:v>60.3</c:v>
                </c:pt>
                <c:pt idx="4">
                  <c:v>62</c:v>
                </c:pt>
                <c:pt idx="5">
                  <c:v>61.8</c:v>
                </c:pt>
                <c:pt idx="6">
                  <c:v>61.4</c:v>
                </c:pt>
                <c:pt idx="7">
                  <c:v>61.5</c:v>
                </c:pt>
                <c:pt idx="8">
                  <c:v>60.9</c:v>
                </c:pt>
                <c:pt idx="9">
                  <c:v>60.2</c:v>
                </c:pt>
                <c:pt idx="10">
                  <c:v>63.6</c:v>
                </c:pt>
                <c:pt idx="11">
                  <c:v>61.2</c:v>
                </c:pt>
                <c:pt idx="12">
                  <c:v>63.8</c:v>
                </c:pt>
                <c:pt idx="13">
                  <c:v>65.3</c:v>
                </c:pt>
                <c:pt idx="14">
                  <c:v>65.5</c:v>
                </c:pt>
                <c:pt idx="15">
                  <c:v>60.4</c:v>
                </c:pt>
                <c:pt idx="16">
                  <c:v>56.8</c:v>
                </c:pt>
                <c:pt idx="17">
                  <c:v>65</c:v>
                </c:pt>
                <c:pt idx="18">
                  <c:v>65.1</c:v>
                </c:pt>
                <c:pt idx="19">
                  <c:v>60.2</c:v>
                </c:pt>
                <c:pt idx="20">
                  <c:v>63.3</c:v>
                </c:pt>
                <c:pt idx="21">
                  <c:v>50</c:v>
                </c:pt>
                <c:pt idx="22">
                  <c:v>51</c:v>
                </c:pt>
                <c:pt idx="23">
                  <c:v>50</c:v>
                </c:pt>
                <c:pt idx="24">
                  <c:v>53.9</c:v>
                </c:pt>
                <c:pt idx="25">
                  <c:v>56.1</c:v>
                </c:pt>
                <c:pt idx="26">
                  <c:v>52.2</c:v>
                </c:pt>
                <c:pt idx="27">
                  <c:v>50.6</c:v>
                </c:pt>
                <c:pt idx="28">
                  <c:v>50.6</c:v>
                </c:pt>
                <c:pt idx="29">
                  <c:v>51.9</c:v>
                </c:pt>
                <c:pt idx="30">
                  <c:v>52</c:v>
                </c:pt>
                <c:pt idx="31">
                  <c:v>54.7</c:v>
                </c:pt>
                <c:pt idx="32">
                  <c:v>57.8</c:v>
                </c:pt>
                <c:pt idx="33">
                  <c:v>59.2</c:v>
                </c:pt>
                <c:pt idx="34">
                  <c:v>60</c:v>
                </c:pt>
                <c:pt idx="35">
                  <c:v>62.1</c:v>
                </c:pt>
                <c:pt idx="36">
                  <c:v>62.1</c:v>
                </c:pt>
                <c:pt idx="37">
                  <c:v>62.5</c:v>
                </c:pt>
                <c:pt idx="38">
                  <c:v>65.6</c:v>
                </c:pt>
                <c:pt idx="39">
                  <c:v>66.6</c:v>
                </c:pt>
                <c:pt idx="40">
                  <c:v>65.7</c:v>
                </c:pt>
                <c:pt idx="41">
                  <c:v>66.6</c:v>
                </c:pt>
                <c:pt idx="42">
                  <c:v>63.7</c:v>
                </c:pt>
                <c:pt idx="43">
                  <c:v>64.3</c:v>
                </c:pt>
                <c:pt idx="44">
                  <c:v>64.7</c:v>
                </c:pt>
                <c:pt idx="45">
                  <c:v>65.4</c:v>
                </c:pt>
                <c:pt idx="46">
                  <c:v>65.6</c:v>
                </c:pt>
                <c:pt idx="47">
                  <c:v>73.4</c:v>
                </c:pt>
                <c:pt idx="48">
                  <c:v>75</c:v>
                </c:pt>
                <c:pt idx="49">
                  <c:v>84.5</c:v>
                </c:pt>
                <c:pt idx="50">
                  <c:v>86.3</c:v>
                </c:pt>
                <c:pt idx="51">
                  <c:v>87.5</c:v>
                </c:pt>
                <c:pt idx="52">
                  <c:v>85</c:v>
                </c:pt>
                <c:pt idx="53">
                  <c:v>90</c:v>
                </c:pt>
                <c:pt idx="54">
                  <c:v>91.5</c:v>
                </c:pt>
                <c:pt idx="55">
                  <c:v>92.5</c:v>
                </c:pt>
                <c:pt idx="56">
                  <c:v>92.7</c:v>
                </c:pt>
                <c:pt idx="57">
                  <c:v>93.4</c:v>
                </c:pt>
                <c:pt idx="58">
                  <c:v>94.7</c:v>
                </c:pt>
                <c:pt idx="59">
                  <c:v>95.1</c:v>
                </c:pt>
                <c:pt idx="60">
                  <c:v>95.4</c:v>
                </c:pt>
                <c:pt idx="61">
                  <c:v>96.1</c:v>
                </c:pt>
                <c:pt idx="62">
                  <c:v>95.7</c:v>
                </c:pt>
                <c:pt idx="63">
                  <c:v>92.7</c:v>
                </c:pt>
                <c:pt idx="64">
                  <c:v>89.9</c:v>
                </c:pt>
                <c:pt idx="65">
                  <c:v>90.6</c:v>
                </c:pt>
                <c:pt idx="66">
                  <c:v>92.6</c:v>
                </c:pt>
                <c:pt idx="67">
                  <c:v>92.1</c:v>
                </c:pt>
                <c:pt idx="68">
                  <c:v>93.3</c:v>
                </c:pt>
                <c:pt idx="69">
                  <c:v>91.9</c:v>
                </c:pt>
                <c:pt idx="70">
                  <c:v>91.9</c:v>
                </c:pt>
                <c:pt idx="71">
                  <c:v>85.4</c:v>
                </c:pt>
                <c:pt idx="72">
                  <c:v>80.3</c:v>
                </c:pt>
                <c:pt idx="73">
                  <c:v>76.6</c:v>
                </c:pt>
                <c:pt idx="74">
                  <c:v>75</c:v>
                </c:pt>
                <c:pt idx="75">
                  <c:v>66.9</c:v>
                </c:pt>
                <c:pt idx="76">
                  <c:v>61</c:v>
                </c:pt>
                <c:pt idx="77">
                  <c:v>59.2</c:v>
                </c:pt>
                <c:pt idx="78">
                  <c:v>53.7</c:v>
                </c:pt>
                <c:pt idx="79">
                  <c:v>55.3</c:v>
                </c:pt>
                <c:pt idx="80">
                  <c:v>45</c:v>
                </c:pt>
                <c:pt idx="81">
                  <c:v>40.5</c:v>
                </c:pt>
                <c:pt idx="82">
                  <c:v>39.1</c:v>
                </c:pt>
                <c:pt idx="83">
                  <c:v>39</c:v>
                </c:pt>
                <c:pt idx="84">
                  <c:v>41.5</c:v>
                </c:pt>
                <c:pt idx="85">
                  <c:v>42.1</c:v>
                </c:pt>
                <c:pt idx="86">
                  <c:v>42.1</c:v>
                </c:pt>
                <c:pt idx="87">
                  <c:v>43.4</c:v>
                </c:pt>
                <c:pt idx="88">
                  <c:v>44.2</c:v>
                </c:pt>
                <c:pt idx="89">
                  <c:v>43.6</c:v>
                </c:pt>
                <c:pt idx="90">
                  <c:v>42.3</c:v>
                </c:pt>
                <c:pt idx="91">
                  <c:v>42</c:v>
                </c:pt>
                <c:pt idx="92">
                  <c:v>42.4</c:v>
                </c:pt>
                <c:pt idx="93">
                  <c:v>43.2</c:v>
                </c:pt>
                <c:pt idx="94">
                  <c:v>43.4</c:v>
                </c:pt>
                <c:pt idx="95">
                  <c:v>43.8</c:v>
                </c:pt>
                <c:pt idx="96">
                  <c:v>44.2</c:v>
                </c:pt>
                <c:pt idx="97">
                  <c:v>44.7</c:v>
                </c:pt>
                <c:pt idx="98">
                  <c:v>45.1</c:v>
                </c:pt>
                <c:pt idx="99">
                  <c:v>45.4</c:v>
                </c:pt>
                <c:pt idx="100">
                  <c:v>45.5</c:v>
                </c:pt>
                <c:pt idx="101">
                  <c:v>45.6</c:v>
                </c:pt>
                <c:pt idx="102">
                  <c:v>45.8</c:v>
                </c:pt>
                <c:pt idx="103">
                  <c:v>45.3</c:v>
                </c:pt>
                <c:pt idx="104">
                  <c:v>44</c:v>
                </c:pt>
                <c:pt idx="105">
                  <c:v>42.9</c:v>
                </c:pt>
                <c:pt idx="106">
                  <c:v>42.7</c:v>
                </c:pt>
                <c:pt idx="107">
                  <c:v>42.3</c:v>
                </c:pt>
                <c:pt idx="108">
                  <c:v>41.5</c:v>
                </c:pt>
                <c:pt idx="109">
                  <c:v>41.2</c:v>
                </c:pt>
                <c:pt idx="110">
                  <c:v>41.1</c:v>
                </c:pt>
                <c:pt idx="111">
                  <c:v>40.7</c:v>
                </c:pt>
                <c:pt idx="112">
                  <c:v>40.4</c:v>
                </c:pt>
                <c:pt idx="113">
                  <c:v>39.8</c:v>
                </c:pt>
                <c:pt idx="114">
                  <c:v>41.4</c:v>
                </c:pt>
                <c:pt idx="115">
                  <c:v>42.4</c:v>
                </c:pt>
                <c:pt idx="116">
                  <c:v>41.8</c:v>
                </c:pt>
                <c:pt idx="117">
                  <c:v>41.6</c:v>
                </c:pt>
                <c:pt idx="118">
                  <c:v>42</c:v>
                </c:pt>
                <c:pt idx="119">
                  <c:v>41.3</c:v>
                </c:pt>
                <c:pt idx="120">
                  <c:v>38.7</c:v>
                </c:pt>
                <c:pt idx="121">
                  <c:v>39.4</c:v>
                </c:pt>
                <c:pt idx="122">
                  <c:v>40</c:v>
                </c:pt>
                <c:pt idx="123">
                  <c:v>40.1</c:v>
                </c:pt>
                <c:pt idx="124">
                  <c:v>40.3</c:v>
                </c:pt>
                <c:pt idx="125">
                  <c:v>40.6</c:v>
                </c:pt>
                <c:pt idx="126">
                  <c:v>40.2</c:v>
                </c:pt>
                <c:pt idx="127">
                  <c:v>39.3</c:v>
                </c:pt>
                <c:pt idx="128">
                  <c:v>38.8</c:v>
                </c:pt>
                <c:pt idx="129">
                  <c:v>38.1</c:v>
                </c:pt>
                <c:pt idx="130">
                  <c:v>37.1</c:v>
                </c:pt>
                <c:pt idx="131">
                  <c:v>35.9</c:v>
                </c:pt>
                <c:pt idx="132">
                  <c:v>32.5</c:v>
                </c:pt>
                <c:pt idx="133">
                  <c:v>32.9</c:v>
                </c:pt>
                <c:pt idx="134">
                  <c:v>32.3</c:v>
                </c:pt>
                <c:pt idx="135">
                  <c:v>30.6</c:v>
                </c:pt>
              </c:numCache>
            </c:numRef>
          </c:xVal>
          <c:yVal>
            <c:numRef>
              <c:f>Data!$AG$305:$AG$440</c:f>
              <c:numCache>
                <c:ptCount val="136"/>
                <c:pt idx="0">
                  <c:v>69.39357439288779</c:v>
                </c:pt>
                <c:pt idx="1">
                  <c:v>66.13600503928936</c:v>
                </c:pt>
                <c:pt idx="2">
                  <c:v>123.32879235176418</c:v>
                </c:pt>
                <c:pt idx="3">
                  <c:v>168.54396449952264</c:v>
                </c:pt>
                <c:pt idx="4">
                  <c:v>229.77000797341287</c:v>
                </c:pt>
                <c:pt idx="5">
                  <c:v>268.8925457038033</c:v>
                </c:pt>
                <c:pt idx="6">
                  <c:v>299.82133128408157</c:v>
                </c:pt>
                <c:pt idx="7">
                  <c:v>349.37975583763887</c:v>
                </c:pt>
                <c:pt idx="8">
                  <c:v>382.3018385569958</c:v>
                </c:pt>
                <c:pt idx="9">
                  <c:v>397.5407809686261</c:v>
                </c:pt>
                <c:pt idx="10">
                  <c:v>421.3015287133288</c:v>
                </c:pt>
                <c:pt idx="11">
                  <c:v>433.20744700134685</c:v>
                </c:pt>
                <c:pt idx="12">
                  <c:v>474.157821854349</c:v>
                </c:pt>
                <c:pt idx="13">
                  <c:v>499.8547365957319</c:v>
                </c:pt>
                <c:pt idx="14">
                  <c:v>520.4696768887811</c:v>
                </c:pt>
                <c:pt idx="15">
                  <c:v>556.6694288165925</c:v>
                </c:pt>
                <c:pt idx="16">
                  <c:v>578.2920620421025</c:v>
                </c:pt>
                <c:pt idx="17">
                  <c:v>596.4986864594489</c:v>
                </c:pt>
                <c:pt idx="18">
                  <c:v>619.9660128424578</c:v>
                </c:pt>
                <c:pt idx="19">
                  <c:v>656.603076067817</c:v>
                </c:pt>
                <c:pt idx="20">
                  <c:v>679.3644350735879</c:v>
                </c:pt>
                <c:pt idx="21">
                  <c:v>694.2806661895875</c:v>
                </c:pt>
                <c:pt idx="22">
                  <c:v>729.4837346370675</c:v>
                </c:pt>
                <c:pt idx="23">
                  <c:v>752.4460184175866</c:v>
                </c:pt>
                <c:pt idx="24">
                  <c:v>771.9253609518112</c:v>
                </c:pt>
                <c:pt idx="25">
                  <c:v>793.2277971897311</c:v>
                </c:pt>
                <c:pt idx="26">
                  <c:v>806.569624243622</c:v>
                </c:pt>
                <c:pt idx="27">
                  <c:v>845.829769407258</c:v>
                </c:pt>
                <c:pt idx="28">
                  <c:v>856.5693749850634</c:v>
                </c:pt>
                <c:pt idx="29">
                  <c:v>884.3778154199852</c:v>
                </c:pt>
                <c:pt idx="30">
                  <c:v>898.767077909547</c:v>
                </c:pt>
                <c:pt idx="31">
                  <c:v>926.7174292198315</c:v>
                </c:pt>
                <c:pt idx="32">
                  <c:v>942.0850771203359</c:v>
                </c:pt>
                <c:pt idx="33">
                  <c:v>959.294406585617</c:v>
                </c:pt>
                <c:pt idx="34">
                  <c:v>976.5394752021305</c:v>
                </c:pt>
                <c:pt idx="35">
                  <c:v>1002.9301373915057</c:v>
                </c:pt>
                <c:pt idx="36">
                  <c:v>1015.7005380198823</c:v>
                </c:pt>
                <c:pt idx="37">
                  <c:v>1031.2339022900915</c:v>
                </c:pt>
                <c:pt idx="38">
                  <c:v>1060.5522362601791</c:v>
                </c:pt>
                <c:pt idx="39">
                  <c:v>1073.411629262876</c:v>
                </c:pt>
                <c:pt idx="40">
                  <c:v>1084.4498381952244</c:v>
                </c:pt>
                <c:pt idx="41">
                  <c:v>1099.1903115784894</c:v>
                </c:pt>
                <c:pt idx="42">
                  <c:v>1127.824655027683</c:v>
                </c:pt>
                <c:pt idx="43">
                  <c:v>1146.3509639492854</c:v>
                </c:pt>
                <c:pt idx="44">
                  <c:v>1150.989006614543</c:v>
                </c:pt>
                <c:pt idx="45">
                  <c:v>1164.9186979350993</c:v>
                </c:pt>
                <c:pt idx="46">
                  <c:v>1192.8483774023448</c:v>
                </c:pt>
                <c:pt idx="47">
                  <c:v>1217.1303196521012</c:v>
                </c:pt>
                <c:pt idx="48">
                  <c:v>1239.6076167379806</c:v>
                </c:pt>
                <c:pt idx="49">
                  <c:v>1259.3252852981386</c:v>
                </c:pt>
                <c:pt idx="50">
                  <c:v>1277.2055138822739</c:v>
                </c:pt>
                <c:pt idx="51">
                  <c:v>1291.3487295846408</c:v>
                </c:pt>
                <c:pt idx="52">
                  <c:v>1303.6256984802899</c:v>
                </c:pt>
                <c:pt idx="53">
                  <c:v>1319.7076325707935</c:v>
                </c:pt>
                <c:pt idx="54">
                  <c:v>1336.7695784963907</c:v>
                </c:pt>
                <c:pt idx="55">
                  <c:v>1356.7195913883197</c:v>
                </c:pt>
                <c:pt idx="56">
                  <c:v>1357.6707885682845</c:v>
                </c:pt>
                <c:pt idx="57">
                  <c:v>1383.3943849813218</c:v>
                </c:pt>
                <c:pt idx="58">
                  <c:v>1406.3268928451462</c:v>
                </c:pt>
                <c:pt idx="59">
                  <c:v>1412.0699290065131</c:v>
                </c:pt>
                <c:pt idx="60">
                  <c:v>1444.689039362947</c:v>
                </c:pt>
                <c:pt idx="61">
                  <c:v>1460.0836584470371</c:v>
                </c:pt>
                <c:pt idx="62">
                  <c:v>1475.506870490306</c:v>
                </c:pt>
                <c:pt idx="63">
                  <c:v>1498.6955332904681</c:v>
                </c:pt>
                <c:pt idx="64">
                  <c:v>1525.83106988613</c:v>
                </c:pt>
                <c:pt idx="65">
                  <c:v>1561.8252922181468</c:v>
                </c:pt>
                <c:pt idx="66">
                  <c:v>1569.628383292828</c:v>
                </c:pt>
                <c:pt idx="67">
                  <c:v>1593.081747860002</c:v>
                </c:pt>
                <c:pt idx="68">
                  <c:v>1622.4919127340272</c:v>
                </c:pt>
                <c:pt idx="69">
                  <c:v>1648.0652507633417</c:v>
                </c:pt>
                <c:pt idx="70">
                  <c:v>1674.705802016444</c:v>
                </c:pt>
                <c:pt idx="71">
                  <c:v>1697.4672131875113</c:v>
                </c:pt>
                <c:pt idx="72">
                  <c:v>1716.317290107308</c:v>
                </c:pt>
                <c:pt idx="73">
                  <c:v>1738.197287218296</c:v>
                </c:pt>
                <c:pt idx="74">
                  <c:v>1764.1300133179025</c:v>
                </c:pt>
                <c:pt idx="75">
                  <c:v>1773.1256283463904</c:v>
                </c:pt>
                <c:pt idx="76">
                  <c:v>1800.1710909804256</c:v>
                </c:pt>
                <c:pt idx="77">
                  <c:v>1827.304926939944</c:v>
                </c:pt>
                <c:pt idx="78">
                  <c:v>1839.3929276751192</c:v>
                </c:pt>
                <c:pt idx="79">
                  <c:v>1842.4176793010843</c:v>
                </c:pt>
                <c:pt idx="80">
                  <c:v>1867.6668819579168</c:v>
                </c:pt>
                <c:pt idx="81">
                  <c:v>1887.9216669791463</c:v>
                </c:pt>
                <c:pt idx="82">
                  <c:v>1889.9498654070103</c:v>
                </c:pt>
                <c:pt idx="83">
                  <c:v>1919.4145469740406</c:v>
                </c:pt>
                <c:pt idx="84">
                  <c:v>1955.1151667609524</c:v>
                </c:pt>
                <c:pt idx="85">
                  <c:v>1963.2969041031793</c:v>
                </c:pt>
                <c:pt idx="86">
                  <c:v>1985.838336932483</c:v>
                </c:pt>
                <c:pt idx="87">
                  <c:v>2007.4123907367862</c:v>
                </c:pt>
                <c:pt idx="88">
                  <c:v>2028.0113504395686</c:v>
                </c:pt>
                <c:pt idx="89">
                  <c:v>2061.0763407955387</c:v>
                </c:pt>
                <c:pt idx="90">
                  <c:v>2093.234093980268</c:v>
                </c:pt>
                <c:pt idx="91">
                  <c:v>2095.313070362661</c:v>
                </c:pt>
                <c:pt idx="92">
                  <c:v>2124.473524034371</c:v>
                </c:pt>
                <c:pt idx="93">
                  <c:v>2143.2737489940373</c:v>
                </c:pt>
                <c:pt idx="94">
                  <c:v>2162.1166344440107</c:v>
                </c:pt>
                <c:pt idx="95">
                  <c:v>2202.037029138286</c:v>
                </c:pt>
                <c:pt idx="96">
                  <c:v>2219.9584748812713</c:v>
                </c:pt>
                <c:pt idx="97">
                  <c:v>2235.803699200559</c:v>
                </c:pt>
                <c:pt idx="98">
                  <c:v>2264.401519180252</c:v>
                </c:pt>
                <c:pt idx="99">
                  <c:v>2284.5851131093277</c:v>
                </c:pt>
                <c:pt idx="100">
                  <c:v>2306.9505208594974</c:v>
                </c:pt>
                <c:pt idx="101">
                  <c:v>2329.3763290897214</c:v>
                </c:pt>
                <c:pt idx="102">
                  <c:v>2357.225789010974</c:v>
                </c:pt>
                <c:pt idx="103">
                  <c:v>2376.561044457255</c:v>
                </c:pt>
                <c:pt idx="104">
                  <c:v>2399.1758916356475</c:v>
                </c:pt>
                <c:pt idx="105">
                  <c:v>2418.609187210508</c:v>
                </c:pt>
                <c:pt idx="106">
                  <c:v>2439.171569158436</c:v>
                </c:pt>
                <c:pt idx="107">
                  <c:v>2469.5671372374763</c:v>
                </c:pt>
                <c:pt idx="108">
                  <c:v>2496.8003748563033</c:v>
                </c:pt>
                <c:pt idx="109">
                  <c:v>2518.651453505314</c:v>
                </c:pt>
                <c:pt idx="110">
                  <c:v>2548.2419146761204</c:v>
                </c:pt>
                <c:pt idx="111">
                  <c:v>2572.4308665943763</c:v>
                </c:pt>
                <c:pt idx="112">
                  <c:v>2590.067193918261</c:v>
                </c:pt>
                <c:pt idx="113">
                  <c:v>2621.02118548414</c:v>
                </c:pt>
                <c:pt idx="114">
                  <c:v>2649.867862321801</c:v>
                </c:pt>
                <c:pt idx="115">
                  <c:v>2665.442295075096</c:v>
                </c:pt>
                <c:pt idx="116">
                  <c:v>2683.277488447421</c:v>
                </c:pt>
                <c:pt idx="117">
                  <c:v>2705.6254838292425</c:v>
                </c:pt>
                <c:pt idx="118">
                  <c:v>2721.304943502604</c:v>
                </c:pt>
                <c:pt idx="119">
                  <c:v>2747.1285015712347</c:v>
                </c:pt>
                <c:pt idx="120">
                  <c:v>2774.1607170919215</c:v>
                </c:pt>
                <c:pt idx="121">
                  <c:v>2785.4501639698037</c:v>
                </c:pt>
                <c:pt idx="122">
                  <c:v>2812.607622654941</c:v>
                </c:pt>
                <c:pt idx="123">
                  <c:v>2829.626247354867</c:v>
                </c:pt>
                <c:pt idx="124">
                  <c:v>2853.5110712197757</c:v>
                </c:pt>
                <c:pt idx="125">
                  <c:v>2879.7497084588813</c:v>
                </c:pt>
                <c:pt idx="126">
                  <c:v>2899.1969102558787</c:v>
                </c:pt>
                <c:pt idx="127">
                  <c:v>2917.5418568887335</c:v>
                </c:pt>
                <c:pt idx="128">
                  <c:v>2935.927420609484</c:v>
                </c:pt>
                <c:pt idx="129">
                  <c:v>2956.659954396928</c:v>
                </c:pt>
                <c:pt idx="130">
                  <c:v>2983.227077010244</c:v>
                </c:pt>
                <c:pt idx="131">
                  <c:v>3004.078189967112</c:v>
                </c:pt>
                <c:pt idx="132">
                  <c:v>3012.2011167752553</c:v>
                </c:pt>
                <c:pt idx="133">
                  <c:v>2994.8045642422057</c:v>
                </c:pt>
                <c:pt idx="134">
                  <c:v>3004.078189967112</c:v>
                </c:pt>
                <c:pt idx="135">
                  <c:v>3015.6848049980736</c:v>
                </c:pt>
              </c:numCache>
            </c:numRef>
          </c:yVal>
          <c:smooth val="0"/>
        </c:ser>
        <c:axId val="34415411"/>
        <c:axId val="41303244"/>
      </c:scatterChart>
      <c:valAx>
        <c:axId val="344154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303244"/>
        <c:crosses val="autoZero"/>
        <c:crossBetween val="midCat"/>
        <c:dispUnits/>
        <c:majorUnit val="10"/>
      </c:valAx>
      <c:valAx>
        <c:axId val="41303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415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1312-1335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Data!$Q$305:$Q$440</c:f>
              <c:numCache>
                <c:ptCount val="136"/>
                <c:pt idx="0">
                  <c:v>16.2</c:v>
                </c:pt>
                <c:pt idx="1">
                  <c:v>14.7</c:v>
                </c:pt>
                <c:pt idx="2">
                  <c:v>20.3</c:v>
                </c:pt>
                <c:pt idx="3">
                  <c:v>14.6</c:v>
                </c:pt>
                <c:pt idx="4">
                  <c:v>17.8</c:v>
                </c:pt>
                <c:pt idx="5">
                  <c:v>16.4</c:v>
                </c:pt>
                <c:pt idx="6">
                  <c:v>16.8</c:v>
                </c:pt>
                <c:pt idx="7">
                  <c:v>17.1</c:v>
                </c:pt>
                <c:pt idx="8">
                  <c:v>20.7</c:v>
                </c:pt>
                <c:pt idx="9">
                  <c:v>16</c:v>
                </c:pt>
                <c:pt idx="10">
                  <c:v>20.6</c:v>
                </c:pt>
                <c:pt idx="11">
                  <c:v>18.8</c:v>
                </c:pt>
                <c:pt idx="12">
                  <c:v>21.8</c:v>
                </c:pt>
                <c:pt idx="13">
                  <c:v>20.7</c:v>
                </c:pt>
                <c:pt idx="14">
                  <c:v>22.7</c:v>
                </c:pt>
                <c:pt idx="15">
                  <c:v>21.8</c:v>
                </c:pt>
                <c:pt idx="16">
                  <c:v>23.7</c:v>
                </c:pt>
                <c:pt idx="17">
                  <c:v>23.6</c:v>
                </c:pt>
                <c:pt idx="18">
                  <c:v>25.6</c:v>
                </c:pt>
                <c:pt idx="19">
                  <c:v>23.7</c:v>
                </c:pt>
                <c:pt idx="20">
                  <c:v>21.1</c:v>
                </c:pt>
                <c:pt idx="21">
                  <c:v>19.8</c:v>
                </c:pt>
                <c:pt idx="22">
                  <c:v>25.7</c:v>
                </c:pt>
                <c:pt idx="23">
                  <c:v>27.6</c:v>
                </c:pt>
                <c:pt idx="24">
                  <c:v>28.6</c:v>
                </c:pt>
                <c:pt idx="25">
                  <c:v>28.1</c:v>
                </c:pt>
                <c:pt idx="26">
                  <c:v>28.6</c:v>
                </c:pt>
                <c:pt idx="27">
                  <c:v>25.6</c:v>
                </c:pt>
                <c:pt idx="28">
                  <c:v>28.6</c:v>
                </c:pt>
                <c:pt idx="29">
                  <c:v>28.1</c:v>
                </c:pt>
                <c:pt idx="30">
                  <c:v>30.6</c:v>
                </c:pt>
                <c:pt idx="31">
                  <c:v>30.1</c:v>
                </c:pt>
                <c:pt idx="32">
                  <c:v>32.6</c:v>
                </c:pt>
                <c:pt idx="33">
                  <c:v>31</c:v>
                </c:pt>
                <c:pt idx="34">
                  <c:v>32.1</c:v>
                </c:pt>
                <c:pt idx="35">
                  <c:v>30.2</c:v>
                </c:pt>
                <c:pt idx="36">
                  <c:v>32.6</c:v>
                </c:pt>
                <c:pt idx="37">
                  <c:v>30.1</c:v>
                </c:pt>
                <c:pt idx="38">
                  <c:v>32.1</c:v>
                </c:pt>
                <c:pt idx="39">
                  <c:v>29.6</c:v>
                </c:pt>
                <c:pt idx="40">
                  <c:v>31.6</c:v>
                </c:pt>
                <c:pt idx="41">
                  <c:v>29.7</c:v>
                </c:pt>
                <c:pt idx="42">
                  <c:v>33.1</c:v>
                </c:pt>
                <c:pt idx="43">
                  <c:v>30.1</c:v>
                </c:pt>
                <c:pt idx="44">
                  <c:v>32.6</c:v>
                </c:pt>
                <c:pt idx="45">
                  <c:v>29.6</c:v>
                </c:pt>
                <c:pt idx="46">
                  <c:v>32.7</c:v>
                </c:pt>
                <c:pt idx="47">
                  <c:v>33.7</c:v>
                </c:pt>
                <c:pt idx="48">
                  <c:v>35.6</c:v>
                </c:pt>
                <c:pt idx="49">
                  <c:v>30.6</c:v>
                </c:pt>
                <c:pt idx="50">
                  <c:v>33.6</c:v>
                </c:pt>
                <c:pt idx="51">
                  <c:v>30.1</c:v>
                </c:pt>
                <c:pt idx="52">
                  <c:v>31.2</c:v>
                </c:pt>
                <c:pt idx="53">
                  <c:v>27.7</c:v>
                </c:pt>
                <c:pt idx="54">
                  <c:v>32.6</c:v>
                </c:pt>
                <c:pt idx="55">
                  <c:v>28.6</c:v>
                </c:pt>
                <c:pt idx="56">
                  <c:v>32.1</c:v>
                </c:pt>
                <c:pt idx="57">
                  <c:v>29.5</c:v>
                </c:pt>
                <c:pt idx="58">
                  <c:v>32.5</c:v>
                </c:pt>
                <c:pt idx="59">
                  <c:v>31.6</c:v>
                </c:pt>
                <c:pt idx="60">
                  <c:v>32.8</c:v>
                </c:pt>
                <c:pt idx="61">
                  <c:v>33.1</c:v>
                </c:pt>
                <c:pt idx="62">
                  <c:v>36.1</c:v>
                </c:pt>
                <c:pt idx="63">
                  <c:v>30.6</c:v>
                </c:pt>
                <c:pt idx="64">
                  <c:v>34.1</c:v>
                </c:pt>
                <c:pt idx="65">
                  <c:v>32.1</c:v>
                </c:pt>
                <c:pt idx="66">
                  <c:v>34.1</c:v>
                </c:pt>
                <c:pt idx="67">
                  <c:v>32.6</c:v>
                </c:pt>
                <c:pt idx="68">
                  <c:v>35.1</c:v>
                </c:pt>
                <c:pt idx="69">
                  <c:v>32.1</c:v>
                </c:pt>
                <c:pt idx="70">
                  <c:v>32.6</c:v>
                </c:pt>
                <c:pt idx="71">
                  <c:v>32.2</c:v>
                </c:pt>
                <c:pt idx="72">
                  <c:v>36.1</c:v>
                </c:pt>
                <c:pt idx="73">
                  <c:v>33.6</c:v>
                </c:pt>
                <c:pt idx="74">
                  <c:v>35.7</c:v>
                </c:pt>
                <c:pt idx="75">
                  <c:v>35.6</c:v>
                </c:pt>
                <c:pt idx="76">
                  <c:v>36.7</c:v>
                </c:pt>
                <c:pt idx="77">
                  <c:v>36.7</c:v>
                </c:pt>
                <c:pt idx="78">
                  <c:v>40.1</c:v>
                </c:pt>
                <c:pt idx="79">
                  <c:v>40.1</c:v>
                </c:pt>
                <c:pt idx="80">
                  <c:v>39.7</c:v>
                </c:pt>
                <c:pt idx="81">
                  <c:v>38.6</c:v>
                </c:pt>
                <c:pt idx="82">
                  <c:v>41</c:v>
                </c:pt>
                <c:pt idx="83">
                  <c:v>40.6</c:v>
                </c:pt>
                <c:pt idx="84">
                  <c:v>40.6</c:v>
                </c:pt>
                <c:pt idx="85">
                  <c:v>38.1</c:v>
                </c:pt>
                <c:pt idx="86">
                  <c:v>36.6</c:v>
                </c:pt>
                <c:pt idx="87">
                  <c:v>34.1</c:v>
                </c:pt>
                <c:pt idx="88">
                  <c:v>35.1</c:v>
                </c:pt>
                <c:pt idx="89">
                  <c:v>33.1</c:v>
                </c:pt>
                <c:pt idx="90">
                  <c:v>32.6</c:v>
                </c:pt>
                <c:pt idx="91">
                  <c:v>30.1</c:v>
                </c:pt>
                <c:pt idx="92">
                  <c:v>31.1</c:v>
                </c:pt>
                <c:pt idx="93">
                  <c:v>29.6</c:v>
                </c:pt>
                <c:pt idx="94">
                  <c:v>30.6</c:v>
                </c:pt>
                <c:pt idx="95">
                  <c:v>29.1</c:v>
                </c:pt>
                <c:pt idx="96">
                  <c:v>31.1</c:v>
                </c:pt>
                <c:pt idx="97">
                  <c:v>29.1</c:v>
                </c:pt>
                <c:pt idx="98">
                  <c:v>29.6</c:v>
                </c:pt>
                <c:pt idx="99">
                  <c:v>27.7</c:v>
                </c:pt>
                <c:pt idx="100">
                  <c:v>30.1</c:v>
                </c:pt>
                <c:pt idx="101">
                  <c:v>27.6</c:v>
                </c:pt>
                <c:pt idx="102">
                  <c:v>29.1</c:v>
                </c:pt>
                <c:pt idx="103">
                  <c:v>29.1</c:v>
                </c:pt>
                <c:pt idx="104">
                  <c:v>31.1</c:v>
                </c:pt>
                <c:pt idx="105">
                  <c:v>30.1</c:v>
                </c:pt>
                <c:pt idx="106">
                  <c:v>34.1</c:v>
                </c:pt>
                <c:pt idx="107">
                  <c:v>29.1</c:v>
                </c:pt>
                <c:pt idx="108">
                  <c:v>28.1</c:v>
                </c:pt>
                <c:pt idx="109">
                  <c:v>30.1</c:v>
                </c:pt>
                <c:pt idx="110">
                  <c:v>33.6</c:v>
                </c:pt>
                <c:pt idx="111">
                  <c:v>30.6</c:v>
                </c:pt>
                <c:pt idx="112">
                  <c:v>33.6</c:v>
                </c:pt>
                <c:pt idx="113">
                  <c:v>36.1</c:v>
                </c:pt>
                <c:pt idx="114">
                  <c:v>36.1</c:v>
                </c:pt>
                <c:pt idx="115">
                  <c:v>33</c:v>
                </c:pt>
                <c:pt idx="116">
                  <c:v>35.1</c:v>
                </c:pt>
                <c:pt idx="117">
                  <c:v>30.6</c:v>
                </c:pt>
                <c:pt idx="118">
                  <c:v>32.1</c:v>
                </c:pt>
                <c:pt idx="119">
                  <c:v>30.7</c:v>
                </c:pt>
                <c:pt idx="120">
                  <c:v>31.6</c:v>
                </c:pt>
                <c:pt idx="121">
                  <c:v>31.1</c:v>
                </c:pt>
                <c:pt idx="122">
                  <c:v>35</c:v>
                </c:pt>
                <c:pt idx="123">
                  <c:v>31.1</c:v>
                </c:pt>
                <c:pt idx="124">
                  <c:v>33.1</c:v>
                </c:pt>
                <c:pt idx="125">
                  <c:v>28.6</c:v>
                </c:pt>
                <c:pt idx="126">
                  <c:v>26.6</c:v>
                </c:pt>
                <c:pt idx="127">
                  <c:v>27.1</c:v>
                </c:pt>
                <c:pt idx="128">
                  <c:v>32.6</c:v>
                </c:pt>
                <c:pt idx="129">
                  <c:v>29.1</c:v>
                </c:pt>
                <c:pt idx="130">
                  <c:v>30.6</c:v>
                </c:pt>
                <c:pt idx="131">
                  <c:v>32.6</c:v>
                </c:pt>
                <c:pt idx="132">
                  <c:v>37</c:v>
                </c:pt>
                <c:pt idx="133">
                  <c:v>37.6</c:v>
                </c:pt>
                <c:pt idx="134">
                  <c:v>39.1</c:v>
                </c:pt>
                <c:pt idx="135">
                  <c:v>40.1</c:v>
                </c:pt>
              </c:numCache>
            </c:numRef>
          </c:xVal>
          <c:yVal>
            <c:numRef>
              <c:f>Data!$AG$305:$AG$440</c:f>
              <c:numCache>
                <c:ptCount val="136"/>
                <c:pt idx="0">
                  <c:v>69.39357439288779</c:v>
                </c:pt>
                <c:pt idx="1">
                  <c:v>66.13600503928936</c:v>
                </c:pt>
                <c:pt idx="2">
                  <c:v>123.32879235176418</c:v>
                </c:pt>
                <c:pt idx="3">
                  <c:v>168.54396449952264</c:v>
                </c:pt>
                <c:pt idx="4">
                  <c:v>229.77000797341287</c:v>
                </c:pt>
                <c:pt idx="5">
                  <c:v>268.8925457038033</c:v>
                </c:pt>
                <c:pt idx="6">
                  <c:v>299.82133128408157</c:v>
                </c:pt>
                <c:pt idx="7">
                  <c:v>349.37975583763887</c:v>
                </c:pt>
                <c:pt idx="8">
                  <c:v>382.3018385569958</c:v>
                </c:pt>
                <c:pt idx="9">
                  <c:v>397.5407809686261</c:v>
                </c:pt>
                <c:pt idx="10">
                  <c:v>421.3015287133288</c:v>
                </c:pt>
                <c:pt idx="11">
                  <c:v>433.20744700134685</c:v>
                </c:pt>
                <c:pt idx="12">
                  <c:v>474.157821854349</c:v>
                </c:pt>
                <c:pt idx="13">
                  <c:v>499.8547365957319</c:v>
                </c:pt>
                <c:pt idx="14">
                  <c:v>520.4696768887811</c:v>
                </c:pt>
                <c:pt idx="15">
                  <c:v>556.6694288165925</c:v>
                </c:pt>
                <c:pt idx="16">
                  <c:v>578.2920620421025</c:v>
                </c:pt>
                <c:pt idx="17">
                  <c:v>596.4986864594489</c:v>
                </c:pt>
                <c:pt idx="18">
                  <c:v>619.9660128424578</c:v>
                </c:pt>
                <c:pt idx="19">
                  <c:v>656.603076067817</c:v>
                </c:pt>
                <c:pt idx="20">
                  <c:v>679.3644350735879</c:v>
                </c:pt>
                <c:pt idx="21">
                  <c:v>694.2806661895875</c:v>
                </c:pt>
                <c:pt idx="22">
                  <c:v>729.4837346370675</c:v>
                </c:pt>
                <c:pt idx="23">
                  <c:v>752.4460184175866</c:v>
                </c:pt>
                <c:pt idx="24">
                  <c:v>771.9253609518112</c:v>
                </c:pt>
                <c:pt idx="25">
                  <c:v>793.2277971897311</c:v>
                </c:pt>
                <c:pt idx="26">
                  <c:v>806.569624243622</c:v>
                </c:pt>
                <c:pt idx="27">
                  <c:v>845.829769407258</c:v>
                </c:pt>
                <c:pt idx="28">
                  <c:v>856.5693749850634</c:v>
                </c:pt>
                <c:pt idx="29">
                  <c:v>884.3778154199852</c:v>
                </c:pt>
                <c:pt idx="30">
                  <c:v>898.767077909547</c:v>
                </c:pt>
                <c:pt idx="31">
                  <c:v>926.7174292198315</c:v>
                </c:pt>
                <c:pt idx="32">
                  <c:v>942.0850771203359</c:v>
                </c:pt>
                <c:pt idx="33">
                  <c:v>959.294406585617</c:v>
                </c:pt>
                <c:pt idx="34">
                  <c:v>976.5394752021305</c:v>
                </c:pt>
                <c:pt idx="35">
                  <c:v>1002.9301373915057</c:v>
                </c:pt>
                <c:pt idx="36">
                  <c:v>1015.7005380198823</c:v>
                </c:pt>
                <c:pt idx="37">
                  <c:v>1031.2339022900915</c:v>
                </c:pt>
                <c:pt idx="38">
                  <c:v>1060.5522362601791</c:v>
                </c:pt>
                <c:pt idx="39">
                  <c:v>1073.411629262876</c:v>
                </c:pt>
                <c:pt idx="40">
                  <c:v>1084.4498381952244</c:v>
                </c:pt>
                <c:pt idx="41">
                  <c:v>1099.1903115784894</c:v>
                </c:pt>
                <c:pt idx="42">
                  <c:v>1127.824655027683</c:v>
                </c:pt>
                <c:pt idx="43">
                  <c:v>1146.3509639492854</c:v>
                </c:pt>
                <c:pt idx="44">
                  <c:v>1150.989006614543</c:v>
                </c:pt>
                <c:pt idx="45">
                  <c:v>1164.9186979350993</c:v>
                </c:pt>
                <c:pt idx="46">
                  <c:v>1192.8483774023448</c:v>
                </c:pt>
                <c:pt idx="47">
                  <c:v>1217.1303196521012</c:v>
                </c:pt>
                <c:pt idx="48">
                  <c:v>1239.6076167379806</c:v>
                </c:pt>
                <c:pt idx="49">
                  <c:v>1259.3252852981386</c:v>
                </c:pt>
                <c:pt idx="50">
                  <c:v>1277.2055138822739</c:v>
                </c:pt>
                <c:pt idx="51">
                  <c:v>1291.3487295846408</c:v>
                </c:pt>
                <c:pt idx="52">
                  <c:v>1303.6256984802899</c:v>
                </c:pt>
                <c:pt idx="53">
                  <c:v>1319.7076325707935</c:v>
                </c:pt>
                <c:pt idx="54">
                  <c:v>1336.7695784963907</c:v>
                </c:pt>
                <c:pt idx="55">
                  <c:v>1356.7195913883197</c:v>
                </c:pt>
                <c:pt idx="56">
                  <c:v>1357.6707885682845</c:v>
                </c:pt>
                <c:pt idx="57">
                  <c:v>1383.3943849813218</c:v>
                </c:pt>
                <c:pt idx="58">
                  <c:v>1406.3268928451462</c:v>
                </c:pt>
                <c:pt idx="59">
                  <c:v>1412.0699290065131</c:v>
                </c:pt>
                <c:pt idx="60">
                  <c:v>1444.689039362947</c:v>
                </c:pt>
                <c:pt idx="61">
                  <c:v>1460.0836584470371</c:v>
                </c:pt>
                <c:pt idx="62">
                  <c:v>1475.506870490306</c:v>
                </c:pt>
                <c:pt idx="63">
                  <c:v>1498.6955332904681</c:v>
                </c:pt>
                <c:pt idx="64">
                  <c:v>1525.83106988613</c:v>
                </c:pt>
                <c:pt idx="65">
                  <c:v>1561.8252922181468</c:v>
                </c:pt>
                <c:pt idx="66">
                  <c:v>1569.628383292828</c:v>
                </c:pt>
                <c:pt idx="67">
                  <c:v>1593.081747860002</c:v>
                </c:pt>
                <c:pt idx="68">
                  <c:v>1622.4919127340272</c:v>
                </c:pt>
                <c:pt idx="69">
                  <c:v>1648.0652507633417</c:v>
                </c:pt>
                <c:pt idx="70">
                  <c:v>1674.705802016444</c:v>
                </c:pt>
                <c:pt idx="71">
                  <c:v>1697.4672131875113</c:v>
                </c:pt>
                <c:pt idx="72">
                  <c:v>1716.317290107308</c:v>
                </c:pt>
                <c:pt idx="73">
                  <c:v>1738.197287218296</c:v>
                </c:pt>
                <c:pt idx="74">
                  <c:v>1764.1300133179025</c:v>
                </c:pt>
                <c:pt idx="75">
                  <c:v>1773.1256283463904</c:v>
                </c:pt>
                <c:pt idx="76">
                  <c:v>1800.1710909804256</c:v>
                </c:pt>
                <c:pt idx="77">
                  <c:v>1827.304926939944</c:v>
                </c:pt>
                <c:pt idx="78">
                  <c:v>1839.3929276751192</c:v>
                </c:pt>
                <c:pt idx="79">
                  <c:v>1842.4176793010843</c:v>
                </c:pt>
                <c:pt idx="80">
                  <c:v>1867.6668819579168</c:v>
                </c:pt>
                <c:pt idx="81">
                  <c:v>1887.9216669791463</c:v>
                </c:pt>
                <c:pt idx="82">
                  <c:v>1889.9498654070103</c:v>
                </c:pt>
                <c:pt idx="83">
                  <c:v>1919.4145469740406</c:v>
                </c:pt>
                <c:pt idx="84">
                  <c:v>1955.1151667609524</c:v>
                </c:pt>
                <c:pt idx="85">
                  <c:v>1963.2969041031793</c:v>
                </c:pt>
                <c:pt idx="86">
                  <c:v>1985.838336932483</c:v>
                </c:pt>
                <c:pt idx="87">
                  <c:v>2007.4123907367862</c:v>
                </c:pt>
                <c:pt idx="88">
                  <c:v>2028.0113504395686</c:v>
                </c:pt>
                <c:pt idx="89">
                  <c:v>2061.0763407955387</c:v>
                </c:pt>
                <c:pt idx="90">
                  <c:v>2093.234093980268</c:v>
                </c:pt>
                <c:pt idx="91">
                  <c:v>2095.313070362661</c:v>
                </c:pt>
                <c:pt idx="92">
                  <c:v>2124.473524034371</c:v>
                </c:pt>
                <c:pt idx="93">
                  <c:v>2143.2737489940373</c:v>
                </c:pt>
                <c:pt idx="94">
                  <c:v>2162.1166344440107</c:v>
                </c:pt>
                <c:pt idx="95">
                  <c:v>2202.037029138286</c:v>
                </c:pt>
                <c:pt idx="96">
                  <c:v>2219.9584748812713</c:v>
                </c:pt>
                <c:pt idx="97">
                  <c:v>2235.803699200559</c:v>
                </c:pt>
                <c:pt idx="98">
                  <c:v>2264.401519180252</c:v>
                </c:pt>
                <c:pt idx="99">
                  <c:v>2284.5851131093277</c:v>
                </c:pt>
                <c:pt idx="100">
                  <c:v>2306.9505208594974</c:v>
                </c:pt>
                <c:pt idx="101">
                  <c:v>2329.3763290897214</c:v>
                </c:pt>
                <c:pt idx="102">
                  <c:v>2357.225789010974</c:v>
                </c:pt>
                <c:pt idx="103">
                  <c:v>2376.561044457255</c:v>
                </c:pt>
                <c:pt idx="104">
                  <c:v>2399.1758916356475</c:v>
                </c:pt>
                <c:pt idx="105">
                  <c:v>2418.609187210508</c:v>
                </c:pt>
                <c:pt idx="106">
                  <c:v>2439.171569158436</c:v>
                </c:pt>
                <c:pt idx="107">
                  <c:v>2469.5671372374763</c:v>
                </c:pt>
                <c:pt idx="108">
                  <c:v>2496.8003748563033</c:v>
                </c:pt>
                <c:pt idx="109">
                  <c:v>2518.651453505314</c:v>
                </c:pt>
                <c:pt idx="110">
                  <c:v>2548.2419146761204</c:v>
                </c:pt>
                <c:pt idx="111">
                  <c:v>2572.4308665943763</c:v>
                </c:pt>
                <c:pt idx="112">
                  <c:v>2590.067193918261</c:v>
                </c:pt>
                <c:pt idx="113">
                  <c:v>2621.02118548414</c:v>
                </c:pt>
                <c:pt idx="114">
                  <c:v>2649.867862321801</c:v>
                </c:pt>
                <c:pt idx="115">
                  <c:v>2665.442295075096</c:v>
                </c:pt>
                <c:pt idx="116">
                  <c:v>2683.277488447421</c:v>
                </c:pt>
                <c:pt idx="117">
                  <c:v>2705.6254838292425</c:v>
                </c:pt>
                <c:pt idx="118">
                  <c:v>2721.304943502604</c:v>
                </c:pt>
                <c:pt idx="119">
                  <c:v>2747.1285015712347</c:v>
                </c:pt>
                <c:pt idx="120">
                  <c:v>2774.1607170919215</c:v>
                </c:pt>
                <c:pt idx="121">
                  <c:v>2785.4501639698037</c:v>
                </c:pt>
                <c:pt idx="122">
                  <c:v>2812.607622654941</c:v>
                </c:pt>
                <c:pt idx="123">
                  <c:v>2829.626247354867</c:v>
                </c:pt>
                <c:pt idx="124">
                  <c:v>2853.5110712197757</c:v>
                </c:pt>
                <c:pt idx="125">
                  <c:v>2879.7497084588813</c:v>
                </c:pt>
                <c:pt idx="126">
                  <c:v>2899.1969102558787</c:v>
                </c:pt>
                <c:pt idx="127">
                  <c:v>2917.5418568887335</c:v>
                </c:pt>
                <c:pt idx="128">
                  <c:v>2935.927420609484</c:v>
                </c:pt>
                <c:pt idx="129">
                  <c:v>2956.659954396928</c:v>
                </c:pt>
                <c:pt idx="130">
                  <c:v>2983.227077010244</c:v>
                </c:pt>
                <c:pt idx="131">
                  <c:v>3004.078189967112</c:v>
                </c:pt>
                <c:pt idx="132">
                  <c:v>3012.2011167752553</c:v>
                </c:pt>
                <c:pt idx="133">
                  <c:v>2994.8045642422057</c:v>
                </c:pt>
                <c:pt idx="134">
                  <c:v>3004.078189967112</c:v>
                </c:pt>
                <c:pt idx="135">
                  <c:v>3015.6848049980736</c:v>
                </c:pt>
              </c:numCache>
            </c:numRef>
          </c:yVal>
          <c:smooth val="0"/>
        </c:ser>
        <c:axId val="36184877"/>
        <c:axId val="57228438"/>
      </c:scatterChart>
      <c:valAx>
        <c:axId val="3618487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228438"/>
        <c:crosses val="autoZero"/>
        <c:crossBetween val="midCat"/>
        <c:dispUnits/>
      </c:valAx>
      <c:valAx>
        <c:axId val="57228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184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1312-1335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Data!$AB$305:$AB$440</c:f>
              <c:numCache>
                <c:ptCount val="136"/>
                <c:pt idx="0">
                  <c:v>211.79116666666667</c:v>
                </c:pt>
                <c:pt idx="1">
                  <c:v>266.5408333333333</c:v>
                </c:pt>
                <c:pt idx="2">
                  <c:v>321.3308333333334</c:v>
                </c:pt>
                <c:pt idx="3">
                  <c:v>376.08050000000003</c:v>
                </c:pt>
                <c:pt idx="4">
                  <c:v>422.6231666666667</c:v>
                </c:pt>
                <c:pt idx="5">
                  <c:v>461.0798333333333</c:v>
                </c:pt>
                <c:pt idx="6">
                  <c:v>450.53649999999993</c:v>
                </c:pt>
                <c:pt idx="7">
                  <c:v>415.41249999999997</c:v>
                </c:pt>
                <c:pt idx="8">
                  <c:v>363.9551666666667</c:v>
                </c:pt>
                <c:pt idx="9">
                  <c:v>296.2451666666667</c:v>
                </c:pt>
                <c:pt idx="10">
                  <c:v>236.70166666666663</c:v>
                </c:pt>
                <c:pt idx="11">
                  <c:v>160.74433333333334</c:v>
                </c:pt>
                <c:pt idx="12">
                  <c:v>117.45366666666668</c:v>
                </c:pt>
                <c:pt idx="13">
                  <c:v>82.41016666666668</c:v>
                </c:pt>
                <c:pt idx="14">
                  <c:v>71.86666666666667</c:v>
                </c:pt>
                <c:pt idx="15">
                  <c:v>53.076</c:v>
                </c:pt>
                <c:pt idx="16">
                  <c:v>34.285500000000006</c:v>
                </c:pt>
                <c:pt idx="17">
                  <c:v>40.07533333333334</c:v>
                </c:pt>
                <c:pt idx="18">
                  <c:v>29.531833333333328</c:v>
                </c:pt>
                <c:pt idx="19">
                  <c:v>35.241166666666665</c:v>
                </c:pt>
                <c:pt idx="20">
                  <c:v>32.783833333333334</c:v>
                </c:pt>
                <c:pt idx="21">
                  <c:v>38.57366666666667</c:v>
                </c:pt>
                <c:pt idx="22">
                  <c:v>44.363499999999995</c:v>
                </c:pt>
                <c:pt idx="23">
                  <c:v>41.906166666666664</c:v>
                </c:pt>
                <c:pt idx="24">
                  <c:v>47.615500000000004</c:v>
                </c:pt>
                <c:pt idx="25">
                  <c:v>45.23883333333333</c:v>
                </c:pt>
                <c:pt idx="26">
                  <c:v>42.82183333333333</c:v>
                </c:pt>
                <c:pt idx="27">
                  <c:v>40.3645</c:v>
                </c:pt>
                <c:pt idx="28">
                  <c:v>37.9475</c:v>
                </c:pt>
                <c:pt idx="29">
                  <c:v>43.73750000000001</c:v>
                </c:pt>
                <c:pt idx="30">
                  <c:v>33.15383333333333</c:v>
                </c:pt>
                <c:pt idx="31">
                  <c:v>30.696500000000004</c:v>
                </c:pt>
                <c:pt idx="32">
                  <c:v>36.4865</c:v>
                </c:pt>
                <c:pt idx="33">
                  <c:v>34.109833333333334</c:v>
                </c:pt>
                <c:pt idx="34">
                  <c:v>31.652500000000003</c:v>
                </c:pt>
                <c:pt idx="35">
                  <c:v>29.195166666666665</c:v>
                </c:pt>
                <c:pt idx="36">
                  <c:v>34.985166666666665</c:v>
                </c:pt>
                <c:pt idx="37">
                  <c:v>32.60833333333333</c:v>
                </c:pt>
                <c:pt idx="38">
                  <c:v>13.817666666666666</c:v>
                </c:pt>
                <c:pt idx="39">
                  <c:v>19.527</c:v>
                </c:pt>
                <c:pt idx="40">
                  <c:v>17.150166666666667</c:v>
                </c:pt>
                <c:pt idx="41">
                  <c:v>22.939999999999998</c:v>
                </c:pt>
                <c:pt idx="42">
                  <c:v>20.482666666666667</c:v>
                </c:pt>
                <c:pt idx="43">
                  <c:v>18.025500000000005</c:v>
                </c:pt>
                <c:pt idx="44">
                  <c:v>23.81533333333333</c:v>
                </c:pt>
                <c:pt idx="45">
                  <c:v>13.271833333333335</c:v>
                </c:pt>
                <c:pt idx="46">
                  <c:v>18.981166666666667</c:v>
                </c:pt>
                <c:pt idx="47">
                  <c:v>16.523833333333332</c:v>
                </c:pt>
                <c:pt idx="48">
                  <c:v>22.313666666666666</c:v>
                </c:pt>
                <c:pt idx="49">
                  <c:v>28.1035</c:v>
                </c:pt>
                <c:pt idx="50">
                  <c:v>33.81283333333334</c:v>
                </c:pt>
                <c:pt idx="51">
                  <c:v>39.52216666666667</c:v>
                </c:pt>
                <c:pt idx="52">
                  <c:v>45.31216666666666</c:v>
                </c:pt>
                <c:pt idx="53">
                  <c:v>42.9355</c:v>
                </c:pt>
                <c:pt idx="54">
                  <c:v>48.64483333333333</c:v>
                </c:pt>
                <c:pt idx="55">
                  <c:v>54.3945</c:v>
                </c:pt>
                <c:pt idx="56">
                  <c:v>60.18449999999999</c:v>
                </c:pt>
                <c:pt idx="57">
                  <c:v>57.76749999999999</c:v>
                </c:pt>
                <c:pt idx="58">
                  <c:v>55.31016666666667</c:v>
                </c:pt>
                <c:pt idx="59">
                  <c:v>52.893166666666666</c:v>
                </c:pt>
                <c:pt idx="60">
                  <c:v>42.349833333333336</c:v>
                </c:pt>
                <c:pt idx="61">
                  <c:v>39.892500000000005</c:v>
                </c:pt>
                <c:pt idx="62">
                  <c:v>37.435166666666674</c:v>
                </c:pt>
                <c:pt idx="63">
                  <c:v>43.225</c:v>
                </c:pt>
                <c:pt idx="64">
                  <c:v>32.68149999999999</c:v>
                </c:pt>
                <c:pt idx="65">
                  <c:v>38.39083333333333</c:v>
                </c:pt>
                <c:pt idx="66">
                  <c:v>44.10016666666667</c:v>
                </c:pt>
                <c:pt idx="67">
                  <c:v>41.723333333333336</c:v>
                </c:pt>
                <c:pt idx="68">
                  <c:v>47.51316666666667</c:v>
                </c:pt>
                <c:pt idx="69">
                  <c:v>53.2225</c:v>
                </c:pt>
                <c:pt idx="70">
                  <c:v>58.93183333333334</c:v>
                </c:pt>
                <c:pt idx="71">
                  <c:v>56.55500000000001</c:v>
                </c:pt>
                <c:pt idx="72">
                  <c:v>54.17816666666667</c:v>
                </c:pt>
                <c:pt idx="73">
                  <c:v>59.88749999999999</c:v>
                </c:pt>
                <c:pt idx="74">
                  <c:v>49.2635</c:v>
                </c:pt>
                <c:pt idx="75">
                  <c:v>63.22016666666667</c:v>
                </c:pt>
                <c:pt idx="76">
                  <c:v>60.8435</c:v>
                </c:pt>
                <c:pt idx="77">
                  <c:v>66.55283333333333</c:v>
                </c:pt>
                <c:pt idx="78">
                  <c:v>72.26216666666666</c:v>
                </c:pt>
                <c:pt idx="79">
                  <c:v>78.05216666666666</c:v>
                </c:pt>
                <c:pt idx="80">
                  <c:v>75.67550000000001</c:v>
                </c:pt>
                <c:pt idx="81">
                  <c:v>56.88483333333334</c:v>
                </c:pt>
                <c:pt idx="82">
                  <c:v>70.80116666666667</c:v>
                </c:pt>
                <c:pt idx="83">
                  <c:v>76.59116666666667</c:v>
                </c:pt>
                <c:pt idx="84">
                  <c:v>74.17416666666666</c:v>
                </c:pt>
                <c:pt idx="85">
                  <c:v>63.55016666666668</c:v>
                </c:pt>
                <c:pt idx="86">
                  <c:v>77.46650000000001</c:v>
                </c:pt>
                <c:pt idx="87">
                  <c:v>75.08966666666667</c:v>
                </c:pt>
                <c:pt idx="88">
                  <c:v>64.46566666666666</c:v>
                </c:pt>
                <c:pt idx="89">
                  <c:v>62.00833333333333</c:v>
                </c:pt>
                <c:pt idx="90">
                  <c:v>59.631499999999996</c:v>
                </c:pt>
                <c:pt idx="91">
                  <c:v>65.42133333333332</c:v>
                </c:pt>
                <c:pt idx="92">
                  <c:v>54.79733333333334</c:v>
                </c:pt>
                <c:pt idx="93">
                  <c:v>60.50683333333334</c:v>
                </c:pt>
                <c:pt idx="94">
                  <c:v>74.46333333333332</c:v>
                </c:pt>
                <c:pt idx="95">
                  <c:v>72.08650000000002</c:v>
                </c:pt>
                <c:pt idx="96">
                  <c:v>77.79599999999999</c:v>
                </c:pt>
                <c:pt idx="97">
                  <c:v>75.33883333333333</c:v>
                </c:pt>
                <c:pt idx="98">
                  <c:v>81.12866666666666</c:v>
                </c:pt>
                <c:pt idx="99">
                  <c:v>78.75183333333334</c:v>
                </c:pt>
                <c:pt idx="100">
                  <c:v>68.12783333333333</c:v>
                </c:pt>
                <c:pt idx="101">
                  <c:v>57.50383333333334</c:v>
                </c:pt>
                <c:pt idx="102">
                  <c:v>63.293666666666674</c:v>
                </c:pt>
                <c:pt idx="103">
                  <c:v>69.0835</c:v>
                </c:pt>
                <c:pt idx="104">
                  <c:v>74.79283333333333</c:v>
                </c:pt>
                <c:pt idx="105">
                  <c:v>88.70916666666666</c:v>
                </c:pt>
                <c:pt idx="106">
                  <c:v>94.49916666666667</c:v>
                </c:pt>
                <c:pt idx="107">
                  <c:v>108.4155</c:v>
                </c:pt>
                <c:pt idx="108">
                  <c:v>114.12483333333334</c:v>
                </c:pt>
                <c:pt idx="109">
                  <c:v>111.66750000000002</c:v>
                </c:pt>
                <c:pt idx="110">
                  <c:v>109.29083333333331</c:v>
                </c:pt>
                <c:pt idx="111">
                  <c:v>98.66683333333333</c:v>
                </c:pt>
                <c:pt idx="112">
                  <c:v>104.37616666666668</c:v>
                </c:pt>
                <c:pt idx="113">
                  <c:v>110.16616666666665</c:v>
                </c:pt>
                <c:pt idx="114">
                  <c:v>107.78933333333333</c:v>
                </c:pt>
                <c:pt idx="115">
                  <c:v>113.53899999999999</c:v>
                </c:pt>
                <c:pt idx="116">
                  <c:v>127.415</c:v>
                </c:pt>
                <c:pt idx="117">
                  <c:v>141.3715</c:v>
                </c:pt>
                <c:pt idx="118">
                  <c:v>138.99466666666666</c:v>
                </c:pt>
                <c:pt idx="119">
                  <c:v>136.53733333333332</c:v>
                </c:pt>
                <c:pt idx="120">
                  <c:v>134.08016666666666</c:v>
                </c:pt>
                <c:pt idx="121">
                  <c:v>139.87</c:v>
                </c:pt>
                <c:pt idx="122">
                  <c:v>137.49316666666667</c:v>
                </c:pt>
                <c:pt idx="123">
                  <c:v>135.03583333333336</c:v>
                </c:pt>
                <c:pt idx="124">
                  <c:v>140.74516666666668</c:v>
                </c:pt>
                <c:pt idx="125">
                  <c:v>146.535</c:v>
                </c:pt>
                <c:pt idx="126">
                  <c:v>144.1581666666667</c:v>
                </c:pt>
                <c:pt idx="127">
                  <c:v>133.53416666666666</c:v>
                </c:pt>
                <c:pt idx="128">
                  <c:v>131.07683333333333</c:v>
                </c:pt>
                <c:pt idx="129">
                  <c:v>128.70016666666666</c:v>
                </c:pt>
                <c:pt idx="130">
                  <c:v>126.32350000000001</c:v>
                </c:pt>
                <c:pt idx="131">
                  <c:v>132.03283333333334</c:v>
                </c:pt>
                <c:pt idx="132">
                  <c:v>129.5755</c:v>
                </c:pt>
                <c:pt idx="133">
                  <c:v>136.5498</c:v>
                </c:pt>
                <c:pt idx="134">
                  <c:v>135.3655</c:v>
                </c:pt>
                <c:pt idx="135">
                  <c:v>134.11666666666667</c:v>
                </c:pt>
              </c:numCache>
            </c:numRef>
          </c:xVal>
          <c:yVal>
            <c:numRef>
              <c:f>Data!$AG$305:$AG$440</c:f>
              <c:numCache>
                <c:ptCount val="136"/>
                <c:pt idx="0">
                  <c:v>69.39357439288779</c:v>
                </c:pt>
                <c:pt idx="1">
                  <c:v>66.13600503928936</c:v>
                </c:pt>
                <c:pt idx="2">
                  <c:v>123.32879235176418</c:v>
                </c:pt>
                <c:pt idx="3">
                  <c:v>168.54396449952264</c:v>
                </c:pt>
                <c:pt idx="4">
                  <c:v>229.77000797341287</c:v>
                </c:pt>
                <c:pt idx="5">
                  <c:v>268.8925457038033</c:v>
                </c:pt>
                <c:pt idx="6">
                  <c:v>299.82133128408157</c:v>
                </c:pt>
                <c:pt idx="7">
                  <c:v>349.37975583763887</c:v>
                </c:pt>
                <c:pt idx="8">
                  <c:v>382.3018385569958</c:v>
                </c:pt>
                <c:pt idx="9">
                  <c:v>397.5407809686261</c:v>
                </c:pt>
                <c:pt idx="10">
                  <c:v>421.3015287133288</c:v>
                </c:pt>
                <c:pt idx="11">
                  <c:v>433.20744700134685</c:v>
                </c:pt>
                <c:pt idx="12">
                  <c:v>474.157821854349</c:v>
                </c:pt>
                <c:pt idx="13">
                  <c:v>499.8547365957319</c:v>
                </c:pt>
                <c:pt idx="14">
                  <c:v>520.4696768887811</c:v>
                </c:pt>
                <c:pt idx="15">
                  <c:v>556.6694288165925</c:v>
                </c:pt>
                <c:pt idx="16">
                  <c:v>578.2920620421025</c:v>
                </c:pt>
                <c:pt idx="17">
                  <c:v>596.4986864594489</c:v>
                </c:pt>
                <c:pt idx="18">
                  <c:v>619.9660128424578</c:v>
                </c:pt>
                <c:pt idx="19">
                  <c:v>656.603076067817</c:v>
                </c:pt>
                <c:pt idx="20">
                  <c:v>679.3644350735879</c:v>
                </c:pt>
                <c:pt idx="21">
                  <c:v>694.2806661895875</c:v>
                </c:pt>
                <c:pt idx="22">
                  <c:v>729.4837346370675</c:v>
                </c:pt>
                <c:pt idx="23">
                  <c:v>752.4460184175866</c:v>
                </c:pt>
                <c:pt idx="24">
                  <c:v>771.9253609518112</c:v>
                </c:pt>
                <c:pt idx="25">
                  <c:v>793.2277971897311</c:v>
                </c:pt>
                <c:pt idx="26">
                  <c:v>806.569624243622</c:v>
                </c:pt>
                <c:pt idx="27">
                  <c:v>845.829769407258</c:v>
                </c:pt>
                <c:pt idx="28">
                  <c:v>856.5693749850634</c:v>
                </c:pt>
                <c:pt idx="29">
                  <c:v>884.3778154199852</c:v>
                </c:pt>
                <c:pt idx="30">
                  <c:v>898.767077909547</c:v>
                </c:pt>
                <c:pt idx="31">
                  <c:v>926.7174292198315</c:v>
                </c:pt>
                <c:pt idx="32">
                  <c:v>942.0850771203359</c:v>
                </c:pt>
                <c:pt idx="33">
                  <c:v>959.294406585617</c:v>
                </c:pt>
                <c:pt idx="34">
                  <c:v>976.5394752021305</c:v>
                </c:pt>
                <c:pt idx="35">
                  <c:v>1002.9301373915057</c:v>
                </c:pt>
                <c:pt idx="36">
                  <c:v>1015.7005380198823</c:v>
                </c:pt>
                <c:pt idx="37">
                  <c:v>1031.2339022900915</c:v>
                </c:pt>
                <c:pt idx="38">
                  <c:v>1060.5522362601791</c:v>
                </c:pt>
                <c:pt idx="39">
                  <c:v>1073.411629262876</c:v>
                </c:pt>
                <c:pt idx="40">
                  <c:v>1084.4498381952244</c:v>
                </c:pt>
                <c:pt idx="41">
                  <c:v>1099.1903115784894</c:v>
                </c:pt>
                <c:pt idx="42">
                  <c:v>1127.824655027683</c:v>
                </c:pt>
                <c:pt idx="43">
                  <c:v>1146.3509639492854</c:v>
                </c:pt>
                <c:pt idx="44">
                  <c:v>1150.989006614543</c:v>
                </c:pt>
                <c:pt idx="45">
                  <c:v>1164.9186979350993</c:v>
                </c:pt>
                <c:pt idx="46">
                  <c:v>1192.8483774023448</c:v>
                </c:pt>
                <c:pt idx="47">
                  <c:v>1217.1303196521012</c:v>
                </c:pt>
                <c:pt idx="48">
                  <c:v>1239.6076167379806</c:v>
                </c:pt>
                <c:pt idx="49">
                  <c:v>1259.3252852981386</c:v>
                </c:pt>
                <c:pt idx="50">
                  <c:v>1277.2055138822739</c:v>
                </c:pt>
                <c:pt idx="51">
                  <c:v>1291.3487295846408</c:v>
                </c:pt>
                <c:pt idx="52">
                  <c:v>1303.6256984802899</c:v>
                </c:pt>
                <c:pt idx="53">
                  <c:v>1319.7076325707935</c:v>
                </c:pt>
                <c:pt idx="54">
                  <c:v>1336.7695784963907</c:v>
                </c:pt>
                <c:pt idx="55">
                  <c:v>1356.7195913883197</c:v>
                </c:pt>
                <c:pt idx="56">
                  <c:v>1357.6707885682845</c:v>
                </c:pt>
                <c:pt idx="57">
                  <c:v>1383.3943849813218</c:v>
                </c:pt>
                <c:pt idx="58">
                  <c:v>1406.3268928451462</c:v>
                </c:pt>
                <c:pt idx="59">
                  <c:v>1412.0699290065131</c:v>
                </c:pt>
                <c:pt idx="60">
                  <c:v>1444.689039362947</c:v>
                </c:pt>
                <c:pt idx="61">
                  <c:v>1460.0836584470371</c:v>
                </c:pt>
                <c:pt idx="62">
                  <c:v>1475.506870490306</c:v>
                </c:pt>
                <c:pt idx="63">
                  <c:v>1498.6955332904681</c:v>
                </c:pt>
                <c:pt idx="64">
                  <c:v>1525.83106988613</c:v>
                </c:pt>
                <c:pt idx="65">
                  <c:v>1561.8252922181468</c:v>
                </c:pt>
                <c:pt idx="66">
                  <c:v>1569.628383292828</c:v>
                </c:pt>
                <c:pt idx="67">
                  <c:v>1593.081747860002</c:v>
                </c:pt>
                <c:pt idx="68">
                  <c:v>1622.4919127340272</c:v>
                </c:pt>
                <c:pt idx="69">
                  <c:v>1648.0652507633417</c:v>
                </c:pt>
                <c:pt idx="70">
                  <c:v>1674.705802016444</c:v>
                </c:pt>
                <c:pt idx="71">
                  <c:v>1697.4672131875113</c:v>
                </c:pt>
                <c:pt idx="72">
                  <c:v>1716.317290107308</c:v>
                </c:pt>
                <c:pt idx="73">
                  <c:v>1738.197287218296</c:v>
                </c:pt>
                <c:pt idx="74">
                  <c:v>1764.1300133179025</c:v>
                </c:pt>
                <c:pt idx="75">
                  <c:v>1773.1256283463904</c:v>
                </c:pt>
                <c:pt idx="76">
                  <c:v>1800.1710909804256</c:v>
                </c:pt>
                <c:pt idx="77">
                  <c:v>1827.304926939944</c:v>
                </c:pt>
                <c:pt idx="78">
                  <c:v>1839.3929276751192</c:v>
                </c:pt>
                <c:pt idx="79">
                  <c:v>1842.4176793010843</c:v>
                </c:pt>
                <c:pt idx="80">
                  <c:v>1867.6668819579168</c:v>
                </c:pt>
                <c:pt idx="81">
                  <c:v>1887.9216669791463</c:v>
                </c:pt>
                <c:pt idx="82">
                  <c:v>1889.9498654070103</c:v>
                </c:pt>
                <c:pt idx="83">
                  <c:v>1919.4145469740406</c:v>
                </c:pt>
                <c:pt idx="84">
                  <c:v>1955.1151667609524</c:v>
                </c:pt>
                <c:pt idx="85">
                  <c:v>1963.2969041031793</c:v>
                </c:pt>
                <c:pt idx="86">
                  <c:v>1985.838336932483</c:v>
                </c:pt>
                <c:pt idx="87">
                  <c:v>2007.4123907367862</c:v>
                </c:pt>
                <c:pt idx="88">
                  <c:v>2028.0113504395686</c:v>
                </c:pt>
                <c:pt idx="89">
                  <c:v>2061.0763407955387</c:v>
                </c:pt>
                <c:pt idx="90">
                  <c:v>2093.234093980268</c:v>
                </c:pt>
                <c:pt idx="91">
                  <c:v>2095.313070362661</c:v>
                </c:pt>
                <c:pt idx="92">
                  <c:v>2124.473524034371</c:v>
                </c:pt>
                <c:pt idx="93">
                  <c:v>2143.2737489940373</c:v>
                </c:pt>
                <c:pt idx="94">
                  <c:v>2162.1166344440107</c:v>
                </c:pt>
                <c:pt idx="95">
                  <c:v>2202.037029138286</c:v>
                </c:pt>
                <c:pt idx="96">
                  <c:v>2219.9584748812713</c:v>
                </c:pt>
                <c:pt idx="97">
                  <c:v>2235.803699200559</c:v>
                </c:pt>
                <c:pt idx="98">
                  <c:v>2264.401519180252</c:v>
                </c:pt>
                <c:pt idx="99">
                  <c:v>2284.5851131093277</c:v>
                </c:pt>
                <c:pt idx="100">
                  <c:v>2306.9505208594974</c:v>
                </c:pt>
                <c:pt idx="101">
                  <c:v>2329.3763290897214</c:v>
                </c:pt>
                <c:pt idx="102">
                  <c:v>2357.225789010974</c:v>
                </c:pt>
                <c:pt idx="103">
                  <c:v>2376.561044457255</c:v>
                </c:pt>
                <c:pt idx="104">
                  <c:v>2399.1758916356475</c:v>
                </c:pt>
                <c:pt idx="105">
                  <c:v>2418.609187210508</c:v>
                </c:pt>
                <c:pt idx="106">
                  <c:v>2439.171569158436</c:v>
                </c:pt>
                <c:pt idx="107">
                  <c:v>2469.5671372374763</c:v>
                </c:pt>
                <c:pt idx="108">
                  <c:v>2496.8003748563033</c:v>
                </c:pt>
                <c:pt idx="109">
                  <c:v>2518.651453505314</c:v>
                </c:pt>
                <c:pt idx="110">
                  <c:v>2548.2419146761204</c:v>
                </c:pt>
                <c:pt idx="111">
                  <c:v>2572.4308665943763</c:v>
                </c:pt>
                <c:pt idx="112">
                  <c:v>2590.067193918261</c:v>
                </c:pt>
                <c:pt idx="113">
                  <c:v>2621.02118548414</c:v>
                </c:pt>
                <c:pt idx="114">
                  <c:v>2649.867862321801</c:v>
                </c:pt>
                <c:pt idx="115">
                  <c:v>2665.442295075096</c:v>
                </c:pt>
                <c:pt idx="116">
                  <c:v>2683.277488447421</c:v>
                </c:pt>
                <c:pt idx="117">
                  <c:v>2705.6254838292425</c:v>
                </c:pt>
                <c:pt idx="118">
                  <c:v>2721.304943502604</c:v>
                </c:pt>
                <c:pt idx="119">
                  <c:v>2747.1285015712347</c:v>
                </c:pt>
                <c:pt idx="120">
                  <c:v>2774.1607170919215</c:v>
                </c:pt>
                <c:pt idx="121">
                  <c:v>2785.4501639698037</c:v>
                </c:pt>
                <c:pt idx="122">
                  <c:v>2812.607622654941</c:v>
                </c:pt>
                <c:pt idx="123">
                  <c:v>2829.626247354867</c:v>
                </c:pt>
                <c:pt idx="124">
                  <c:v>2853.5110712197757</c:v>
                </c:pt>
                <c:pt idx="125">
                  <c:v>2879.7497084588813</c:v>
                </c:pt>
                <c:pt idx="126">
                  <c:v>2899.1969102558787</c:v>
                </c:pt>
                <c:pt idx="127">
                  <c:v>2917.5418568887335</c:v>
                </c:pt>
                <c:pt idx="128">
                  <c:v>2935.927420609484</c:v>
                </c:pt>
                <c:pt idx="129">
                  <c:v>2956.659954396928</c:v>
                </c:pt>
                <c:pt idx="130">
                  <c:v>2983.227077010244</c:v>
                </c:pt>
                <c:pt idx="131">
                  <c:v>3004.078189967112</c:v>
                </c:pt>
                <c:pt idx="132">
                  <c:v>3012.2011167752553</c:v>
                </c:pt>
                <c:pt idx="133">
                  <c:v>2994.8045642422057</c:v>
                </c:pt>
                <c:pt idx="134">
                  <c:v>3004.078189967112</c:v>
                </c:pt>
                <c:pt idx="135">
                  <c:v>3015.6848049980736</c:v>
                </c:pt>
              </c:numCache>
            </c:numRef>
          </c:yVal>
          <c:smooth val="0"/>
        </c:ser>
        <c:axId val="45293895"/>
        <c:axId val="4991872"/>
      </c:scatterChart>
      <c:valAx>
        <c:axId val="45293895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1872"/>
        <c:crosses val="autoZero"/>
        <c:crossBetween val="midCat"/>
        <c:dispUnits/>
        <c:majorUnit val="50"/>
      </c:valAx>
      <c:valAx>
        <c:axId val="499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93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1312-1335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Data!$AE$305:$AE$440</c:f>
              <c:numCache>
                <c:ptCount val="136"/>
                <c:pt idx="0">
                  <c:v>1.11</c:v>
                </c:pt>
                <c:pt idx="1">
                  <c:v>1.2950000000000002</c:v>
                </c:pt>
                <c:pt idx="2">
                  <c:v>1.2950000000000002</c:v>
                </c:pt>
                <c:pt idx="3">
                  <c:v>1.4800000000000002</c:v>
                </c:pt>
                <c:pt idx="4">
                  <c:v>1.6650000000000003</c:v>
                </c:pt>
                <c:pt idx="5">
                  <c:v>1.8500000000000003</c:v>
                </c:pt>
                <c:pt idx="6">
                  <c:v>2.4050000000000007</c:v>
                </c:pt>
                <c:pt idx="7">
                  <c:v>2.9600000000000004</c:v>
                </c:pt>
                <c:pt idx="8">
                  <c:v>3.7000000000000006</c:v>
                </c:pt>
                <c:pt idx="9">
                  <c:v>4.44</c:v>
                </c:pt>
                <c:pt idx="10">
                  <c:v>5.364999999999999</c:v>
                </c:pt>
                <c:pt idx="11">
                  <c:v>6.289999999999999</c:v>
                </c:pt>
                <c:pt idx="12">
                  <c:v>6.659999999999999</c:v>
                </c:pt>
                <c:pt idx="13">
                  <c:v>6.659999999999999</c:v>
                </c:pt>
                <c:pt idx="14">
                  <c:v>6.474999999999999</c:v>
                </c:pt>
                <c:pt idx="15">
                  <c:v>5.919999999999999</c:v>
                </c:pt>
                <c:pt idx="16">
                  <c:v>5.18</c:v>
                </c:pt>
                <c:pt idx="17">
                  <c:v>4.255</c:v>
                </c:pt>
                <c:pt idx="18">
                  <c:v>3.5149999999999992</c:v>
                </c:pt>
                <c:pt idx="19">
                  <c:v>2.9600000000000004</c:v>
                </c:pt>
                <c:pt idx="20">
                  <c:v>2.5900000000000003</c:v>
                </c:pt>
                <c:pt idx="21">
                  <c:v>2.22</c:v>
                </c:pt>
                <c:pt idx="22">
                  <c:v>1.8499999999999999</c:v>
                </c:pt>
                <c:pt idx="23">
                  <c:v>1.665</c:v>
                </c:pt>
                <c:pt idx="24">
                  <c:v>1.4800000000000002</c:v>
                </c:pt>
                <c:pt idx="25">
                  <c:v>1.2950000000000002</c:v>
                </c:pt>
                <c:pt idx="26">
                  <c:v>1.4800000000000002</c:v>
                </c:pt>
                <c:pt idx="27">
                  <c:v>2.035</c:v>
                </c:pt>
                <c:pt idx="28">
                  <c:v>2.5900000000000003</c:v>
                </c:pt>
                <c:pt idx="29">
                  <c:v>3.3300000000000005</c:v>
                </c:pt>
                <c:pt idx="30">
                  <c:v>3.8850000000000002</c:v>
                </c:pt>
                <c:pt idx="31">
                  <c:v>4.44</c:v>
                </c:pt>
                <c:pt idx="32">
                  <c:v>4.44</c:v>
                </c:pt>
                <c:pt idx="33">
                  <c:v>4.07</c:v>
                </c:pt>
                <c:pt idx="34">
                  <c:v>3.5149999999999992</c:v>
                </c:pt>
                <c:pt idx="35">
                  <c:v>2.7750000000000004</c:v>
                </c:pt>
                <c:pt idx="36">
                  <c:v>2.2199999999999998</c:v>
                </c:pt>
                <c:pt idx="37">
                  <c:v>1.4800000000000002</c:v>
                </c:pt>
                <c:pt idx="38">
                  <c:v>1.11</c:v>
                </c:pt>
                <c:pt idx="39">
                  <c:v>0.7400000000000001</c:v>
                </c:pt>
                <c:pt idx="40">
                  <c:v>0.555</c:v>
                </c:pt>
                <c:pt idx="41">
                  <c:v>0.37000000000000005</c:v>
                </c:pt>
                <c:pt idx="42">
                  <c:v>0.18500000000000003</c:v>
                </c:pt>
                <c:pt idx="43">
                  <c:v>0.37000000000000005</c:v>
                </c:pt>
                <c:pt idx="44">
                  <c:v>0.18500000000000003</c:v>
                </c:pt>
                <c:pt idx="45">
                  <c:v>0.18500000000000003</c:v>
                </c:pt>
                <c:pt idx="46">
                  <c:v>0.18500000000000003</c:v>
                </c:pt>
                <c:pt idx="47">
                  <c:v>0.18500000000000003</c:v>
                </c:pt>
                <c:pt idx="48">
                  <c:v>0.18500000000000003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0.18500000000000003</c:v>
                </c:pt>
                <c:pt idx="106">
                  <c:v>0.18500000000000003</c:v>
                </c:pt>
                <c:pt idx="107">
                  <c:v>0.18500000000000003</c:v>
                </c:pt>
                <c:pt idx="108">
                  <c:v>0.18500000000000003</c:v>
                </c:pt>
                <c:pt idx="109">
                  <c:v>0.18500000000000003</c:v>
                </c:pt>
                <c:pt idx="110">
                  <c:v>0.18500000000000003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xVal>
          <c:yVal>
            <c:numRef>
              <c:f>Data!$AG$305:$AG$440</c:f>
              <c:numCache>
                <c:ptCount val="136"/>
                <c:pt idx="0">
                  <c:v>69.39357439288779</c:v>
                </c:pt>
                <c:pt idx="1">
                  <c:v>66.13600503928936</c:v>
                </c:pt>
                <c:pt idx="2">
                  <c:v>123.32879235176418</c:v>
                </c:pt>
                <c:pt idx="3">
                  <c:v>168.54396449952264</c:v>
                </c:pt>
                <c:pt idx="4">
                  <c:v>229.77000797341287</c:v>
                </c:pt>
                <c:pt idx="5">
                  <c:v>268.8925457038033</c:v>
                </c:pt>
                <c:pt idx="6">
                  <c:v>299.82133128408157</c:v>
                </c:pt>
                <c:pt idx="7">
                  <c:v>349.37975583763887</c:v>
                </c:pt>
                <c:pt idx="8">
                  <c:v>382.3018385569958</c:v>
                </c:pt>
                <c:pt idx="9">
                  <c:v>397.5407809686261</c:v>
                </c:pt>
                <c:pt idx="10">
                  <c:v>421.3015287133288</c:v>
                </c:pt>
                <c:pt idx="11">
                  <c:v>433.20744700134685</c:v>
                </c:pt>
                <c:pt idx="12">
                  <c:v>474.157821854349</c:v>
                </c:pt>
                <c:pt idx="13">
                  <c:v>499.8547365957319</c:v>
                </c:pt>
                <c:pt idx="14">
                  <c:v>520.4696768887811</c:v>
                </c:pt>
                <c:pt idx="15">
                  <c:v>556.6694288165925</c:v>
                </c:pt>
                <c:pt idx="16">
                  <c:v>578.2920620421025</c:v>
                </c:pt>
                <c:pt idx="17">
                  <c:v>596.4986864594489</c:v>
                </c:pt>
                <c:pt idx="18">
                  <c:v>619.9660128424578</c:v>
                </c:pt>
                <c:pt idx="19">
                  <c:v>656.603076067817</c:v>
                </c:pt>
                <c:pt idx="20">
                  <c:v>679.3644350735879</c:v>
                </c:pt>
                <c:pt idx="21">
                  <c:v>694.2806661895875</c:v>
                </c:pt>
                <c:pt idx="22">
                  <c:v>729.4837346370675</c:v>
                </c:pt>
                <c:pt idx="23">
                  <c:v>752.4460184175866</c:v>
                </c:pt>
                <c:pt idx="24">
                  <c:v>771.9253609518112</c:v>
                </c:pt>
                <c:pt idx="25">
                  <c:v>793.2277971897311</c:v>
                </c:pt>
                <c:pt idx="26">
                  <c:v>806.569624243622</c:v>
                </c:pt>
                <c:pt idx="27">
                  <c:v>845.829769407258</c:v>
                </c:pt>
                <c:pt idx="28">
                  <c:v>856.5693749850634</c:v>
                </c:pt>
                <c:pt idx="29">
                  <c:v>884.3778154199852</c:v>
                </c:pt>
                <c:pt idx="30">
                  <c:v>898.767077909547</c:v>
                </c:pt>
                <c:pt idx="31">
                  <c:v>926.7174292198315</c:v>
                </c:pt>
                <c:pt idx="32">
                  <c:v>942.0850771203359</c:v>
                </c:pt>
                <c:pt idx="33">
                  <c:v>959.294406585617</c:v>
                </c:pt>
                <c:pt idx="34">
                  <c:v>976.5394752021305</c:v>
                </c:pt>
                <c:pt idx="35">
                  <c:v>1002.9301373915057</c:v>
                </c:pt>
                <c:pt idx="36">
                  <c:v>1015.7005380198823</c:v>
                </c:pt>
                <c:pt idx="37">
                  <c:v>1031.2339022900915</c:v>
                </c:pt>
                <c:pt idx="38">
                  <c:v>1060.5522362601791</c:v>
                </c:pt>
                <c:pt idx="39">
                  <c:v>1073.411629262876</c:v>
                </c:pt>
                <c:pt idx="40">
                  <c:v>1084.4498381952244</c:v>
                </c:pt>
                <c:pt idx="41">
                  <c:v>1099.1903115784894</c:v>
                </c:pt>
                <c:pt idx="42">
                  <c:v>1127.824655027683</c:v>
                </c:pt>
                <c:pt idx="43">
                  <c:v>1146.3509639492854</c:v>
                </c:pt>
                <c:pt idx="44">
                  <c:v>1150.989006614543</c:v>
                </c:pt>
                <c:pt idx="45">
                  <c:v>1164.9186979350993</c:v>
                </c:pt>
                <c:pt idx="46">
                  <c:v>1192.8483774023448</c:v>
                </c:pt>
                <c:pt idx="47">
                  <c:v>1217.1303196521012</c:v>
                </c:pt>
                <c:pt idx="48">
                  <c:v>1239.6076167379806</c:v>
                </c:pt>
                <c:pt idx="49">
                  <c:v>1259.3252852981386</c:v>
                </c:pt>
                <c:pt idx="50">
                  <c:v>1277.2055138822739</c:v>
                </c:pt>
                <c:pt idx="51">
                  <c:v>1291.3487295846408</c:v>
                </c:pt>
                <c:pt idx="52">
                  <c:v>1303.6256984802899</c:v>
                </c:pt>
                <c:pt idx="53">
                  <c:v>1319.7076325707935</c:v>
                </c:pt>
                <c:pt idx="54">
                  <c:v>1336.7695784963907</c:v>
                </c:pt>
                <c:pt idx="55">
                  <c:v>1356.7195913883197</c:v>
                </c:pt>
                <c:pt idx="56">
                  <c:v>1357.6707885682845</c:v>
                </c:pt>
                <c:pt idx="57">
                  <c:v>1383.3943849813218</c:v>
                </c:pt>
                <c:pt idx="58">
                  <c:v>1406.3268928451462</c:v>
                </c:pt>
                <c:pt idx="59">
                  <c:v>1412.0699290065131</c:v>
                </c:pt>
                <c:pt idx="60">
                  <c:v>1444.689039362947</c:v>
                </c:pt>
                <c:pt idx="61">
                  <c:v>1460.0836584470371</c:v>
                </c:pt>
                <c:pt idx="62">
                  <c:v>1475.506870490306</c:v>
                </c:pt>
                <c:pt idx="63">
                  <c:v>1498.6955332904681</c:v>
                </c:pt>
                <c:pt idx="64">
                  <c:v>1525.83106988613</c:v>
                </c:pt>
                <c:pt idx="65">
                  <c:v>1561.8252922181468</c:v>
                </c:pt>
                <c:pt idx="66">
                  <c:v>1569.628383292828</c:v>
                </c:pt>
                <c:pt idx="67">
                  <c:v>1593.081747860002</c:v>
                </c:pt>
                <c:pt idx="68">
                  <c:v>1622.4919127340272</c:v>
                </c:pt>
                <c:pt idx="69">
                  <c:v>1648.0652507633417</c:v>
                </c:pt>
                <c:pt idx="70">
                  <c:v>1674.705802016444</c:v>
                </c:pt>
                <c:pt idx="71">
                  <c:v>1697.4672131875113</c:v>
                </c:pt>
                <c:pt idx="72">
                  <c:v>1716.317290107308</c:v>
                </c:pt>
                <c:pt idx="73">
                  <c:v>1738.197287218296</c:v>
                </c:pt>
                <c:pt idx="74">
                  <c:v>1764.1300133179025</c:v>
                </c:pt>
                <c:pt idx="75">
                  <c:v>1773.1256283463904</c:v>
                </c:pt>
                <c:pt idx="76">
                  <c:v>1800.1710909804256</c:v>
                </c:pt>
                <c:pt idx="77">
                  <c:v>1827.304926939944</c:v>
                </c:pt>
                <c:pt idx="78">
                  <c:v>1839.3929276751192</c:v>
                </c:pt>
                <c:pt idx="79">
                  <c:v>1842.4176793010843</c:v>
                </c:pt>
                <c:pt idx="80">
                  <c:v>1867.6668819579168</c:v>
                </c:pt>
                <c:pt idx="81">
                  <c:v>1887.9216669791463</c:v>
                </c:pt>
                <c:pt idx="82">
                  <c:v>1889.9498654070103</c:v>
                </c:pt>
                <c:pt idx="83">
                  <c:v>1919.4145469740406</c:v>
                </c:pt>
                <c:pt idx="84">
                  <c:v>1955.1151667609524</c:v>
                </c:pt>
                <c:pt idx="85">
                  <c:v>1963.2969041031793</c:v>
                </c:pt>
                <c:pt idx="86">
                  <c:v>1985.838336932483</c:v>
                </c:pt>
                <c:pt idx="87">
                  <c:v>2007.4123907367862</c:v>
                </c:pt>
                <c:pt idx="88">
                  <c:v>2028.0113504395686</c:v>
                </c:pt>
                <c:pt idx="89">
                  <c:v>2061.0763407955387</c:v>
                </c:pt>
                <c:pt idx="90">
                  <c:v>2093.234093980268</c:v>
                </c:pt>
                <c:pt idx="91">
                  <c:v>2095.313070362661</c:v>
                </c:pt>
                <c:pt idx="92">
                  <c:v>2124.473524034371</c:v>
                </c:pt>
                <c:pt idx="93">
                  <c:v>2143.2737489940373</c:v>
                </c:pt>
                <c:pt idx="94">
                  <c:v>2162.1166344440107</c:v>
                </c:pt>
                <c:pt idx="95">
                  <c:v>2202.037029138286</c:v>
                </c:pt>
                <c:pt idx="96">
                  <c:v>2219.9584748812713</c:v>
                </c:pt>
                <c:pt idx="97">
                  <c:v>2235.803699200559</c:v>
                </c:pt>
                <c:pt idx="98">
                  <c:v>2264.401519180252</c:v>
                </c:pt>
                <c:pt idx="99">
                  <c:v>2284.5851131093277</c:v>
                </c:pt>
                <c:pt idx="100">
                  <c:v>2306.9505208594974</c:v>
                </c:pt>
                <c:pt idx="101">
                  <c:v>2329.3763290897214</c:v>
                </c:pt>
                <c:pt idx="102">
                  <c:v>2357.225789010974</c:v>
                </c:pt>
                <c:pt idx="103">
                  <c:v>2376.561044457255</c:v>
                </c:pt>
                <c:pt idx="104">
                  <c:v>2399.1758916356475</c:v>
                </c:pt>
                <c:pt idx="105">
                  <c:v>2418.609187210508</c:v>
                </c:pt>
                <c:pt idx="106">
                  <c:v>2439.171569158436</c:v>
                </c:pt>
                <c:pt idx="107">
                  <c:v>2469.5671372374763</c:v>
                </c:pt>
                <c:pt idx="108">
                  <c:v>2496.8003748563033</c:v>
                </c:pt>
                <c:pt idx="109">
                  <c:v>2518.651453505314</c:v>
                </c:pt>
                <c:pt idx="110">
                  <c:v>2548.2419146761204</c:v>
                </c:pt>
                <c:pt idx="111">
                  <c:v>2572.4308665943763</c:v>
                </c:pt>
                <c:pt idx="112">
                  <c:v>2590.067193918261</c:v>
                </c:pt>
                <c:pt idx="113">
                  <c:v>2621.02118548414</c:v>
                </c:pt>
                <c:pt idx="114">
                  <c:v>2649.867862321801</c:v>
                </c:pt>
                <c:pt idx="115">
                  <c:v>2665.442295075096</c:v>
                </c:pt>
                <c:pt idx="116">
                  <c:v>2683.277488447421</c:v>
                </c:pt>
                <c:pt idx="117">
                  <c:v>2705.6254838292425</c:v>
                </c:pt>
                <c:pt idx="118">
                  <c:v>2721.304943502604</c:v>
                </c:pt>
                <c:pt idx="119">
                  <c:v>2747.1285015712347</c:v>
                </c:pt>
                <c:pt idx="120">
                  <c:v>2774.1607170919215</c:v>
                </c:pt>
                <c:pt idx="121">
                  <c:v>2785.4501639698037</c:v>
                </c:pt>
                <c:pt idx="122">
                  <c:v>2812.607622654941</c:v>
                </c:pt>
                <c:pt idx="123">
                  <c:v>2829.626247354867</c:v>
                </c:pt>
                <c:pt idx="124">
                  <c:v>2853.5110712197757</c:v>
                </c:pt>
                <c:pt idx="125">
                  <c:v>2879.7497084588813</c:v>
                </c:pt>
                <c:pt idx="126">
                  <c:v>2899.1969102558787</c:v>
                </c:pt>
                <c:pt idx="127">
                  <c:v>2917.5418568887335</c:v>
                </c:pt>
                <c:pt idx="128">
                  <c:v>2935.927420609484</c:v>
                </c:pt>
                <c:pt idx="129">
                  <c:v>2956.659954396928</c:v>
                </c:pt>
                <c:pt idx="130">
                  <c:v>2983.227077010244</c:v>
                </c:pt>
                <c:pt idx="131">
                  <c:v>3004.078189967112</c:v>
                </c:pt>
                <c:pt idx="132">
                  <c:v>3012.2011167752553</c:v>
                </c:pt>
                <c:pt idx="133">
                  <c:v>2994.8045642422057</c:v>
                </c:pt>
                <c:pt idx="134">
                  <c:v>3004.078189967112</c:v>
                </c:pt>
                <c:pt idx="135">
                  <c:v>3015.6848049980736</c:v>
                </c:pt>
              </c:numCache>
            </c:numRef>
          </c:yVal>
          <c:smooth val="0"/>
        </c:ser>
        <c:axId val="44926849"/>
        <c:axId val="1688458"/>
      </c:scatterChart>
      <c:valAx>
        <c:axId val="449268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8458"/>
        <c:crosses val="autoZero"/>
        <c:crossBetween val="midCat"/>
        <c:dispUnits/>
        <c:majorUnit val="1"/>
      </c:valAx>
      <c:valAx>
        <c:axId val="168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9268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EVY Profile 1312-1335 UT 07/27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EVY_Bap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Data!$R$305:$R$440</c:f>
              <c:numCache>
                <c:ptCount val="136"/>
                <c:pt idx="2">
                  <c:v>8.06E-06</c:v>
                </c:pt>
                <c:pt idx="8">
                  <c:v>5.48E-06</c:v>
                </c:pt>
                <c:pt idx="14">
                  <c:v>5.95E-07</c:v>
                </c:pt>
                <c:pt idx="20">
                  <c:v>-9.42E-06</c:v>
                </c:pt>
                <c:pt idx="26">
                  <c:v>-1.14E-05</c:v>
                </c:pt>
                <c:pt idx="32">
                  <c:v>9E-06</c:v>
                </c:pt>
                <c:pt idx="38">
                  <c:v>2.1E-05</c:v>
                </c:pt>
                <c:pt idx="44">
                  <c:v>4.41E-06</c:v>
                </c:pt>
                <c:pt idx="50">
                  <c:v>2.48E-05</c:v>
                </c:pt>
                <c:pt idx="56">
                  <c:v>9.95E-06</c:v>
                </c:pt>
                <c:pt idx="62">
                  <c:v>2.29E-06</c:v>
                </c:pt>
                <c:pt idx="68">
                  <c:v>-3.53E-06</c:v>
                </c:pt>
                <c:pt idx="74">
                  <c:v>-2.44E-05</c:v>
                </c:pt>
                <c:pt idx="80">
                  <c:v>-5.96E-05</c:v>
                </c:pt>
                <c:pt idx="86">
                  <c:v>-1.48E-05</c:v>
                </c:pt>
                <c:pt idx="92">
                  <c:v>-1.3E-07</c:v>
                </c:pt>
                <c:pt idx="98">
                  <c:v>5.67E-06</c:v>
                </c:pt>
                <c:pt idx="104">
                  <c:v>-5.59E-06</c:v>
                </c:pt>
                <c:pt idx="110">
                  <c:v>-1.45E-05</c:v>
                </c:pt>
                <c:pt idx="116">
                  <c:v>9.58E-06</c:v>
                </c:pt>
                <c:pt idx="122">
                  <c:v>-3.39E-06</c:v>
                </c:pt>
                <c:pt idx="128">
                  <c:v>-7.54E-06</c:v>
                </c:pt>
                <c:pt idx="134">
                  <c:v>-5.1E-05</c:v>
                </c:pt>
              </c:numCache>
            </c:numRef>
          </c:xVal>
          <c:yVal>
            <c:numRef>
              <c:f>Data!$AG$305:$AG$440</c:f>
              <c:numCache>
                <c:ptCount val="136"/>
                <c:pt idx="0">
                  <c:v>69.39357439288779</c:v>
                </c:pt>
                <c:pt idx="1">
                  <c:v>66.13600503928936</c:v>
                </c:pt>
                <c:pt idx="2">
                  <c:v>123.32879235176418</c:v>
                </c:pt>
                <c:pt idx="3">
                  <c:v>168.54396449952264</c:v>
                </c:pt>
                <c:pt idx="4">
                  <c:v>229.77000797341287</c:v>
                </c:pt>
                <c:pt idx="5">
                  <c:v>268.8925457038033</c:v>
                </c:pt>
                <c:pt idx="6">
                  <c:v>299.82133128408157</c:v>
                </c:pt>
                <c:pt idx="7">
                  <c:v>349.37975583763887</c:v>
                </c:pt>
                <c:pt idx="8">
                  <c:v>382.3018385569958</c:v>
                </c:pt>
                <c:pt idx="9">
                  <c:v>397.5407809686261</c:v>
                </c:pt>
                <c:pt idx="10">
                  <c:v>421.3015287133288</c:v>
                </c:pt>
                <c:pt idx="11">
                  <c:v>433.20744700134685</c:v>
                </c:pt>
                <c:pt idx="12">
                  <c:v>474.157821854349</c:v>
                </c:pt>
                <c:pt idx="13">
                  <c:v>499.8547365957319</c:v>
                </c:pt>
                <c:pt idx="14">
                  <c:v>520.4696768887811</c:v>
                </c:pt>
                <c:pt idx="15">
                  <c:v>556.6694288165925</c:v>
                </c:pt>
                <c:pt idx="16">
                  <c:v>578.2920620421025</c:v>
                </c:pt>
                <c:pt idx="17">
                  <c:v>596.4986864594489</c:v>
                </c:pt>
                <c:pt idx="18">
                  <c:v>619.9660128424578</c:v>
                </c:pt>
                <c:pt idx="19">
                  <c:v>656.603076067817</c:v>
                </c:pt>
                <c:pt idx="20">
                  <c:v>679.3644350735879</c:v>
                </c:pt>
                <c:pt idx="21">
                  <c:v>694.2806661895875</c:v>
                </c:pt>
                <c:pt idx="22">
                  <c:v>729.4837346370675</c:v>
                </c:pt>
                <c:pt idx="23">
                  <c:v>752.4460184175866</c:v>
                </c:pt>
                <c:pt idx="24">
                  <c:v>771.9253609518112</c:v>
                </c:pt>
                <c:pt idx="25">
                  <c:v>793.2277971897311</c:v>
                </c:pt>
                <c:pt idx="26">
                  <c:v>806.569624243622</c:v>
                </c:pt>
                <c:pt idx="27">
                  <c:v>845.829769407258</c:v>
                </c:pt>
                <c:pt idx="28">
                  <c:v>856.5693749850634</c:v>
                </c:pt>
                <c:pt idx="29">
                  <c:v>884.3778154199852</c:v>
                </c:pt>
                <c:pt idx="30">
                  <c:v>898.767077909547</c:v>
                </c:pt>
                <c:pt idx="31">
                  <c:v>926.7174292198315</c:v>
                </c:pt>
                <c:pt idx="32">
                  <c:v>942.0850771203359</c:v>
                </c:pt>
                <c:pt idx="33">
                  <c:v>959.294406585617</c:v>
                </c:pt>
                <c:pt idx="34">
                  <c:v>976.5394752021305</c:v>
                </c:pt>
                <c:pt idx="35">
                  <c:v>1002.9301373915057</c:v>
                </c:pt>
                <c:pt idx="36">
                  <c:v>1015.7005380198823</c:v>
                </c:pt>
                <c:pt idx="37">
                  <c:v>1031.2339022900915</c:v>
                </c:pt>
                <c:pt idx="38">
                  <c:v>1060.5522362601791</c:v>
                </c:pt>
                <c:pt idx="39">
                  <c:v>1073.411629262876</c:v>
                </c:pt>
                <c:pt idx="40">
                  <c:v>1084.4498381952244</c:v>
                </c:pt>
                <c:pt idx="41">
                  <c:v>1099.1903115784894</c:v>
                </c:pt>
                <c:pt idx="42">
                  <c:v>1127.824655027683</c:v>
                </c:pt>
                <c:pt idx="43">
                  <c:v>1146.3509639492854</c:v>
                </c:pt>
                <c:pt idx="44">
                  <c:v>1150.989006614543</c:v>
                </c:pt>
                <c:pt idx="45">
                  <c:v>1164.9186979350993</c:v>
                </c:pt>
                <c:pt idx="46">
                  <c:v>1192.8483774023448</c:v>
                </c:pt>
                <c:pt idx="47">
                  <c:v>1217.1303196521012</c:v>
                </c:pt>
                <c:pt idx="48">
                  <c:v>1239.6076167379806</c:v>
                </c:pt>
                <c:pt idx="49">
                  <c:v>1259.3252852981386</c:v>
                </c:pt>
                <c:pt idx="50">
                  <c:v>1277.2055138822739</c:v>
                </c:pt>
                <c:pt idx="51">
                  <c:v>1291.3487295846408</c:v>
                </c:pt>
                <c:pt idx="52">
                  <c:v>1303.6256984802899</c:v>
                </c:pt>
                <c:pt idx="53">
                  <c:v>1319.7076325707935</c:v>
                </c:pt>
                <c:pt idx="54">
                  <c:v>1336.7695784963907</c:v>
                </c:pt>
                <c:pt idx="55">
                  <c:v>1356.7195913883197</c:v>
                </c:pt>
                <c:pt idx="56">
                  <c:v>1357.6707885682845</c:v>
                </c:pt>
                <c:pt idx="57">
                  <c:v>1383.3943849813218</c:v>
                </c:pt>
                <c:pt idx="58">
                  <c:v>1406.3268928451462</c:v>
                </c:pt>
                <c:pt idx="59">
                  <c:v>1412.0699290065131</c:v>
                </c:pt>
                <c:pt idx="60">
                  <c:v>1444.689039362947</c:v>
                </c:pt>
                <c:pt idx="61">
                  <c:v>1460.0836584470371</c:v>
                </c:pt>
                <c:pt idx="62">
                  <c:v>1475.506870490306</c:v>
                </c:pt>
                <c:pt idx="63">
                  <c:v>1498.6955332904681</c:v>
                </c:pt>
                <c:pt idx="64">
                  <c:v>1525.83106988613</c:v>
                </c:pt>
                <c:pt idx="65">
                  <c:v>1561.8252922181468</c:v>
                </c:pt>
                <c:pt idx="66">
                  <c:v>1569.628383292828</c:v>
                </c:pt>
                <c:pt idx="67">
                  <c:v>1593.081747860002</c:v>
                </c:pt>
                <c:pt idx="68">
                  <c:v>1622.4919127340272</c:v>
                </c:pt>
                <c:pt idx="69">
                  <c:v>1648.0652507633417</c:v>
                </c:pt>
                <c:pt idx="70">
                  <c:v>1674.705802016444</c:v>
                </c:pt>
                <c:pt idx="71">
                  <c:v>1697.4672131875113</c:v>
                </c:pt>
                <c:pt idx="72">
                  <c:v>1716.317290107308</c:v>
                </c:pt>
                <c:pt idx="73">
                  <c:v>1738.197287218296</c:v>
                </c:pt>
                <c:pt idx="74">
                  <c:v>1764.1300133179025</c:v>
                </c:pt>
                <c:pt idx="75">
                  <c:v>1773.1256283463904</c:v>
                </c:pt>
                <c:pt idx="76">
                  <c:v>1800.1710909804256</c:v>
                </c:pt>
                <c:pt idx="77">
                  <c:v>1827.304926939944</c:v>
                </c:pt>
                <c:pt idx="78">
                  <c:v>1839.3929276751192</c:v>
                </c:pt>
                <c:pt idx="79">
                  <c:v>1842.4176793010843</c:v>
                </c:pt>
                <c:pt idx="80">
                  <c:v>1867.6668819579168</c:v>
                </c:pt>
                <c:pt idx="81">
                  <c:v>1887.9216669791463</c:v>
                </c:pt>
                <c:pt idx="82">
                  <c:v>1889.9498654070103</c:v>
                </c:pt>
                <c:pt idx="83">
                  <c:v>1919.4145469740406</c:v>
                </c:pt>
                <c:pt idx="84">
                  <c:v>1955.1151667609524</c:v>
                </c:pt>
                <c:pt idx="85">
                  <c:v>1963.2969041031793</c:v>
                </c:pt>
                <c:pt idx="86">
                  <c:v>1985.838336932483</c:v>
                </c:pt>
                <c:pt idx="87">
                  <c:v>2007.4123907367862</c:v>
                </c:pt>
                <c:pt idx="88">
                  <c:v>2028.0113504395686</c:v>
                </c:pt>
                <c:pt idx="89">
                  <c:v>2061.0763407955387</c:v>
                </c:pt>
                <c:pt idx="90">
                  <c:v>2093.234093980268</c:v>
                </c:pt>
                <c:pt idx="91">
                  <c:v>2095.313070362661</c:v>
                </c:pt>
                <c:pt idx="92">
                  <c:v>2124.473524034371</c:v>
                </c:pt>
                <c:pt idx="93">
                  <c:v>2143.2737489940373</c:v>
                </c:pt>
                <c:pt idx="94">
                  <c:v>2162.1166344440107</c:v>
                </c:pt>
                <c:pt idx="95">
                  <c:v>2202.037029138286</c:v>
                </c:pt>
                <c:pt idx="96">
                  <c:v>2219.9584748812713</c:v>
                </c:pt>
                <c:pt idx="97">
                  <c:v>2235.803699200559</c:v>
                </c:pt>
                <c:pt idx="98">
                  <c:v>2264.401519180252</c:v>
                </c:pt>
                <c:pt idx="99">
                  <c:v>2284.5851131093277</c:v>
                </c:pt>
                <c:pt idx="100">
                  <c:v>2306.9505208594974</c:v>
                </c:pt>
                <c:pt idx="101">
                  <c:v>2329.3763290897214</c:v>
                </c:pt>
                <c:pt idx="102">
                  <c:v>2357.225789010974</c:v>
                </c:pt>
                <c:pt idx="103">
                  <c:v>2376.561044457255</c:v>
                </c:pt>
                <c:pt idx="104">
                  <c:v>2399.1758916356475</c:v>
                </c:pt>
                <c:pt idx="105">
                  <c:v>2418.609187210508</c:v>
                </c:pt>
                <c:pt idx="106">
                  <c:v>2439.171569158436</c:v>
                </c:pt>
                <c:pt idx="107">
                  <c:v>2469.5671372374763</c:v>
                </c:pt>
                <c:pt idx="108">
                  <c:v>2496.8003748563033</c:v>
                </c:pt>
                <c:pt idx="109">
                  <c:v>2518.651453505314</c:v>
                </c:pt>
                <c:pt idx="110">
                  <c:v>2548.2419146761204</c:v>
                </c:pt>
                <c:pt idx="111">
                  <c:v>2572.4308665943763</c:v>
                </c:pt>
                <c:pt idx="112">
                  <c:v>2590.067193918261</c:v>
                </c:pt>
                <c:pt idx="113">
                  <c:v>2621.02118548414</c:v>
                </c:pt>
                <c:pt idx="114">
                  <c:v>2649.867862321801</c:v>
                </c:pt>
                <c:pt idx="115">
                  <c:v>2665.442295075096</c:v>
                </c:pt>
                <c:pt idx="116">
                  <c:v>2683.277488447421</c:v>
                </c:pt>
                <c:pt idx="117">
                  <c:v>2705.6254838292425</c:v>
                </c:pt>
                <c:pt idx="118">
                  <c:v>2721.304943502604</c:v>
                </c:pt>
                <c:pt idx="119">
                  <c:v>2747.1285015712347</c:v>
                </c:pt>
                <c:pt idx="120">
                  <c:v>2774.1607170919215</c:v>
                </c:pt>
                <c:pt idx="121">
                  <c:v>2785.4501639698037</c:v>
                </c:pt>
                <c:pt idx="122">
                  <c:v>2812.607622654941</c:v>
                </c:pt>
                <c:pt idx="123">
                  <c:v>2829.626247354867</c:v>
                </c:pt>
                <c:pt idx="124">
                  <c:v>2853.5110712197757</c:v>
                </c:pt>
                <c:pt idx="125">
                  <c:v>2879.7497084588813</c:v>
                </c:pt>
                <c:pt idx="126">
                  <c:v>2899.1969102558787</c:v>
                </c:pt>
                <c:pt idx="127">
                  <c:v>2917.5418568887335</c:v>
                </c:pt>
                <c:pt idx="128">
                  <c:v>2935.927420609484</c:v>
                </c:pt>
                <c:pt idx="129">
                  <c:v>2956.659954396928</c:v>
                </c:pt>
                <c:pt idx="130">
                  <c:v>2983.227077010244</c:v>
                </c:pt>
                <c:pt idx="131">
                  <c:v>3004.078189967112</c:v>
                </c:pt>
                <c:pt idx="132">
                  <c:v>3012.2011167752553</c:v>
                </c:pt>
                <c:pt idx="133">
                  <c:v>2994.8045642422057</c:v>
                </c:pt>
                <c:pt idx="134">
                  <c:v>3004.078189967112</c:v>
                </c:pt>
                <c:pt idx="135">
                  <c:v>3015.6848049980736</c:v>
                </c:pt>
              </c:numCache>
            </c:numRef>
          </c:yVal>
          <c:smooth val="0"/>
        </c:ser>
        <c:axId val="15196123"/>
        <c:axId val="2547380"/>
      </c:scatterChart>
      <c:valAx>
        <c:axId val="15196123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547380"/>
        <c:crosses val="autoZero"/>
        <c:crossBetween val="midCat"/>
        <c:dispUnits/>
        <c:majorUnit val="3E-05"/>
      </c:valAx>
      <c:valAx>
        <c:axId val="254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96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9.140625" style="24" customWidth="1"/>
    <col min="3" max="3" width="9.140625" style="20" customWidth="1"/>
    <col min="4" max="4" width="9.140625" style="63" customWidth="1"/>
    <col min="5" max="5" width="9.140625" style="21" customWidth="1"/>
    <col min="6" max="6" width="9.140625" style="29" customWidth="1"/>
    <col min="7" max="7" width="9.57421875" style="49" bestFit="1" customWidth="1"/>
    <col min="8" max="8" width="10.140625" style="49" bestFit="1" customWidth="1"/>
    <col min="9" max="9" width="9.140625" style="26" customWidth="1"/>
    <col min="10" max="10" width="9.140625" style="23" customWidth="1"/>
    <col min="11" max="13" width="9.140625" style="22" customWidth="1"/>
    <col min="14" max="14" width="9.140625" style="25" customWidth="1"/>
    <col min="15" max="17" width="9.140625" style="23" customWidth="1"/>
    <col min="18" max="21" width="9.140625" style="18" customWidth="1"/>
    <col min="22" max="25" width="9.140625" style="54" customWidth="1"/>
    <col min="26" max="26" width="9.140625" style="27" customWidth="1"/>
    <col min="27" max="28" width="9.140625" style="51" customWidth="1"/>
    <col min="29" max="29" width="9.140625" style="27" customWidth="1"/>
    <col min="30" max="31" width="9.140625" style="55" customWidth="1"/>
    <col min="32" max="32" width="9.140625" style="28" customWidth="1"/>
    <col min="33" max="33" width="9.140625" style="25" customWidth="1"/>
  </cols>
  <sheetData>
    <row r="1" spans="1:52" s="48" customFormat="1" ht="12.75">
      <c r="A1" s="30" t="s">
        <v>41</v>
      </c>
      <c r="B1" s="31"/>
      <c r="C1" s="32"/>
      <c r="D1" s="33"/>
      <c r="E1" s="34"/>
      <c r="F1" s="35"/>
      <c r="G1" s="32"/>
      <c r="H1" s="32"/>
      <c r="I1" s="36"/>
      <c r="J1" s="36"/>
      <c r="K1" s="37"/>
      <c r="L1" s="37"/>
      <c r="M1" s="37"/>
      <c r="N1" s="38"/>
      <c r="O1" s="38"/>
      <c r="P1" s="39"/>
      <c r="Q1" s="23"/>
      <c r="R1" s="11"/>
      <c r="S1" s="11"/>
      <c r="T1" s="11"/>
      <c r="U1" s="11"/>
      <c r="V1" s="12"/>
      <c r="W1" s="12"/>
      <c r="X1" s="12"/>
      <c r="Y1" s="12"/>
      <c r="Z1" s="40"/>
      <c r="AA1" s="34"/>
      <c r="AB1" s="34"/>
      <c r="AC1" s="40"/>
      <c r="AD1" s="41"/>
      <c r="AE1" s="41"/>
      <c r="AF1" s="42"/>
      <c r="AG1" s="38"/>
      <c r="AH1" s="34"/>
      <c r="AI1" s="43"/>
      <c r="AJ1" s="42"/>
      <c r="AK1" s="36"/>
      <c r="AL1" s="44"/>
      <c r="AM1" s="45"/>
      <c r="AN1" s="46"/>
      <c r="AO1" s="46"/>
      <c r="AP1" s="31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2" s="48" customFormat="1" ht="12.75">
      <c r="A2" s="48" t="s">
        <v>1778</v>
      </c>
      <c r="B2" s="31"/>
      <c r="C2" s="32"/>
      <c r="D2" s="33"/>
      <c r="E2" s="34"/>
      <c r="F2" s="35"/>
      <c r="G2" s="32"/>
      <c r="H2" s="32"/>
      <c r="I2" s="36"/>
      <c r="J2" s="36"/>
      <c r="K2" s="37"/>
      <c r="L2" s="37"/>
      <c r="M2" s="37"/>
      <c r="N2" s="38"/>
      <c r="O2" s="38"/>
      <c r="P2" s="39"/>
      <c r="Q2" s="23"/>
      <c r="R2" s="11"/>
      <c r="S2" s="11"/>
      <c r="T2" s="11"/>
      <c r="U2" s="11"/>
      <c r="V2" s="12"/>
      <c r="W2" s="12"/>
      <c r="X2" s="12"/>
      <c r="Y2" s="12"/>
      <c r="Z2" s="40"/>
      <c r="AA2" s="34"/>
      <c r="AB2" s="34"/>
      <c r="AC2" s="40"/>
      <c r="AD2" s="41"/>
      <c r="AE2" s="41"/>
      <c r="AF2" s="42"/>
      <c r="AG2" s="38"/>
      <c r="AH2" s="34"/>
      <c r="AI2" s="43"/>
      <c r="AJ2" s="42"/>
      <c r="AK2" s="36"/>
      <c r="AL2" s="44"/>
      <c r="AM2" s="45"/>
      <c r="AN2" s="46"/>
      <c r="AO2" s="46"/>
      <c r="AP2" s="31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2" s="48" customFormat="1" ht="12.75">
      <c r="A3" s="48" t="s">
        <v>1777</v>
      </c>
      <c r="B3" s="31"/>
      <c r="C3" s="32"/>
      <c r="D3" s="33"/>
      <c r="E3" s="34"/>
      <c r="F3" s="35"/>
      <c r="G3" s="32"/>
      <c r="H3" s="32"/>
      <c r="I3" s="36"/>
      <c r="J3" s="36"/>
      <c r="K3" s="37"/>
      <c r="L3" s="37"/>
      <c r="M3" s="37"/>
      <c r="N3" s="38"/>
      <c r="O3" s="38"/>
      <c r="P3" s="39"/>
      <c r="Q3" s="23"/>
      <c r="R3" s="11"/>
      <c r="S3" s="11"/>
      <c r="T3" s="11"/>
      <c r="U3" s="11"/>
      <c r="V3" s="12"/>
      <c r="W3" s="12"/>
      <c r="X3" s="12"/>
      <c r="Y3" s="12"/>
      <c r="Z3" s="40"/>
      <c r="AA3" s="34"/>
      <c r="AB3" s="34"/>
      <c r="AC3" s="40"/>
      <c r="AD3" s="41"/>
      <c r="AE3" s="41"/>
      <c r="AF3" s="42"/>
      <c r="AG3" s="38"/>
      <c r="AH3" s="34"/>
      <c r="AI3" s="43"/>
      <c r="AJ3" s="42"/>
      <c r="AK3" s="36"/>
      <c r="AL3" s="44"/>
      <c r="AM3" s="45"/>
      <c r="AN3" s="46"/>
      <c r="AO3" s="46"/>
      <c r="AP3" s="31"/>
      <c r="AQ3" s="47"/>
      <c r="AR3" s="47"/>
      <c r="AS3" s="47"/>
      <c r="AT3" s="47"/>
      <c r="AU3" s="47"/>
      <c r="AV3" s="47"/>
      <c r="AW3" s="47"/>
      <c r="AX3" s="47"/>
      <c r="AY3" s="47"/>
      <c r="AZ3" s="47"/>
    </row>
    <row r="4" spans="1:52" s="48" customFormat="1" ht="12.75">
      <c r="A4" s="48" t="s">
        <v>42</v>
      </c>
      <c r="B4" s="31"/>
      <c r="C4" s="32"/>
      <c r="D4" s="33"/>
      <c r="E4" s="34"/>
      <c r="F4" s="35"/>
      <c r="G4" s="32"/>
      <c r="H4" s="32"/>
      <c r="I4" s="36"/>
      <c r="J4" s="36"/>
      <c r="K4" s="37"/>
      <c r="L4" s="37"/>
      <c r="M4" s="37"/>
      <c r="N4" s="38"/>
      <c r="O4" s="38"/>
      <c r="P4" s="39"/>
      <c r="Q4" s="23"/>
      <c r="R4" s="11"/>
      <c r="S4" s="11"/>
      <c r="T4" s="11"/>
      <c r="U4" s="11"/>
      <c r="V4" s="12"/>
      <c r="W4" s="12"/>
      <c r="X4" s="12"/>
      <c r="Y4" s="12"/>
      <c r="Z4" s="40"/>
      <c r="AA4" s="34"/>
      <c r="AB4" s="34"/>
      <c r="AC4" s="40"/>
      <c r="AD4" s="41"/>
      <c r="AE4" s="41"/>
      <c r="AF4" s="42"/>
      <c r="AG4" s="38"/>
      <c r="AH4" s="34"/>
      <c r="AI4" s="43"/>
      <c r="AJ4" s="42"/>
      <c r="AK4" s="36"/>
      <c r="AL4" s="44"/>
      <c r="AM4" s="45"/>
      <c r="AN4" s="46"/>
      <c r="AO4" s="46"/>
      <c r="AP4" s="31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2" s="48" customFormat="1" ht="12.75">
      <c r="A5" s="48" t="s">
        <v>43</v>
      </c>
      <c r="B5" s="31"/>
      <c r="C5" s="32"/>
      <c r="D5" s="33"/>
      <c r="E5" s="34"/>
      <c r="F5" s="35"/>
      <c r="G5" s="32"/>
      <c r="H5" s="32"/>
      <c r="I5" s="36"/>
      <c r="J5" s="36"/>
      <c r="K5" s="37"/>
      <c r="L5" s="37"/>
      <c r="M5" s="37"/>
      <c r="N5" s="38"/>
      <c r="O5" s="38"/>
      <c r="P5" s="39"/>
      <c r="Q5" s="23"/>
      <c r="R5" s="11"/>
      <c r="S5" s="11"/>
      <c r="T5" s="11"/>
      <c r="U5" s="11"/>
      <c r="V5" s="12"/>
      <c r="W5" s="12"/>
      <c r="X5" s="12"/>
      <c r="Y5" s="12"/>
      <c r="Z5" s="40"/>
      <c r="AA5" s="34"/>
      <c r="AB5" s="34"/>
      <c r="AC5" s="40"/>
      <c r="AD5" s="41"/>
      <c r="AE5" s="41"/>
      <c r="AF5" s="42"/>
      <c r="AG5" s="38"/>
      <c r="AH5" s="34"/>
      <c r="AI5" s="43"/>
      <c r="AJ5" s="42"/>
      <c r="AK5" s="36"/>
      <c r="AL5" s="44"/>
      <c r="AM5" s="45"/>
      <c r="AN5" s="46"/>
      <c r="AO5" s="46"/>
      <c r="AP5" s="31"/>
      <c r="AQ5" s="47"/>
      <c r="AR5" s="47"/>
      <c r="AS5" s="47"/>
      <c r="AT5" s="47"/>
      <c r="AU5" s="47"/>
      <c r="AV5" s="47"/>
      <c r="AW5" s="47"/>
      <c r="AX5" s="47"/>
      <c r="AY5" s="47"/>
      <c r="AZ5" s="47"/>
    </row>
    <row r="6" spans="1:52" ht="12.75">
      <c r="A6" t="s">
        <v>44</v>
      </c>
      <c r="C6" s="49"/>
      <c r="D6" s="50"/>
      <c r="E6" s="51"/>
      <c r="F6" s="52"/>
      <c r="J6" s="26"/>
      <c r="K6" s="53"/>
      <c r="L6" s="53"/>
      <c r="M6" s="53"/>
      <c r="O6" s="25"/>
      <c r="AH6" s="51"/>
      <c r="AI6" s="56"/>
      <c r="AJ6" s="28"/>
      <c r="AK6" s="26"/>
      <c r="AL6" s="29"/>
      <c r="AM6" s="57"/>
      <c r="AN6" s="58"/>
      <c r="AO6" s="58"/>
      <c r="AP6" s="24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33" ht="14.25" customHeight="1">
      <c r="A7" s="1" t="s">
        <v>0</v>
      </c>
      <c r="B7" s="61" t="s">
        <v>1</v>
      </c>
      <c r="C7" s="2" t="s">
        <v>2</v>
      </c>
      <c r="D7" s="62" t="s">
        <v>3</v>
      </c>
      <c r="E7" s="3" t="s">
        <v>4</v>
      </c>
      <c r="F7" s="4" t="s">
        <v>5</v>
      </c>
      <c r="G7" s="2" t="s">
        <v>1702</v>
      </c>
      <c r="H7" s="2" t="s">
        <v>1703</v>
      </c>
      <c r="I7" s="5" t="s">
        <v>6</v>
      </c>
      <c r="J7" s="6" t="s">
        <v>7</v>
      </c>
      <c r="K7" s="7" t="s">
        <v>8</v>
      </c>
      <c r="L7" s="7" t="s">
        <v>9</v>
      </c>
      <c r="M7" s="7" t="s">
        <v>10</v>
      </c>
      <c r="N7" s="8" t="s">
        <v>11</v>
      </c>
      <c r="O7" s="9" t="s">
        <v>12</v>
      </c>
      <c r="P7" s="9" t="s">
        <v>13</v>
      </c>
      <c r="Q7" s="9" t="s">
        <v>14</v>
      </c>
      <c r="R7" s="10" t="s">
        <v>15</v>
      </c>
      <c r="S7" s="11" t="s">
        <v>16</v>
      </c>
      <c r="T7" s="11" t="s">
        <v>17</v>
      </c>
      <c r="U7" s="11" t="s">
        <v>18</v>
      </c>
      <c r="V7" s="12" t="s">
        <v>19</v>
      </c>
      <c r="W7" s="12" t="s">
        <v>20</v>
      </c>
      <c r="X7" s="12" t="s">
        <v>21</v>
      </c>
      <c r="Y7" s="12" t="s">
        <v>22</v>
      </c>
      <c r="Z7" s="13" t="s">
        <v>23</v>
      </c>
      <c r="AA7" s="61" t="s">
        <v>24</v>
      </c>
      <c r="AB7" s="61" t="s">
        <v>25</v>
      </c>
      <c r="AC7" s="13" t="s">
        <v>26</v>
      </c>
      <c r="AD7" s="64" t="s">
        <v>1700</v>
      </c>
      <c r="AE7" s="64" t="s">
        <v>1701</v>
      </c>
      <c r="AF7" s="14" t="s">
        <v>27</v>
      </c>
      <c r="AG7" s="8" t="s">
        <v>11</v>
      </c>
    </row>
    <row r="8" spans="1:33" ht="14.25">
      <c r="A8" s="15" t="s">
        <v>28</v>
      </c>
      <c r="B8" s="61">
        <v>2001</v>
      </c>
      <c r="C8" s="2" t="s">
        <v>29</v>
      </c>
      <c r="D8" s="62" t="s">
        <v>30</v>
      </c>
      <c r="E8" s="3" t="s">
        <v>31</v>
      </c>
      <c r="F8" s="4" t="s">
        <v>32</v>
      </c>
      <c r="G8" s="2" t="s">
        <v>1704</v>
      </c>
      <c r="H8" s="2" t="s">
        <v>1704</v>
      </c>
      <c r="I8" s="5" t="s">
        <v>33</v>
      </c>
      <c r="J8" s="6" t="s">
        <v>33</v>
      </c>
      <c r="K8" s="7" t="s">
        <v>34</v>
      </c>
      <c r="L8" s="7" t="s">
        <v>34</v>
      </c>
      <c r="M8" s="7" t="s">
        <v>34</v>
      </c>
      <c r="N8" s="8" t="s">
        <v>34</v>
      </c>
      <c r="O8" s="9" t="s">
        <v>35</v>
      </c>
      <c r="P8" s="9" t="s">
        <v>36</v>
      </c>
      <c r="Q8" s="9" t="s">
        <v>37</v>
      </c>
      <c r="R8" s="10" t="s">
        <v>38</v>
      </c>
      <c r="S8" s="10" t="s">
        <v>38</v>
      </c>
      <c r="T8" s="10" t="s">
        <v>38</v>
      </c>
      <c r="U8" s="10" t="s">
        <v>38</v>
      </c>
      <c r="V8" s="16" t="s">
        <v>39</v>
      </c>
      <c r="W8" s="16" t="s">
        <v>35</v>
      </c>
      <c r="X8" s="16" t="s">
        <v>35</v>
      </c>
      <c r="Y8" s="16" t="s">
        <v>36</v>
      </c>
      <c r="Z8" s="13" t="s">
        <v>40</v>
      </c>
      <c r="AA8" s="61" t="s">
        <v>37</v>
      </c>
      <c r="AB8" s="61" t="s">
        <v>37</v>
      </c>
      <c r="AC8" s="13" t="s">
        <v>40</v>
      </c>
      <c r="AD8" s="64" t="s">
        <v>37</v>
      </c>
      <c r="AE8" s="64" t="s">
        <v>37</v>
      </c>
      <c r="AF8" s="14" t="s">
        <v>40</v>
      </c>
      <c r="AG8" s="8" t="s">
        <v>34</v>
      </c>
    </row>
    <row r="9" spans="1:33" ht="12.75">
      <c r="A9" s="17">
        <f aca="true" t="shared" si="0" ref="A9:A72">A10</f>
        <v>37099</v>
      </c>
      <c r="B9" s="24">
        <v>208</v>
      </c>
      <c r="C9" s="20">
        <v>0.5158564814814816</v>
      </c>
      <c r="D9" s="63">
        <v>0.5158564814814816</v>
      </c>
      <c r="E9" s="21">
        <v>0</v>
      </c>
      <c r="F9" s="29">
        <v>0</v>
      </c>
      <c r="G9" s="20">
        <v>38.97983017</v>
      </c>
      <c r="H9" s="20">
        <v>-76.92263267</v>
      </c>
      <c r="I9" s="26">
        <v>1071.1</v>
      </c>
      <c r="J9" s="23">
        <f aca="true" t="shared" si="1" ref="J9:J72">I9-45.95</f>
        <v>1025.1499999999999</v>
      </c>
      <c r="K9" s="22">
        <f aca="true" t="shared" si="2" ref="K9:K72">(8303.951372*(LN(1013.25/J9)))</f>
        <v>-96.95657766014725</v>
      </c>
      <c r="L9" s="22">
        <f>K9+113.2</f>
        <v>16.243422339852756</v>
      </c>
      <c r="M9" s="22">
        <f aca="true" t="shared" si="3" ref="M9:M72">K9+126.9</f>
        <v>29.94342233985276</v>
      </c>
      <c r="N9" s="25">
        <f aca="true" t="shared" si="4" ref="N9:N72">AVERAGE(L9:M9)</f>
        <v>23.093422339852758</v>
      </c>
      <c r="O9" s="65">
        <v>18.4</v>
      </c>
      <c r="P9" s="23">
        <v>86.2</v>
      </c>
      <c r="Q9"/>
      <c r="AF9" s="28">
        <v>0</v>
      </c>
      <c r="AG9" s="25">
        <v>23.093422339852758</v>
      </c>
    </row>
    <row r="10" spans="1:33" ht="12.75">
      <c r="A10" s="17">
        <f t="shared" si="0"/>
        <v>37099</v>
      </c>
      <c r="B10" s="24">
        <v>208</v>
      </c>
      <c r="C10" s="20">
        <v>0.516076386</v>
      </c>
      <c r="D10" s="63">
        <v>0.5159722222222222</v>
      </c>
      <c r="E10" s="21">
        <v>1</v>
      </c>
      <c r="F10" s="29">
        <v>0</v>
      </c>
      <c r="G10" s="20">
        <v>38.97988917</v>
      </c>
      <c r="H10" s="20">
        <v>-76.9227367</v>
      </c>
      <c r="I10" s="26">
        <v>1071.2</v>
      </c>
      <c r="J10" s="23">
        <f t="shared" si="1"/>
        <v>1025.25</v>
      </c>
      <c r="K10" s="22">
        <f t="shared" si="2"/>
        <v>-97.76656121248787</v>
      </c>
      <c r="L10" s="22">
        <f>K10+113.2</f>
        <v>15.43343878751213</v>
      </c>
      <c r="M10" s="22">
        <f t="shared" si="3"/>
        <v>29.133438787512134</v>
      </c>
      <c r="N10" s="25">
        <f t="shared" si="4"/>
        <v>22.283438787512132</v>
      </c>
      <c r="O10" s="23">
        <v>18.4</v>
      </c>
      <c r="P10" s="65">
        <v>86.4</v>
      </c>
      <c r="Q10"/>
      <c r="AF10" s="28">
        <v>0</v>
      </c>
      <c r="AG10" s="25">
        <v>22.283438787512132</v>
      </c>
    </row>
    <row r="11" spans="1:33" ht="12.75">
      <c r="A11" s="17">
        <f t="shared" si="0"/>
        <v>37099</v>
      </c>
      <c r="B11" s="24">
        <v>208</v>
      </c>
      <c r="C11" s="20">
        <v>0.516087949</v>
      </c>
      <c r="D11" s="63">
        <v>0.516087949</v>
      </c>
      <c r="E11" s="21">
        <v>11</v>
      </c>
      <c r="F11" s="29">
        <v>0</v>
      </c>
      <c r="G11" s="20">
        <v>38.97988917</v>
      </c>
      <c r="H11" s="20">
        <v>-76.92273558</v>
      </c>
      <c r="I11" s="26">
        <v>1071.4</v>
      </c>
      <c r="J11" s="23">
        <f t="shared" si="1"/>
        <v>1025.45</v>
      </c>
      <c r="K11" s="22">
        <f t="shared" si="2"/>
        <v>-99.3862913335842</v>
      </c>
      <c r="L11" s="22">
        <f aca="true" t="shared" si="5" ref="L11:L74">K11+113.2</f>
        <v>13.813708666415806</v>
      </c>
      <c r="M11" s="22">
        <f t="shared" si="3"/>
        <v>27.51370866641581</v>
      </c>
      <c r="N11" s="25">
        <f t="shared" si="4"/>
        <v>20.663708666415808</v>
      </c>
      <c r="O11" s="23">
        <v>18.5</v>
      </c>
      <c r="P11" s="23">
        <v>85</v>
      </c>
      <c r="Q11"/>
      <c r="AF11" s="28">
        <v>0</v>
      </c>
      <c r="AG11" s="25">
        <v>20.663708666415808</v>
      </c>
    </row>
    <row r="12" spans="1:33" ht="12.75">
      <c r="A12" s="17">
        <f t="shared" si="0"/>
        <v>37099</v>
      </c>
      <c r="B12" s="24">
        <v>208</v>
      </c>
      <c r="C12" s="20">
        <v>0.516203701</v>
      </c>
      <c r="D12" s="63">
        <v>0.516203701</v>
      </c>
      <c r="E12" s="21">
        <v>21</v>
      </c>
      <c r="F12" s="29">
        <v>0</v>
      </c>
      <c r="G12" s="20">
        <v>38.97990243</v>
      </c>
      <c r="H12" s="20">
        <v>-76.92280055</v>
      </c>
      <c r="I12" s="26">
        <v>1071.1</v>
      </c>
      <c r="J12" s="23">
        <f t="shared" si="1"/>
        <v>1025.1499999999999</v>
      </c>
      <c r="K12" s="22">
        <f t="shared" si="2"/>
        <v>-96.95657766014725</v>
      </c>
      <c r="L12" s="22">
        <f t="shared" si="5"/>
        <v>16.243422339852756</v>
      </c>
      <c r="M12" s="22">
        <f t="shared" si="3"/>
        <v>29.94342233985276</v>
      </c>
      <c r="N12" s="25">
        <f t="shared" si="4"/>
        <v>23.093422339852758</v>
      </c>
      <c r="O12" s="23">
        <v>18.4</v>
      </c>
      <c r="P12" s="23">
        <v>85.5</v>
      </c>
      <c r="Q12"/>
      <c r="AF12" s="28">
        <v>0</v>
      </c>
      <c r="AG12" s="25">
        <v>23.093422339852758</v>
      </c>
    </row>
    <row r="13" spans="1:33" ht="12.75">
      <c r="A13" s="17">
        <f t="shared" si="0"/>
        <v>37099</v>
      </c>
      <c r="B13" s="24">
        <v>208</v>
      </c>
      <c r="C13" s="20">
        <v>0.516319454</v>
      </c>
      <c r="D13" s="63">
        <v>0.516319454</v>
      </c>
      <c r="E13" s="21">
        <v>31</v>
      </c>
      <c r="F13" s="29">
        <v>0</v>
      </c>
      <c r="G13" s="20">
        <v>38.9798889</v>
      </c>
      <c r="H13" s="20">
        <v>-76.9228051</v>
      </c>
      <c r="I13" s="26">
        <v>1071.1</v>
      </c>
      <c r="J13" s="23">
        <f t="shared" si="1"/>
        <v>1025.1499999999999</v>
      </c>
      <c r="K13" s="22">
        <f t="shared" si="2"/>
        <v>-96.95657766014725</v>
      </c>
      <c r="L13" s="22">
        <f t="shared" si="5"/>
        <v>16.243422339852756</v>
      </c>
      <c r="M13" s="22">
        <f t="shared" si="3"/>
        <v>29.94342233985276</v>
      </c>
      <c r="N13" s="25">
        <f t="shared" si="4"/>
        <v>23.093422339852758</v>
      </c>
      <c r="O13" s="23">
        <v>18.4</v>
      </c>
      <c r="P13" s="23">
        <v>85.5</v>
      </c>
      <c r="Q13"/>
      <c r="AF13" s="28">
        <v>0</v>
      </c>
      <c r="AG13" s="25">
        <v>23.093422339852758</v>
      </c>
    </row>
    <row r="14" spans="1:33" ht="12.75">
      <c r="A14" s="17">
        <f t="shared" si="0"/>
        <v>37099</v>
      </c>
      <c r="B14" s="24">
        <v>208</v>
      </c>
      <c r="C14" s="20">
        <v>0.516435206</v>
      </c>
      <c r="D14" s="63">
        <v>0.516435206</v>
      </c>
      <c r="E14" s="21">
        <v>41</v>
      </c>
      <c r="F14" s="29">
        <v>0</v>
      </c>
      <c r="G14" s="20">
        <v>38.97988293</v>
      </c>
      <c r="H14" s="20">
        <v>-76.92278997</v>
      </c>
      <c r="I14" s="26">
        <v>1070.2</v>
      </c>
      <c r="J14" s="23">
        <f t="shared" si="1"/>
        <v>1024.25</v>
      </c>
      <c r="K14" s="22">
        <f t="shared" si="2"/>
        <v>-89.66316815957404</v>
      </c>
      <c r="L14" s="22">
        <f t="shared" si="5"/>
        <v>23.53683184042596</v>
      </c>
      <c r="M14" s="22">
        <f t="shared" si="3"/>
        <v>37.236831840425964</v>
      </c>
      <c r="N14" s="25">
        <f t="shared" si="4"/>
        <v>30.386831840425963</v>
      </c>
      <c r="O14" s="23">
        <v>18.3</v>
      </c>
      <c r="P14" s="23">
        <v>86.1</v>
      </c>
      <c r="Q14"/>
      <c r="AF14" s="28">
        <v>0</v>
      </c>
      <c r="AG14" s="25">
        <v>30.386831840425963</v>
      </c>
    </row>
    <row r="15" spans="1:33" ht="12.75">
      <c r="A15" s="17">
        <f t="shared" si="0"/>
        <v>37099</v>
      </c>
      <c r="B15" s="24">
        <v>208</v>
      </c>
      <c r="C15" s="20">
        <v>0.516550899</v>
      </c>
      <c r="D15" s="63">
        <v>0.516550899</v>
      </c>
      <c r="E15" s="21">
        <v>51</v>
      </c>
      <c r="F15" s="29">
        <v>0</v>
      </c>
      <c r="G15" s="20">
        <v>38.97986497</v>
      </c>
      <c r="H15" s="20">
        <v>-76.92276457</v>
      </c>
      <c r="I15" s="26">
        <v>1071.3</v>
      </c>
      <c r="J15" s="23">
        <f t="shared" si="1"/>
        <v>1025.35</v>
      </c>
      <c r="K15" s="22">
        <f t="shared" si="2"/>
        <v>-98.57646576516251</v>
      </c>
      <c r="L15" s="22">
        <f t="shared" si="5"/>
        <v>14.623534234837493</v>
      </c>
      <c r="M15" s="22">
        <f t="shared" si="3"/>
        <v>28.323534234837496</v>
      </c>
      <c r="N15" s="25">
        <f t="shared" si="4"/>
        <v>21.473534234837494</v>
      </c>
      <c r="O15" s="23">
        <v>18.6</v>
      </c>
      <c r="P15" s="23">
        <v>87</v>
      </c>
      <c r="Q15"/>
      <c r="AF15" s="28">
        <v>0</v>
      </c>
      <c r="AG15" s="25">
        <v>21.473534234837494</v>
      </c>
    </row>
    <row r="16" spans="1:33" ht="12.75">
      <c r="A16" s="17">
        <f t="shared" si="0"/>
        <v>37099</v>
      </c>
      <c r="B16" s="24">
        <v>208</v>
      </c>
      <c r="C16" s="20">
        <v>0.516666651</v>
      </c>
      <c r="D16" s="63">
        <v>0.516666651</v>
      </c>
      <c r="E16" s="21">
        <v>61</v>
      </c>
      <c r="F16" s="29">
        <v>0</v>
      </c>
      <c r="G16" s="20">
        <v>38.97978296</v>
      </c>
      <c r="H16" s="20">
        <v>-76.92259774</v>
      </c>
      <c r="I16" s="26">
        <v>1071.3</v>
      </c>
      <c r="J16" s="23">
        <f t="shared" si="1"/>
        <v>1025.35</v>
      </c>
      <c r="K16" s="22">
        <f t="shared" si="2"/>
        <v>-98.57646576516251</v>
      </c>
      <c r="L16" s="22">
        <f t="shared" si="5"/>
        <v>14.623534234837493</v>
      </c>
      <c r="M16" s="22">
        <f t="shared" si="3"/>
        <v>28.323534234837496</v>
      </c>
      <c r="N16" s="25">
        <f t="shared" si="4"/>
        <v>21.473534234837494</v>
      </c>
      <c r="O16" s="23">
        <v>18.5</v>
      </c>
      <c r="P16" s="23">
        <v>89.2</v>
      </c>
      <c r="Q16"/>
      <c r="AF16" s="28">
        <v>0</v>
      </c>
      <c r="AG16" s="25">
        <v>21.473534234837494</v>
      </c>
    </row>
    <row r="17" spans="1:33" ht="12.75">
      <c r="A17" s="17">
        <f t="shared" si="0"/>
        <v>37099</v>
      </c>
      <c r="B17" s="24">
        <v>208</v>
      </c>
      <c r="C17" s="20">
        <v>0.516782403</v>
      </c>
      <c r="D17" s="63">
        <v>0.516782403</v>
      </c>
      <c r="E17" s="21">
        <v>71</v>
      </c>
      <c r="F17" s="29">
        <v>0</v>
      </c>
      <c r="G17" s="20">
        <v>38.97969235</v>
      </c>
      <c r="H17" s="20">
        <v>-76.92216213</v>
      </c>
      <c r="I17" s="26">
        <v>1071.4</v>
      </c>
      <c r="J17" s="23">
        <f t="shared" si="1"/>
        <v>1025.45</v>
      </c>
      <c r="K17" s="22">
        <f t="shared" si="2"/>
        <v>-99.3862913335842</v>
      </c>
      <c r="L17" s="22">
        <f t="shared" si="5"/>
        <v>13.813708666415806</v>
      </c>
      <c r="M17" s="22">
        <f t="shared" si="3"/>
        <v>27.51370866641581</v>
      </c>
      <c r="N17" s="25">
        <f t="shared" si="4"/>
        <v>20.663708666415808</v>
      </c>
      <c r="O17" s="23">
        <v>18.3</v>
      </c>
      <c r="P17" s="23">
        <v>88.8</v>
      </c>
      <c r="Q17"/>
      <c r="AF17" s="28">
        <v>0</v>
      </c>
      <c r="AG17" s="25">
        <v>20.663708666415808</v>
      </c>
    </row>
    <row r="18" spans="1:33" ht="12.75">
      <c r="A18" s="17">
        <f t="shared" si="0"/>
        <v>37099</v>
      </c>
      <c r="B18" s="24">
        <v>208</v>
      </c>
      <c r="C18" s="20">
        <v>0.516898155</v>
      </c>
      <c r="D18" s="63">
        <v>0.516898155</v>
      </c>
      <c r="E18" s="21">
        <v>81</v>
      </c>
      <c r="F18" s="29">
        <v>0</v>
      </c>
      <c r="G18" s="20">
        <v>38.97951093</v>
      </c>
      <c r="H18" s="20">
        <v>-76.92182081</v>
      </c>
      <c r="I18" s="26">
        <v>1071.2</v>
      </c>
      <c r="J18" s="23">
        <f t="shared" si="1"/>
        <v>1025.25</v>
      </c>
      <c r="K18" s="22">
        <f t="shared" si="2"/>
        <v>-97.76656121248787</v>
      </c>
      <c r="L18" s="22">
        <f t="shared" si="5"/>
        <v>15.43343878751213</v>
      </c>
      <c r="M18" s="22">
        <f t="shared" si="3"/>
        <v>29.133438787512134</v>
      </c>
      <c r="N18" s="25">
        <f t="shared" si="4"/>
        <v>22.283438787512132</v>
      </c>
      <c r="O18" s="23">
        <v>18.2</v>
      </c>
      <c r="P18" s="23">
        <v>91.4</v>
      </c>
      <c r="Q18"/>
      <c r="AF18" s="28">
        <v>0</v>
      </c>
      <c r="AG18" s="25">
        <v>22.283438787512132</v>
      </c>
    </row>
    <row r="19" spans="1:33" ht="12.75">
      <c r="A19" s="17">
        <f t="shared" si="0"/>
        <v>37099</v>
      </c>
      <c r="B19" s="24">
        <v>208</v>
      </c>
      <c r="C19" s="20">
        <v>0.517013907</v>
      </c>
      <c r="D19" s="63">
        <v>0.517013907</v>
      </c>
      <c r="E19" s="21">
        <v>91</v>
      </c>
      <c r="F19" s="29">
        <v>0</v>
      </c>
      <c r="G19" s="20">
        <v>38.97904656</v>
      </c>
      <c r="H19" s="20">
        <v>-76.9212588</v>
      </c>
      <c r="I19" s="26">
        <v>1071.4</v>
      </c>
      <c r="J19" s="23">
        <f t="shared" si="1"/>
        <v>1025.45</v>
      </c>
      <c r="K19" s="22">
        <f t="shared" si="2"/>
        <v>-99.3862913335842</v>
      </c>
      <c r="L19" s="22">
        <f t="shared" si="5"/>
        <v>13.813708666415806</v>
      </c>
      <c r="M19" s="22">
        <f t="shared" si="3"/>
        <v>27.51370866641581</v>
      </c>
      <c r="N19" s="25">
        <f t="shared" si="4"/>
        <v>20.663708666415808</v>
      </c>
      <c r="O19" s="23">
        <v>18.1</v>
      </c>
      <c r="P19" s="23">
        <v>91.6</v>
      </c>
      <c r="Q19"/>
      <c r="AF19" s="28">
        <v>0</v>
      </c>
      <c r="AG19" s="25">
        <v>20.663708666415808</v>
      </c>
    </row>
    <row r="20" spans="1:33" ht="12.75">
      <c r="A20" s="17">
        <f t="shared" si="0"/>
        <v>37099</v>
      </c>
      <c r="B20" s="24">
        <v>208</v>
      </c>
      <c r="C20" s="20">
        <v>0.5171296</v>
      </c>
      <c r="D20" s="63">
        <v>0.5171296</v>
      </c>
      <c r="E20" s="21">
        <v>101</v>
      </c>
      <c r="F20" s="29">
        <v>0</v>
      </c>
      <c r="G20" s="20">
        <v>38.97847943</v>
      </c>
      <c r="H20" s="20">
        <v>-76.92066243</v>
      </c>
      <c r="I20" s="26">
        <v>1071.4</v>
      </c>
      <c r="J20" s="23">
        <f t="shared" si="1"/>
        <v>1025.45</v>
      </c>
      <c r="K20" s="22">
        <f t="shared" si="2"/>
        <v>-99.3862913335842</v>
      </c>
      <c r="L20" s="22">
        <f t="shared" si="5"/>
        <v>13.813708666415806</v>
      </c>
      <c r="M20" s="22">
        <f t="shared" si="3"/>
        <v>27.51370866641581</v>
      </c>
      <c r="N20" s="25">
        <f t="shared" si="4"/>
        <v>20.663708666415808</v>
      </c>
      <c r="O20" s="23">
        <v>18.2</v>
      </c>
      <c r="P20" s="23">
        <v>90.7</v>
      </c>
      <c r="Q20"/>
      <c r="AF20" s="28">
        <v>0</v>
      </c>
      <c r="AG20" s="25">
        <v>20.663708666415808</v>
      </c>
    </row>
    <row r="21" spans="1:33" ht="12.75">
      <c r="A21" s="17">
        <f t="shared" si="0"/>
        <v>37099</v>
      </c>
      <c r="B21" s="24">
        <v>208</v>
      </c>
      <c r="C21" s="20">
        <v>0.517245352</v>
      </c>
      <c r="D21" s="63">
        <v>0.517245352</v>
      </c>
      <c r="E21" s="21">
        <v>111</v>
      </c>
      <c r="F21" s="29">
        <v>0</v>
      </c>
      <c r="G21" s="20">
        <v>38.97801575</v>
      </c>
      <c r="H21" s="20">
        <v>-76.92007572</v>
      </c>
      <c r="I21" s="26">
        <v>1071.5</v>
      </c>
      <c r="J21" s="23">
        <f t="shared" si="1"/>
        <v>1025.55</v>
      </c>
      <c r="K21" s="22">
        <f t="shared" si="2"/>
        <v>-100.19603793315254</v>
      </c>
      <c r="L21" s="22">
        <f t="shared" si="5"/>
        <v>13.003962066847464</v>
      </c>
      <c r="M21" s="22">
        <f t="shared" si="3"/>
        <v>26.703962066847467</v>
      </c>
      <c r="N21" s="25">
        <f t="shared" si="4"/>
        <v>19.853962066847465</v>
      </c>
      <c r="O21" s="23">
        <v>18.2</v>
      </c>
      <c r="P21" s="23">
        <v>91.9</v>
      </c>
      <c r="Q21"/>
      <c r="AF21" s="28">
        <v>0</v>
      </c>
      <c r="AG21" s="25">
        <v>19.853962066847465</v>
      </c>
    </row>
    <row r="22" spans="1:33" ht="12.75">
      <c r="A22" s="17">
        <f t="shared" si="0"/>
        <v>37099</v>
      </c>
      <c r="B22" s="24">
        <v>208</v>
      </c>
      <c r="C22" s="20">
        <v>0.517361104</v>
      </c>
      <c r="D22" s="63">
        <v>0.517361104</v>
      </c>
      <c r="E22" s="21">
        <v>121</v>
      </c>
      <c r="F22" s="29">
        <v>0</v>
      </c>
      <c r="G22" s="20">
        <v>38.97791187</v>
      </c>
      <c r="H22" s="20">
        <v>-76.91989052</v>
      </c>
      <c r="I22" s="26">
        <v>1071.4</v>
      </c>
      <c r="J22" s="23">
        <f t="shared" si="1"/>
        <v>1025.45</v>
      </c>
      <c r="K22" s="22">
        <f t="shared" si="2"/>
        <v>-99.3862913335842</v>
      </c>
      <c r="L22" s="22">
        <f t="shared" si="5"/>
        <v>13.813708666415806</v>
      </c>
      <c r="M22" s="22">
        <f t="shared" si="3"/>
        <v>27.51370866641581</v>
      </c>
      <c r="N22" s="25">
        <f t="shared" si="4"/>
        <v>20.663708666415808</v>
      </c>
      <c r="O22" s="23">
        <v>18.1</v>
      </c>
      <c r="P22" s="23">
        <v>93</v>
      </c>
      <c r="Q22"/>
      <c r="AF22" s="28">
        <v>0</v>
      </c>
      <c r="AG22" s="25">
        <v>20.663708666415808</v>
      </c>
    </row>
    <row r="23" spans="1:33" ht="12.75">
      <c r="A23" s="17">
        <f t="shared" si="0"/>
        <v>37099</v>
      </c>
      <c r="B23" s="24">
        <v>208</v>
      </c>
      <c r="C23" s="20">
        <v>0.517476857</v>
      </c>
      <c r="D23" s="63">
        <v>0.517476857</v>
      </c>
      <c r="E23" s="21">
        <v>131</v>
      </c>
      <c r="F23" s="29">
        <v>0</v>
      </c>
      <c r="G23" s="20">
        <v>38.97793873</v>
      </c>
      <c r="H23" s="20">
        <v>-76.91989053</v>
      </c>
      <c r="I23" s="26">
        <v>1071.5</v>
      </c>
      <c r="J23" s="23">
        <f t="shared" si="1"/>
        <v>1025.55</v>
      </c>
      <c r="K23" s="22">
        <f t="shared" si="2"/>
        <v>-100.19603793315254</v>
      </c>
      <c r="L23" s="22">
        <f t="shared" si="5"/>
        <v>13.003962066847464</v>
      </c>
      <c r="M23" s="22">
        <f t="shared" si="3"/>
        <v>26.703962066847467</v>
      </c>
      <c r="N23" s="25">
        <f t="shared" si="4"/>
        <v>19.853962066847465</v>
      </c>
      <c r="O23" s="23">
        <v>18</v>
      </c>
      <c r="P23" s="23">
        <v>90.3</v>
      </c>
      <c r="Q23"/>
      <c r="AF23" s="28">
        <v>0</v>
      </c>
      <c r="AG23" s="25">
        <v>19.853962066847465</v>
      </c>
    </row>
    <row r="24" spans="1:33" ht="12.75">
      <c r="A24" s="17">
        <f t="shared" si="0"/>
        <v>37099</v>
      </c>
      <c r="B24" s="24">
        <v>208</v>
      </c>
      <c r="C24" s="20">
        <v>0.517592609</v>
      </c>
      <c r="D24" s="63">
        <v>0.517592609</v>
      </c>
      <c r="E24" s="21">
        <v>141</v>
      </c>
      <c r="F24" s="29">
        <v>0</v>
      </c>
      <c r="G24" s="20">
        <v>38.97794335</v>
      </c>
      <c r="H24" s="20">
        <v>-76.91989237</v>
      </c>
      <c r="I24" s="26">
        <v>1071.3</v>
      </c>
      <c r="J24" s="23">
        <f t="shared" si="1"/>
        <v>1025.35</v>
      </c>
      <c r="K24" s="22">
        <f t="shared" si="2"/>
        <v>-98.57646576516251</v>
      </c>
      <c r="L24" s="22">
        <f t="shared" si="5"/>
        <v>14.623534234837493</v>
      </c>
      <c r="M24" s="22">
        <f t="shared" si="3"/>
        <v>28.323534234837496</v>
      </c>
      <c r="N24" s="25">
        <f t="shared" si="4"/>
        <v>21.473534234837494</v>
      </c>
      <c r="O24" s="23">
        <v>18</v>
      </c>
      <c r="P24" s="23">
        <v>91.1</v>
      </c>
      <c r="Q24"/>
      <c r="AF24" s="28">
        <v>0</v>
      </c>
      <c r="AG24" s="25">
        <v>21.473534234837494</v>
      </c>
    </row>
    <row r="25" spans="1:33" ht="12.75">
      <c r="A25" s="17">
        <f t="shared" si="0"/>
        <v>37099</v>
      </c>
      <c r="B25" s="24">
        <v>208</v>
      </c>
      <c r="C25" s="20">
        <v>0.517708361</v>
      </c>
      <c r="D25" s="63">
        <v>0.517708361</v>
      </c>
      <c r="E25" s="21">
        <v>151</v>
      </c>
      <c r="F25" s="29">
        <v>0</v>
      </c>
      <c r="G25" s="20">
        <v>38.97794115</v>
      </c>
      <c r="H25" s="20">
        <v>-76.91987713</v>
      </c>
      <c r="I25" s="26">
        <v>1071.5</v>
      </c>
      <c r="J25" s="23">
        <f t="shared" si="1"/>
        <v>1025.55</v>
      </c>
      <c r="K25" s="22">
        <f t="shared" si="2"/>
        <v>-100.19603793315254</v>
      </c>
      <c r="L25" s="22">
        <f t="shared" si="5"/>
        <v>13.003962066847464</v>
      </c>
      <c r="M25" s="22">
        <f t="shared" si="3"/>
        <v>26.703962066847467</v>
      </c>
      <c r="N25" s="25">
        <f t="shared" si="4"/>
        <v>19.853962066847465</v>
      </c>
      <c r="O25" s="23">
        <v>18.1</v>
      </c>
      <c r="P25" s="23">
        <v>91.7</v>
      </c>
      <c r="Q25"/>
      <c r="AF25" s="28">
        <v>0</v>
      </c>
      <c r="AG25" s="25">
        <v>19.853962066847465</v>
      </c>
    </row>
    <row r="26" spans="1:33" ht="12.75">
      <c r="A26" s="17">
        <f t="shared" si="0"/>
        <v>37099</v>
      </c>
      <c r="B26" s="24">
        <v>208</v>
      </c>
      <c r="C26" s="20">
        <v>0.517824054</v>
      </c>
      <c r="D26" s="63">
        <v>0.517824054</v>
      </c>
      <c r="E26" s="21">
        <v>161</v>
      </c>
      <c r="F26" s="29">
        <v>0</v>
      </c>
      <c r="G26" s="20">
        <v>38.97790969</v>
      </c>
      <c r="H26" s="20">
        <v>-76.91985918</v>
      </c>
      <c r="I26" s="26">
        <v>1071.4</v>
      </c>
      <c r="J26" s="23">
        <f t="shared" si="1"/>
        <v>1025.45</v>
      </c>
      <c r="K26" s="22">
        <f t="shared" si="2"/>
        <v>-99.3862913335842</v>
      </c>
      <c r="L26" s="22">
        <f t="shared" si="5"/>
        <v>13.813708666415806</v>
      </c>
      <c r="M26" s="22">
        <f t="shared" si="3"/>
        <v>27.51370866641581</v>
      </c>
      <c r="N26" s="25">
        <f t="shared" si="4"/>
        <v>20.663708666415808</v>
      </c>
      <c r="O26" s="23">
        <v>18.1</v>
      </c>
      <c r="P26" s="23">
        <v>92.1</v>
      </c>
      <c r="Q26"/>
      <c r="AF26" s="28">
        <v>0</v>
      </c>
      <c r="AG26" s="25">
        <v>20.663708666415808</v>
      </c>
    </row>
    <row r="27" spans="1:33" ht="12.75">
      <c r="A27" s="17">
        <f t="shared" si="0"/>
        <v>37099</v>
      </c>
      <c r="B27" s="24">
        <v>208</v>
      </c>
      <c r="C27" s="20">
        <v>0.517939806</v>
      </c>
      <c r="D27" s="63">
        <v>0.517939806</v>
      </c>
      <c r="E27" s="21">
        <v>171</v>
      </c>
      <c r="F27" s="29">
        <v>0</v>
      </c>
      <c r="G27" s="20">
        <v>38.97792439</v>
      </c>
      <c r="H27" s="20">
        <v>-76.91985917</v>
      </c>
      <c r="I27" s="26">
        <v>1071.4</v>
      </c>
      <c r="J27" s="23">
        <f t="shared" si="1"/>
        <v>1025.45</v>
      </c>
      <c r="K27" s="22">
        <f t="shared" si="2"/>
        <v>-99.3862913335842</v>
      </c>
      <c r="L27" s="22">
        <f t="shared" si="5"/>
        <v>13.813708666415806</v>
      </c>
      <c r="M27" s="22">
        <f t="shared" si="3"/>
        <v>27.51370866641581</v>
      </c>
      <c r="N27" s="25">
        <f t="shared" si="4"/>
        <v>20.663708666415808</v>
      </c>
      <c r="O27" s="23">
        <v>18.2</v>
      </c>
      <c r="P27" s="23">
        <v>92.6</v>
      </c>
      <c r="Q27"/>
      <c r="AF27" s="28">
        <v>0</v>
      </c>
      <c r="AG27" s="25">
        <v>20.663708666415808</v>
      </c>
    </row>
    <row r="28" spans="1:33" ht="12.75">
      <c r="A28" s="17">
        <f t="shared" si="0"/>
        <v>37099</v>
      </c>
      <c r="B28" s="24">
        <v>208</v>
      </c>
      <c r="C28" s="20">
        <v>0.518055558</v>
      </c>
      <c r="D28" s="63">
        <v>0.518055558</v>
      </c>
      <c r="E28" s="21">
        <v>181</v>
      </c>
      <c r="F28" s="29">
        <v>0</v>
      </c>
      <c r="G28" s="20">
        <v>38.97792583</v>
      </c>
      <c r="H28" s="20">
        <v>-76.91988824</v>
      </c>
      <c r="I28" s="26">
        <v>1071.4</v>
      </c>
      <c r="J28" s="23">
        <f t="shared" si="1"/>
        <v>1025.45</v>
      </c>
      <c r="K28" s="22">
        <f t="shared" si="2"/>
        <v>-99.3862913335842</v>
      </c>
      <c r="L28" s="22">
        <f t="shared" si="5"/>
        <v>13.813708666415806</v>
      </c>
      <c r="M28" s="22">
        <f t="shared" si="3"/>
        <v>27.51370866641581</v>
      </c>
      <c r="N28" s="25">
        <f t="shared" si="4"/>
        <v>20.663708666415808</v>
      </c>
      <c r="O28" s="23">
        <v>18.3</v>
      </c>
      <c r="P28" s="23">
        <v>91.3</v>
      </c>
      <c r="Q28"/>
      <c r="AF28" s="28">
        <v>0</v>
      </c>
      <c r="AG28" s="25">
        <v>20.663708666415808</v>
      </c>
    </row>
    <row r="29" spans="1:33" ht="12.75">
      <c r="A29" s="17">
        <f t="shared" si="0"/>
        <v>37099</v>
      </c>
      <c r="B29" s="24">
        <v>208</v>
      </c>
      <c r="C29" s="20">
        <v>0.51817131</v>
      </c>
      <c r="D29" s="63">
        <v>0.51817131</v>
      </c>
      <c r="E29" s="21">
        <v>191</v>
      </c>
      <c r="F29" s="29">
        <v>0</v>
      </c>
      <c r="G29" s="20">
        <v>38.97795208</v>
      </c>
      <c r="H29" s="20">
        <v>-76.91986944</v>
      </c>
      <c r="I29" s="26">
        <v>1071.4</v>
      </c>
      <c r="J29" s="23">
        <f t="shared" si="1"/>
        <v>1025.45</v>
      </c>
      <c r="K29" s="22">
        <f t="shared" si="2"/>
        <v>-99.3862913335842</v>
      </c>
      <c r="L29" s="22">
        <f t="shared" si="5"/>
        <v>13.813708666415806</v>
      </c>
      <c r="M29" s="22">
        <f t="shared" si="3"/>
        <v>27.51370866641581</v>
      </c>
      <c r="N29" s="25">
        <f t="shared" si="4"/>
        <v>20.663708666415808</v>
      </c>
      <c r="O29" s="23">
        <v>18.3</v>
      </c>
      <c r="P29" s="23">
        <v>92.6</v>
      </c>
      <c r="Q29"/>
      <c r="AF29" s="28">
        <v>0</v>
      </c>
      <c r="AG29" s="25">
        <v>20.663708666415808</v>
      </c>
    </row>
    <row r="30" spans="1:33" ht="12.75">
      <c r="A30" s="17">
        <f t="shared" si="0"/>
        <v>37099</v>
      </c>
      <c r="B30" s="24">
        <v>208</v>
      </c>
      <c r="C30" s="20">
        <v>0.518287063</v>
      </c>
      <c r="D30" s="63">
        <v>0.518287063</v>
      </c>
      <c r="E30" s="21">
        <v>201</v>
      </c>
      <c r="F30" s="29">
        <v>0</v>
      </c>
      <c r="G30" s="20">
        <v>38.97798526</v>
      </c>
      <c r="H30" s="20">
        <v>-76.91984112</v>
      </c>
      <c r="I30" s="26">
        <v>1071.3</v>
      </c>
      <c r="J30" s="23">
        <f t="shared" si="1"/>
        <v>1025.35</v>
      </c>
      <c r="K30" s="22">
        <f t="shared" si="2"/>
        <v>-98.57646576516251</v>
      </c>
      <c r="L30" s="22">
        <f t="shared" si="5"/>
        <v>14.623534234837493</v>
      </c>
      <c r="M30" s="22">
        <f t="shared" si="3"/>
        <v>28.323534234837496</v>
      </c>
      <c r="N30" s="25">
        <f t="shared" si="4"/>
        <v>21.473534234837494</v>
      </c>
      <c r="O30" s="23">
        <v>18.1</v>
      </c>
      <c r="P30" s="23">
        <v>91.2</v>
      </c>
      <c r="Q30"/>
      <c r="AF30" s="28">
        <v>0</v>
      </c>
      <c r="AG30" s="25">
        <v>21.473534234837494</v>
      </c>
    </row>
    <row r="31" spans="1:33" ht="12.75">
      <c r="A31" s="17">
        <f t="shared" si="0"/>
        <v>37099</v>
      </c>
      <c r="B31" s="24">
        <v>208</v>
      </c>
      <c r="C31" s="20">
        <v>0.518402755</v>
      </c>
      <c r="D31" s="63">
        <v>0.518402755</v>
      </c>
      <c r="E31" s="21">
        <v>211</v>
      </c>
      <c r="F31" s="29">
        <v>0</v>
      </c>
      <c r="G31" s="20">
        <v>38.97795785</v>
      </c>
      <c r="H31" s="20">
        <v>-76.91985286</v>
      </c>
      <c r="I31" s="26">
        <v>1071.6</v>
      </c>
      <c r="J31" s="23">
        <f t="shared" si="1"/>
        <v>1025.6499999999999</v>
      </c>
      <c r="K31" s="22">
        <f t="shared" si="2"/>
        <v>-101.00570557926933</v>
      </c>
      <c r="L31" s="22">
        <f t="shared" si="5"/>
        <v>12.194294420730671</v>
      </c>
      <c r="M31" s="22">
        <f t="shared" si="3"/>
        <v>25.894294420730674</v>
      </c>
      <c r="N31" s="25">
        <f t="shared" si="4"/>
        <v>19.044294420730672</v>
      </c>
      <c r="O31" s="23">
        <v>18</v>
      </c>
      <c r="P31" s="23">
        <v>91.4</v>
      </c>
      <c r="Q31"/>
      <c r="R31" s="18">
        <v>4.5E-05</v>
      </c>
      <c r="AF31" s="28">
        <v>0</v>
      </c>
      <c r="AG31" s="25">
        <v>19.044294420730672</v>
      </c>
    </row>
    <row r="32" spans="1:33" ht="12.75">
      <c r="A32" s="17">
        <f t="shared" si="0"/>
        <v>37099</v>
      </c>
      <c r="B32" s="24">
        <v>208</v>
      </c>
      <c r="C32" s="20">
        <v>0.518518507</v>
      </c>
      <c r="D32" s="63">
        <v>0.518518507</v>
      </c>
      <c r="E32" s="21">
        <v>221</v>
      </c>
      <c r="F32" s="29">
        <v>0</v>
      </c>
      <c r="G32" s="20">
        <v>38.97792478</v>
      </c>
      <c r="H32" s="20">
        <v>-76.91985278</v>
      </c>
      <c r="I32" s="26">
        <v>1071.2</v>
      </c>
      <c r="J32" s="23">
        <f t="shared" si="1"/>
        <v>1025.25</v>
      </c>
      <c r="K32" s="22">
        <f t="shared" si="2"/>
        <v>-97.76656121248787</v>
      </c>
      <c r="L32" s="22">
        <f t="shared" si="5"/>
        <v>15.43343878751213</v>
      </c>
      <c r="M32" s="22">
        <f t="shared" si="3"/>
        <v>29.133438787512134</v>
      </c>
      <c r="N32" s="25">
        <f t="shared" si="4"/>
        <v>22.283438787512132</v>
      </c>
      <c r="O32" s="23">
        <v>18</v>
      </c>
      <c r="P32" s="23">
        <v>90.8</v>
      </c>
      <c r="Q32"/>
      <c r="AF32" s="28">
        <v>0</v>
      </c>
      <c r="AG32" s="25">
        <v>22.283438787512132</v>
      </c>
    </row>
    <row r="33" spans="1:33" ht="12.75">
      <c r="A33" s="17">
        <f t="shared" si="0"/>
        <v>37099</v>
      </c>
      <c r="B33" s="24">
        <v>208</v>
      </c>
      <c r="C33" s="20">
        <v>0.51863426</v>
      </c>
      <c r="D33" s="63">
        <v>0.51863426</v>
      </c>
      <c r="E33" s="21">
        <v>231</v>
      </c>
      <c r="F33" s="29">
        <v>0</v>
      </c>
      <c r="G33" s="20">
        <v>38.97793455</v>
      </c>
      <c r="H33" s="20">
        <v>-76.91984317</v>
      </c>
      <c r="I33" s="26">
        <v>1071.3</v>
      </c>
      <c r="J33" s="23">
        <f t="shared" si="1"/>
        <v>1025.35</v>
      </c>
      <c r="K33" s="22">
        <f t="shared" si="2"/>
        <v>-98.57646576516251</v>
      </c>
      <c r="L33" s="22">
        <f t="shared" si="5"/>
        <v>14.623534234837493</v>
      </c>
      <c r="M33" s="22">
        <f t="shared" si="3"/>
        <v>28.323534234837496</v>
      </c>
      <c r="N33" s="25">
        <f t="shared" si="4"/>
        <v>21.473534234837494</v>
      </c>
      <c r="O33" s="23">
        <v>18</v>
      </c>
      <c r="P33" s="23">
        <v>91.9</v>
      </c>
      <c r="Q33"/>
      <c r="AF33" s="28">
        <v>0</v>
      </c>
      <c r="AG33" s="25">
        <v>21.473534234837494</v>
      </c>
    </row>
    <row r="34" spans="1:33" ht="12.75">
      <c r="A34" s="17">
        <f t="shared" si="0"/>
        <v>37099</v>
      </c>
      <c r="B34" s="24">
        <v>208</v>
      </c>
      <c r="C34" s="20">
        <v>0.518750012</v>
      </c>
      <c r="D34" s="63">
        <v>0.518750012</v>
      </c>
      <c r="E34" s="21">
        <v>241</v>
      </c>
      <c r="F34" s="29">
        <v>0</v>
      </c>
      <c r="G34" s="20">
        <v>38.97795018</v>
      </c>
      <c r="H34" s="20">
        <v>-76.91982947</v>
      </c>
      <c r="I34" s="26">
        <v>1071.1</v>
      </c>
      <c r="J34" s="23">
        <f t="shared" si="1"/>
        <v>1025.1499999999999</v>
      </c>
      <c r="K34" s="22">
        <f t="shared" si="2"/>
        <v>-96.95657766014725</v>
      </c>
      <c r="L34" s="22">
        <f t="shared" si="5"/>
        <v>16.243422339852756</v>
      </c>
      <c r="M34" s="22">
        <f t="shared" si="3"/>
        <v>29.94342233985276</v>
      </c>
      <c r="N34" s="25">
        <f t="shared" si="4"/>
        <v>23.093422339852758</v>
      </c>
      <c r="O34" s="23">
        <v>18.2</v>
      </c>
      <c r="P34" s="23">
        <v>92.2</v>
      </c>
      <c r="Q34"/>
      <c r="AF34" s="28">
        <v>0</v>
      </c>
      <c r="AG34" s="25">
        <v>23.093422339852758</v>
      </c>
    </row>
    <row r="35" spans="1:33" ht="12.75">
      <c r="A35" s="17">
        <f t="shared" si="0"/>
        <v>37099</v>
      </c>
      <c r="B35" s="24">
        <v>208</v>
      </c>
      <c r="C35" s="20">
        <v>0.518865764</v>
      </c>
      <c r="D35" s="63">
        <v>0.518865764</v>
      </c>
      <c r="E35" s="21">
        <v>251</v>
      </c>
      <c r="F35" s="29">
        <v>0</v>
      </c>
      <c r="G35" s="20">
        <v>38.9779365</v>
      </c>
      <c r="H35" s="20">
        <v>-76.91980403</v>
      </c>
      <c r="I35" s="26">
        <v>1071.3</v>
      </c>
      <c r="J35" s="23">
        <f t="shared" si="1"/>
        <v>1025.35</v>
      </c>
      <c r="K35" s="22">
        <f t="shared" si="2"/>
        <v>-98.57646576516251</v>
      </c>
      <c r="L35" s="22">
        <f t="shared" si="5"/>
        <v>14.623534234837493</v>
      </c>
      <c r="M35" s="22">
        <f t="shared" si="3"/>
        <v>28.323534234837496</v>
      </c>
      <c r="N35" s="25">
        <f t="shared" si="4"/>
        <v>21.473534234837494</v>
      </c>
      <c r="O35" s="23">
        <v>18.4</v>
      </c>
      <c r="P35" s="23">
        <v>92.6</v>
      </c>
      <c r="Q35"/>
      <c r="AF35" s="28">
        <v>0</v>
      </c>
      <c r="AG35" s="25">
        <v>21.473534234837494</v>
      </c>
    </row>
    <row r="36" spans="1:33" ht="12.75">
      <c r="A36" s="17">
        <f t="shared" si="0"/>
        <v>37099</v>
      </c>
      <c r="B36" s="24">
        <v>208</v>
      </c>
      <c r="C36" s="20">
        <v>0.518981457</v>
      </c>
      <c r="D36" s="63">
        <v>0.518981457</v>
      </c>
      <c r="E36" s="21">
        <v>261</v>
      </c>
      <c r="F36" s="29">
        <v>0</v>
      </c>
      <c r="G36" s="20">
        <v>38.97793322</v>
      </c>
      <c r="H36" s="20">
        <v>-76.91980871</v>
      </c>
      <c r="I36" s="26">
        <v>1071.3</v>
      </c>
      <c r="J36" s="23">
        <f t="shared" si="1"/>
        <v>1025.35</v>
      </c>
      <c r="K36" s="22">
        <f t="shared" si="2"/>
        <v>-98.57646576516251</v>
      </c>
      <c r="L36" s="22">
        <f t="shared" si="5"/>
        <v>14.623534234837493</v>
      </c>
      <c r="M36" s="22">
        <f t="shared" si="3"/>
        <v>28.323534234837496</v>
      </c>
      <c r="N36" s="25">
        <f t="shared" si="4"/>
        <v>21.473534234837494</v>
      </c>
      <c r="O36" s="23">
        <v>18.5</v>
      </c>
      <c r="P36" s="23">
        <v>96.6</v>
      </c>
      <c r="Q36"/>
      <c r="AF36" s="28">
        <v>0</v>
      </c>
      <c r="AG36" s="25">
        <v>21.473534234837494</v>
      </c>
    </row>
    <row r="37" spans="1:33" ht="12.75">
      <c r="A37" s="17">
        <f t="shared" si="0"/>
        <v>37099</v>
      </c>
      <c r="B37" s="24">
        <v>208</v>
      </c>
      <c r="C37" s="20">
        <v>0.519097209</v>
      </c>
      <c r="D37" s="63">
        <v>0.519097209</v>
      </c>
      <c r="E37" s="21">
        <v>271</v>
      </c>
      <c r="F37" s="29">
        <v>0</v>
      </c>
      <c r="G37" s="20">
        <v>38.97791641</v>
      </c>
      <c r="H37" s="20">
        <v>-76.91985246</v>
      </c>
      <c r="I37" s="26">
        <v>1071.3</v>
      </c>
      <c r="J37" s="23">
        <f t="shared" si="1"/>
        <v>1025.35</v>
      </c>
      <c r="K37" s="22">
        <f t="shared" si="2"/>
        <v>-98.57646576516251</v>
      </c>
      <c r="L37" s="22">
        <f t="shared" si="5"/>
        <v>14.623534234837493</v>
      </c>
      <c r="M37" s="22">
        <f t="shared" si="3"/>
        <v>28.323534234837496</v>
      </c>
      <c r="N37" s="25">
        <f t="shared" si="4"/>
        <v>21.473534234837494</v>
      </c>
      <c r="O37" s="23">
        <v>18.3</v>
      </c>
      <c r="P37" s="23">
        <v>96.3</v>
      </c>
      <c r="Q37"/>
      <c r="R37" s="18">
        <v>2.96E-05</v>
      </c>
      <c r="S37" s="18">
        <v>1.938E-05</v>
      </c>
      <c r="T37" s="18">
        <v>1.377E-05</v>
      </c>
      <c r="U37" s="18">
        <v>1E-05</v>
      </c>
      <c r="V37" s="54">
        <v>1000.6</v>
      </c>
      <c r="W37" s="54">
        <v>295.9</v>
      </c>
      <c r="X37" s="54">
        <v>295.9</v>
      </c>
      <c r="Y37" s="54">
        <v>50.5</v>
      </c>
      <c r="AF37" s="28">
        <v>0</v>
      </c>
      <c r="AG37" s="25">
        <v>21.473534234837494</v>
      </c>
    </row>
    <row r="38" spans="1:33" ht="12.75">
      <c r="A38" s="17">
        <f t="shared" si="0"/>
        <v>37099</v>
      </c>
      <c r="B38" s="24">
        <v>208</v>
      </c>
      <c r="C38" s="20">
        <v>0.519212961</v>
      </c>
      <c r="D38" s="63">
        <v>0.519212961</v>
      </c>
      <c r="E38" s="21">
        <v>281</v>
      </c>
      <c r="F38" s="29">
        <v>0</v>
      </c>
      <c r="G38" s="20">
        <v>38.97790433</v>
      </c>
      <c r="H38" s="20">
        <v>-76.91987534</v>
      </c>
      <c r="I38" s="26">
        <v>1071.4</v>
      </c>
      <c r="J38" s="23">
        <f t="shared" si="1"/>
        <v>1025.45</v>
      </c>
      <c r="K38" s="22">
        <f t="shared" si="2"/>
        <v>-99.3862913335842</v>
      </c>
      <c r="L38" s="22">
        <f t="shared" si="5"/>
        <v>13.813708666415806</v>
      </c>
      <c r="M38" s="22">
        <f t="shared" si="3"/>
        <v>27.51370866641581</v>
      </c>
      <c r="N38" s="25">
        <f t="shared" si="4"/>
        <v>20.663708666415808</v>
      </c>
      <c r="O38" s="23">
        <v>18.3</v>
      </c>
      <c r="P38" s="23">
        <v>90.2</v>
      </c>
      <c r="Q38"/>
      <c r="AF38" s="28">
        <v>0</v>
      </c>
      <c r="AG38" s="25">
        <v>20.663708666415808</v>
      </c>
    </row>
    <row r="39" spans="1:33" ht="12.75">
      <c r="A39" s="17">
        <f t="shared" si="0"/>
        <v>37099</v>
      </c>
      <c r="B39" s="24">
        <v>208</v>
      </c>
      <c r="C39" s="20">
        <v>0.519328713</v>
      </c>
      <c r="D39" s="63">
        <v>0.519328713</v>
      </c>
      <c r="E39" s="21">
        <v>291</v>
      </c>
      <c r="F39" s="29">
        <v>0</v>
      </c>
      <c r="G39" s="20">
        <v>38.97789705</v>
      </c>
      <c r="H39" s="20">
        <v>-76.91987871</v>
      </c>
      <c r="I39" s="26">
        <v>1071.2</v>
      </c>
      <c r="J39" s="23">
        <f t="shared" si="1"/>
        <v>1025.25</v>
      </c>
      <c r="K39" s="22">
        <f t="shared" si="2"/>
        <v>-97.76656121248787</v>
      </c>
      <c r="L39" s="22">
        <f t="shared" si="5"/>
        <v>15.43343878751213</v>
      </c>
      <c r="M39" s="22">
        <f t="shared" si="3"/>
        <v>29.133438787512134</v>
      </c>
      <c r="N39" s="25">
        <f t="shared" si="4"/>
        <v>22.283438787512132</v>
      </c>
      <c r="O39" s="23">
        <v>18.2</v>
      </c>
      <c r="P39" s="23">
        <v>88.9</v>
      </c>
      <c r="Q39"/>
      <c r="AF39" s="28">
        <v>0</v>
      </c>
      <c r="AG39" s="25">
        <v>22.283438787512132</v>
      </c>
    </row>
    <row r="40" spans="1:33" ht="12.75">
      <c r="A40" s="17">
        <f t="shared" si="0"/>
        <v>37099</v>
      </c>
      <c r="B40" s="24">
        <v>208</v>
      </c>
      <c r="C40" s="20">
        <v>0.519444466</v>
      </c>
      <c r="D40" s="63">
        <v>0.519444466</v>
      </c>
      <c r="E40" s="21">
        <v>301</v>
      </c>
      <c r="F40" s="29">
        <v>0</v>
      </c>
      <c r="G40" s="20">
        <v>38.97790555</v>
      </c>
      <c r="H40" s="20">
        <v>-76.91987533</v>
      </c>
      <c r="I40" s="26">
        <v>1071.3</v>
      </c>
      <c r="J40" s="23">
        <f t="shared" si="1"/>
        <v>1025.35</v>
      </c>
      <c r="K40" s="22">
        <f t="shared" si="2"/>
        <v>-98.57646576516251</v>
      </c>
      <c r="L40" s="22">
        <f t="shared" si="5"/>
        <v>14.623534234837493</v>
      </c>
      <c r="M40" s="22">
        <f t="shared" si="3"/>
        <v>28.323534234837496</v>
      </c>
      <c r="N40" s="25">
        <f t="shared" si="4"/>
        <v>21.473534234837494</v>
      </c>
      <c r="O40" s="23">
        <v>18.1</v>
      </c>
      <c r="P40" s="23">
        <v>90.2</v>
      </c>
      <c r="Q40"/>
      <c r="S40" s="18">
        <v>1.981E-05</v>
      </c>
      <c r="T40" s="18">
        <v>1.391E-05</v>
      </c>
      <c r="U40" s="18">
        <v>9.884E-06</v>
      </c>
      <c r="V40" s="54">
        <v>1000.7</v>
      </c>
      <c r="W40" s="54">
        <v>296</v>
      </c>
      <c r="X40" s="54">
        <v>296</v>
      </c>
      <c r="Y40" s="54">
        <v>50.8</v>
      </c>
      <c r="AF40" s="28">
        <v>0</v>
      </c>
      <c r="AG40" s="25">
        <v>21.473534234837494</v>
      </c>
    </row>
    <row r="41" spans="1:33" ht="12.75">
      <c r="A41" s="17">
        <f t="shared" si="0"/>
        <v>37099</v>
      </c>
      <c r="B41" s="24">
        <v>208</v>
      </c>
      <c r="C41" s="20">
        <v>0.519560158</v>
      </c>
      <c r="D41" s="63">
        <v>0.519560158</v>
      </c>
      <c r="E41" s="21">
        <v>311</v>
      </c>
      <c r="F41" s="29">
        <v>0</v>
      </c>
      <c r="G41" s="20">
        <v>38.97794395</v>
      </c>
      <c r="H41" s="20">
        <v>-76.9198711</v>
      </c>
      <c r="I41" s="26">
        <v>1071.1</v>
      </c>
      <c r="J41" s="23">
        <f t="shared" si="1"/>
        <v>1025.1499999999999</v>
      </c>
      <c r="K41" s="22">
        <f t="shared" si="2"/>
        <v>-96.95657766014725</v>
      </c>
      <c r="L41" s="22">
        <f t="shared" si="5"/>
        <v>16.243422339852756</v>
      </c>
      <c r="M41" s="22">
        <f t="shared" si="3"/>
        <v>29.94342233985276</v>
      </c>
      <c r="N41" s="25">
        <f t="shared" si="4"/>
        <v>23.093422339852758</v>
      </c>
      <c r="O41" s="23">
        <v>18.2</v>
      </c>
      <c r="P41" s="23">
        <v>90.8</v>
      </c>
      <c r="Q41"/>
      <c r="AF41" s="28">
        <v>0</v>
      </c>
      <c r="AG41" s="25">
        <v>23.093422339852758</v>
      </c>
    </row>
    <row r="42" spans="1:33" ht="12.75">
      <c r="A42" s="17">
        <f t="shared" si="0"/>
        <v>37099</v>
      </c>
      <c r="B42" s="24">
        <v>208</v>
      </c>
      <c r="C42" s="20">
        <v>0.51967591</v>
      </c>
      <c r="D42" s="63">
        <v>0.51967591</v>
      </c>
      <c r="E42" s="21">
        <v>321</v>
      </c>
      <c r="F42" s="29">
        <v>0</v>
      </c>
      <c r="G42" s="20">
        <v>38.97796424</v>
      </c>
      <c r="H42" s="20">
        <v>-76.91983324</v>
      </c>
      <c r="I42" s="26">
        <v>1071.2</v>
      </c>
      <c r="J42" s="23">
        <f t="shared" si="1"/>
        <v>1025.25</v>
      </c>
      <c r="K42" s="22">
        <f t="shared" si="2"/>
        <v>-97.76656121248787</v>
      </c>
      <c r="L42" s="22">
        <f t="shared" si="5"/>
        <v>15.43343878751213</v>
      </c>
      <c r="M42" s="22">
        <f t="shared" si="3"/>
        <v>29.133438787512134</v>
      </c>
      <c r="N42" s="25">
        <f t="shared" si="4"/>
        <v>22.283438787512132</v>
      </c>
      <c r="O42" s="23">
        <v>18.2</v>
      </c>
      <c r="P42" s="23">
        <v>91</v>
      </c>
      <c r="Q42"/>
      <c r="AF42" s="28">
        <v>0</v>
      </c>
      <c r="AG42" s="25">
        <v>22.283438787512132</v>
      </c>
    </row>
    <row r="43" spans="1:33" ht="12.75">
      <c r="A43" s="17">
        <f t="shared" si="0"/>
        <v>37099</v>
      </c>
      <c r="B43" s="24">
        <v>208</v>
      </c>
      <c r="C43" s="20">
        <v>0.519791663</v>
      </c>
      <c r="D43" s="63">
        <v>0.519791663</v>
      </c>
      <c r="E43" s="21">
        <v>331</v>
      </c>
      <c r="F43" s="29">
        <v>0</v>
      </c>
      <c r="G43" s="20">
        <v>38.97797329</v>
      </c>
      <c r="H43" s="20">
        <v>-76.91984229</v>
      </c>
      <c r="I43" s="26">
        <v>1071.2</v>
      </c>
      <c r="J43" s="23">
        <f t="shared" si="1"/>
        <v>1025.25</v>
      </c>
      <c r="K43" s="22">
        <f t="shared" si="2"/>
        <v>-97.76656121248787</v>
      </c>
      <c r="L43" s="22">
        <f t="shared" si="5"/>
        <v>15.43343878751213</v>
      </c>
      <c r="M43" s="22">
        <f t="shared" si="3"/>
        <v>29.133438787512134</v>
      </c>
      <c r="N43" s="25">
        <f t="shared" si="4"/>
        <v>22.283438787512132</v>
      </c>
      <c r="O43" s="23">
        <v>18.2</v>
      </c>
      <c r="P43" s="23">
        <v>92.3</v>
      </c>
      <c r="Q43"/>
      <c r="S43" s="18">
        <v>1.924E-05</v>
      </c>
      <c r="T43" s="18">
        <v>1.271E-05</v>
      </c>
      <c r="U43" s="18">
        <v>8.363E-06</v>
      </c>
      <c r="V43" s="54">
        <v>1000.8</v>
      </c>
      <c r="W43" s="54">
        <v>296.2</v>
      </c>
      <c r="X43" s="54">
        <v>296.1</v>
      </c>
      <c r="Y43" s="54">
        <v>51</v>
      </c>
      <c r="AF43" s="28">
        <v>0</v>
      </c>
      <c r="AG43" s="25">
        <v>22.283438787512132</v>
      </c>
    </row>
    <row r="44" spans="1:33" ht="12.75">
      <c r="A44" s="17">
        <f t="shared" si="0"/>
        <v>37099</v>
      </c>
      <c r="B44" s="24">
        <v>208</v>
      </c>
      <c r="C44" s="20">
        <v>0.519907415</v>
      </c>
      <c r="D44" s="63">
        <v>0.519907415</v>
      </c>
      <c r="E44" s="21">
        <v>341</v>
      </c>
      <c r="F44" s="29">
        <v>0</v>
      </c>
      <c r="G44" s="20">
        <v>38.97797417</v>
      </c>
      <c r="H44" s="20">
        <v>-76.91982564</v>
      </c>
      <c r="I44" s="26">
        <v>1071.4</v>
      </c>
      <c r="J44" s="23">
        <f t="shared" si="1"/>
        <v>1025.45</v>
      </c>
      <c r="K44" s="22">
        <f t="shared" si="2"/>
        <v>-99.3862913335842</v>
      </c>
      <c r="L44" s="22">
        <f t="shared" si="5"/>
        <v>13.813708666415806</v>
      </c>
      <c r="M44" s="22">
        <f t="shared" si="3"/>
        <v>27.51370866641581</v>
      </c>
      <c r="N44" s="25">
        <f t="shared" si="4"/>
        <v>20.663708666415808</v>
      </c>
      <c r="O44" s="23">
        <v>18.3</v>
      </c>
      <c r="P44" s="23">
        <v>93.3</v>
      </c>
      <c r="Q44"/>
      <c r="AF44" s="28">
        <v>0</v>
      </c>
      <c r="AG44" s="25">
        <v>20.663708666415808</v>
      </c>
    </row>
    <row r="45" spans="1:33" ht="12.75">
      <c r="A45" s="17">
        <f t="shared" si="0"/>
        <v>37099</v>
      </c>
      <c r="B45" s="24">
        <v>208</v>
      </c>
      <c r="C45" s="20">
        <v>0.520023167</v>
      </c>
      <c r="D45" s="63">
        <v>0.520023167</v>
      </c>
      <c r="E45" s="21">
        <v>351</v>
      </c>
      <c r="F45" s="29">
        <v>0</v>
      </c>
      <c r="G45" s="20">
        <v>38.97797417</v>
      </c>
      <c r="H45" s="20">
        <v>-76.9198316</v>
      </c>
      <c r="I45" s="26">
        <v>1071.4</v>
      </c>
      <c r="J45" s="23">
        <f t="shared" si="1"/>
        <v>1025.45</v>
      </c>
      <c r="K45" s="22">
        <f t="shared" si="2"/>
        <v>-99.3862913335842</v>
      </c>
      <c r="L45" s="22">
        <f t="shared" si="5"/>
        <v>13.813708666415806</v>
      </c>
      <c r="M45" s="22">
        <f t="shared" si="3"/>
        <v>27.51370866641581</v>
      </c>
      <c r="N45" s="25">
        <f t="shared" si="4"/>
        <v>20.663708666415808</v>
      </c>
      <c r="O45" s="23">
        <v>18.4</v>
      </c>
      <c r="P45" s="23">
        <v>94.8</v>
      </c>
      <c r="Q45"/>
      <c r="AF45" s="28">
        <v>0</v>
      </c>
      <c r="AG45" s="25">
        <v>20.663708666415808</v>
      </c>
    </row>
    <row r="46" spans="1:33" ht="12.75">
      <c r="A46" s="17">
        <f t="shared" si="0"/>
        <v>37099</v>
      </c>
      <c r="B46" s="24">
        <v>208</v>
      </c>
      <c r="C46" s="20">
        <v>0.52013886</v>
      </c>
      <c r="D46" s="63">
        <v>0.52013886</v>
      </c>
      <c r="E46" s="21">
        <v>361</v>
      </c>
      <c r="F46" s="29">
        <v>0</v>
      </c>
      <c r="G46" s="20">
        <v>38.97798307</v>
      </c>
      <c r="H46" s="20">
        <v>-76.91983331</v>
      </c>
      <c r="I46" s="26">
        <v>1071.3</v>
      </c>
      <c r="J46" s="23">
        <f t="shared" si="1"/>
        <v>1025.35</v>
      </c>
      <c r="K46" s="22">
        <f t="shared" si="2"/>
        <v>-98.57646576516251</v>
      </c>
      <c r="L46" s="22">
        <f t="shared" si="5"/>
        <v>14.623534234837493</v>
      </c>
      <c r="M46" s="22">
        <f t="shared" si="3"/>
        <v>28.323534234837496</v>
      </c>
      <c r="N46" s="25">
        <f t="shared" si="4"/>
        <v>21.473534234837494</v>
      </c>
      <c r="O46" s="23">
        <v>18.4</v>
      </c>
      <c r="P46" s="23">
        <v>94.9</v>
      </c>
      <c r="Q46"/>
      <c r="S46" s="18">
        <v>1.894E-05</v>
      </c>
      <c r="T46" s="18">
        <v>1.299E-05</v>
      </c>
      <c r="U46" s="18">
        <v>8.913E-06</v>
      </c>
      <c r="V46" s="54">
        <v>1000.7</v>
      </c>
      <c r="W46" s="54">
        <v>296.4</v>
      </c>
      <c r="X46" s="54">
        <v>296.2</v>
      </c>
      <c r="Y46" s="54">
        <v>51</v>
      </c>
      <c r="AF46" s="28">
        <v>0</v>
      </c>
      <c r="AG46" s="25">
        <v>21.473534234837494</v>
      </c>
    </row>
    <row r="47" spans="1:33" ht="12.75">
      <c r="A47" s="17">
        <f t="shared" si="0"/>
        <v>37099</v>
      </c>
      <c r="B47" s="24">
        <v>208</v>
      </c>
      <c r="C47" s="20">
        <v>0.520254612</v>
      </c>
      <c r="D47" s="63">
        <v>0.520254612</v>
      </c>
      <c r="E47" s="21">
        <v>371</v>
      </c>
      <c r="F47" s="29">
        <v>0</v>
      </c>
      <c r="G47" s="20">
        <v>38.97799227</v>
      </c>
      <c r="H47" s="20">
        <v>-76.91982808</v>
      </c>
      <c r="I47" s="26">
        <v>1071.1</v>
      </c>
      <c r="J47" s="23">
        <f t="shared" si="1"/>
        <v>1025.1499999999999</v>
      </c>
      <c r="K47" s="22">
        <f t="shared" si="2"/>
        <v>-96.95657766014725</v>
      </c>
      <c r="L47" s="22">
        <f t="shared" si="5"/>
        <v>16.243422339852756</v>
      </c>
      <c r="M47" s="22">
        <f t="shared" si="3"/>
        <v>29.94342233985276</v>
      </c>
      <c r="N47" s="25">
        <f t="shared" si="4"/>
        <v>23.093422339852758</v>
      </c>
      <c r="O47" s="23">
        <v>18.4</v>
      </c>
      <c r="P47" s="23">
        <v>91.3</v>
      </c>
      <c r="Q47"/>
      <c r="AF47" s="28">
        <v>0</v>
      </c>
      <c r="AG47" s="25">
        <v>23.093422339852758</v>
      </c>
    </row>
    <row r="48" spans="1:33" ht="12.75">
      <c r="A48" s="17">
        <f t="shared" si="0"/>
        <v>37099</v>
      </c>
      <c r="B48" s="24">
        <v>208</v>
      </c>
      <c r="C48" s="20">
        <v>0.520370364</v>
      </c>
      <c r="D48" s="63">
        <v>0.520370364</v>
      </c>
      <c r="E48" s="21">
        <v>381</v>
      </c>
      <c r="F48" s="29">
        <v>0</v>
      </c>
      <c r="G48" s="20">
        <v>38.97798167</v>
      </c>
      <c r="H48" s="20">
        <v>-76.91983161</v>
      </c>
      <c r="I48" s="26">
        <v>1070.9</v>
      </c>
      <c r="J48" s="23">
        <f t="shared" si="1"/>
        <v>1024.95</v>
      </c>
      <c r="K48" s="22">
        <f t="shared" si="2"/>
        <v>-95.33637349482181</v>
      </c>
      <c r="L48" s="22">
        <f t="shared" si="5"/>
        <v>17.86362650517819</v>
      </c>
      <c r="M48" s="22">
        <f t="shared" si="3"/>
        <v>31.563626505178192</v>
      </c>
      <c r="N48" s="25">
        <f t="shared" si="4"/>
        <v>24.71362650517819</v>
      </c>
      <c r="O48" s="23">
        <v>18.5</v>
      </c>
      <c r="P48" s="23">
        <v>91.1</v>
      </c>
      <c r="Q48"/>
      <c r="AF48" s="28">
        <v>0</v>
      </c>
      <c r="AG48" s="25">
        <v>24.71362650517819</v>
      </c>
    </row>
    <row r="49" spans="1:33" ht="12.75">
      <c r="A49" s="17">
        <f t="shared" si="0"/>
        <v>37099</v>
      </c>
      <c r="B49" s="24">
        <v>208</v>
      </c>
      <c r="C49" s="20">
        <v>0.520486116</v>
      </c>
      <c r="D49" s="63">
        <v>0.520486116</v>
      </c>
      <c r="E49" s="21">
        <v>391</v>
      </c>
      <c r="F49" s="29">
        <v>0</v>
      </c>
      <c r="G49" s="20">
        <v>38.9779281</v>
      </c>
      <c r="H49" s="20">
        <v>-76.91983233</v>
      </c>
      <c r="I49" s="26">
        <v>1071.2</v>
      </c>
      <c r="J49" s="23">
        <f t="shared" si="1"/>
        <v>1025.25</v>
      </c>
      <c r="K49" s="22">
        <f t="shared" si="2"/>
        <v>-97.76656121248787</v>
      </c>
      <c r="L49" s="22">
        <f t="shared" si="5"/>
        <v>15.43343878751213</v>
      </c>
      <c r="M49" s="22">
        <f t="shared" si="3"/>
        <v>29.133438787512134</v>
      </c>
      <c r="N49" s="25">
        <f t="shared" si="4"/>
        <v>22.283438787512132</v>
      </c>
      <c r="O49" s="23">
        <v>18.4</v>
      </c>
      <c r="P49" s="23">
        <v>92.8</v>
      </c>
      <c r="Q49"/>
      <c r="R49" s="18">
        <v>7.62E-05</v>
      </c>
      <c r="S49" s="18">
        <v>1.881E-05</v>
      </c>
      <c r="T49" s="18">
        <v>1.283E-05</v>
      </c>
      <c r="U49" s="18">
        <v>8.018E-06</v>
      </c>
      <c r="V49" s="54">
        <v>1000.8</v>
      </c>
      <c r="W49" s="54">
        <v>296.6</v>
      </c>
      <c r="X49" s="54">
        <v>296.3</v>
      </c>
      <c r="Y49" s="54">
        <v>51</v>
      </c>
      <c r="AF49" s="28">
        <v>0</v>
      </c>
      <c r="AG49" s="25">
        <v>22.283438787512132</v>
      </c>
    </row>
    <row r="50" spans="1:33" ht="12.75">
      <c r="A50" s="17">
        <f t="shared" si="0"/>
        <v>37099</v>
      </c>
      <c r="B50" s="24">
        <v>208</v>
      </c>
      <c r="C50" s="20">
        <v>0.520601869</v>
      </c>
      <c r="D50" s="63">
        <v>0.520601869</v>
      </c>
      <c r="E50" s="21">
        <v>401</v>
      </c>
      <c r="F50" s="29">
        <v>0</v>
      </c>
      <c r="G50" s="20">
        <v>38.97794248</v>
      </c>
      <c r="H50" s="20">
        <v>-76.91982068</v>
      </c>
      <c r="I50" s="26">
        <v>1071.2</v>
      </c>
      <c r="J50" s="23">
        <f t="shared" si="1"/>
        <v>1025.25</v>
      </c>
      <c r="K50" s="22">
        <f t="shared" si="2"/>
        <v>-97.76656121248787</v>
      </c>
      <c r="L50" s="22">
        <f t="shared" si="5"/>
        <v>15.43343878751213</v>
      </c>
      <c r="M50" s="22">
        <f t="shared" si="3"/>
        <v>29.133438787512134</v>
      </c>
      <c r="N50" s="25">
        <f t="shared" si="4"/>
        <v>22.283438787512132</v>
      </c>
      <c r="O50" s="23">
        <v>18.3</v>
      </c>
      <c r="P50" s="23">
        <v>90.2</v>
      </c>
      <c r="Q50"/>
      <c r="AF50" s="28">
        <v>0</v>
      </c>
      <c r="AG50" s="25">
        <v>22.283438787512132</v>
      </c>
    </row>
    <row r="51" spans="1:33" ht="12.75">
      <c r="A51" s="17">
        <f t="shared" si="0"/>
        <v>37099</v>
      </c>
      <c r="B51" s="24">
        <v>208</v>
      </c>
      <c r="C51" s="20">
        <v>0.520717621</v>
      </c>
      <c r="D51" s="63">
        <v>0.520717621</v>
      </c>
      <c r="E51" s="21">
        <v>411</v>
      </c>
      <c r="F51" s="29">
        <v>0</v>
      </c>
      <c r="G51" s="20">
        <v>38.97798347</v>
      </c>
      <c r="H51" s="20">
        <v>-76.91980258</v>
      </c>
      <c r="I51" s="26">
        <v>1071.1</v>
      </c>
      <c r="J51" s="23">
        <f t="shared" si="1"/>
        <v>1025.1499999999999</v>
      </c>
      <c r="K51" s="22">
        <f t="shared" si="2"/>
        <v>-96.95657766014725</v>
      </c>
      <c r="L51" s="22">
        <f t="shared" si="5"/>
        <v>16.243422339852756</v>
      </c>
      <c r="M51" s="22">
        <f t="shared" si="3"/>
        <v>29.94342233985276</v>
      </c>
      <c r="N51" s="25">
        <f t="shared" si="4"/>
        <v>23.093422339852758</v>
      </c>
      <c r="O51" s="23">
        <v>18.3</v>
      </c>
      <c r="P51" s="23">
        <v>90.5</v>
      </c>
      <c r="Q51"/>
      <c r="AF51" s="28">
        <v>0</v>
      </c>
      <c r="AG51" s="25">
        <v>23.093422339852758</v>
      </c>
    </row>
    <row r="52" spans="1:33" ht="12.75">
      <c r="A52" s="17">
        <f t="shared" si="0"/>
        <v>37099</v>
      </c>
      <c r="B52" s="24">
        <v>208</v>
      </c>
      <c r="C52" s="20">
        <v>0.520833313</v>
      </c>
      <c r="D52" s="63">
        <v>0.520833313</v>
      </c>
      <c r="E52" s="21">
        <v>421</v>
      </c>
      <c r="F52" s="29">
        <v>0</v>
      </c>
      <c r="G52" s="20">
        <v>38.97799287</v>
      </c>
      <c r="H52" s="20">
        <v>-76.91980014</v>
      </c>
      <c r="I52" s="26">
        <v>1071.2</v>
      </c>
      <c r="J52" s="23">
        <f t="shared" si="1"/>
        <v>1025.25</v>
      </c>
      <c r="K52" s="22">
        <f t="shared" si="2"/>
        <v>-97.76656121248787</v>
      </c>
      <c r="L52" s="22">
        <f t="shared" si="5"/>
        <v>15.43343878751213</v>
      </c>
      <c r="M52" s="22">
        <f t="shared" si="3"/>
        <v>29.133438787512134</v>
      </c>
      <c r="N52" s="25">
        <f t="shared" si="4"/>
        <v>22.283438787512132</v>
      </c>
      <c r="O52" s="23">
        <v>18.3</v>
      </c>
      <c r="P52" s="23">
        <v>90.2</v>
      </c>
      <c r="Q52"/>
      <c r="S52" s="18">
        <v>1.839E-05</v>
      </c>
      <c r="T52" s="18">
        <v>1.332E-05</v>
      </c>
      <c r="U52" s="18">
        <v>8.737E-06</v>
      </c>
      <c r="V52" s="54">
        <v>1000.9</v>
      </c>
      <c r="W52" s="54">
        <v>296.7</v>
      </c>
      <c r="X52" s="54">
        <v>296.4</v>
      </c>
      <c r="Y52" s="54">
        <v>51</v>
      </c>
      <c r="AF52" s="28">
        <v>0</v>
      </c>
      <c r="AG52" s="25">
        <v>22.283438787512132</v>
      </c>
    </row>
    <row r="53" spans="1:33" ht="12.75">
      <c r="A53" s="17">
        <f t="shared" si="0"/>
        <v>37099</v>
      </c>
      <c r="B53" s="24">
        <v>208</v>
      </c>
      <c r="C53" s="20">
        <v>0.520949066</v>
      </c>
      <c r="D53" s="63">
        <v>0.520949066</v>
      </c>
      <c r="E53" s="21">
        <v>431</v>
      </c>
      <c r="F53" s="29">
        <v>0</v>
      </c>
      <c r="G53" s="20">
        <v>38.97798341</v>
      </c>
      <c r="H53" s="20">
        <v>-76.91981122</v>
      </c>
      <c r="I53" s="26">
        <v>1071.2</v>
      </c>
      <c r="J53" s="23">
        <f t="shared" si="1"/>
        <v>1025.25</v>
      </c>
      <c r="K53" s="22">
        <f t="shared" si="2"/>
        <v>-97.76656121248787</v>
      </c>
      <c r="L53" s="22">
        <f t="shared" si="5"/>
        <v>15.43343878751213</v>
      </c>
      <c r="M53" s="22">
        <f t="shared" si="3"/>
        <v>29.133438787512134</v>
      </c>
      <c r="N53" s="25">
        <f t="shared" si="4"/>
        <v>22.283438787512132</v>
      </c>
      <c r="O53" s="23">
        <v>18.3</v>
      </c>
      <c r="P53" s="23">
        <v>90.9</v>
      </c>
      <c r="Q53"/>
      <c r="AF53" s="28">
        <v>0</v>
      </c>
      <c r="AG53" s="25">
        <v>22.283438787512132</v>
      </c>
    </row>
    <row r="54" spans="1:33" ht="12.75">
      <c r="A54" s="17">
        <f t="shared" si="0"/>
        <v>37099</v>
      </c>
      <c r="B54" s="24">
        <v>208</v>
      </c>
      <c r="C54" s="20">
        <v>0.521064818</v>
      </c>
      <c r="D54" s="63">
        <v>0.521064818</v>
      </c>
      <c r="E54" s="21">
        <v>441</v>
      </c>
      <c r="F54" s="29">
        <v>0</v>
      </c>
      <c r="G54" s="20">
        <v>38.97797985</v>
      </c>
      <c r="H54" s="20">
        <v>-76.91982559</v>
      </c>
      <c r="I54" s="26">
        <v>1071.1</v>
      </c>
      <c r="J54" s="23">
        <f t="shared" si="1"/>
        <v>1025.1499999999999</v>
      </c>
      <c r="K54" s="22">
        <f t="shared" si="2"/>
        <v>-96.95657766014725</v>
      </c>
      <c r="L54" s="22">
        <f t="shared" si="5"/>
        <v>16.243422339852756</v>
      </c>
      <c r="M54" s="22">
        <f t="shared" si="3"/>
        <v>29.94342233985276</v>
      </c>
      <c r="N54" s="25">
        <f t="shared" si="4"/>
        <v>23.093422339852758</v>
      </c>
      <c r="O54" s="23">
        <v>18.4</v>
      </c>
      <c r="P54" s="23">
        <v>93.7</v>
      </c>
      <c r="Q54"/>
      <c r="AF54" s="28">
        <v>0</v>
      </c>
      <c r="AG54" s="25">
        <v>23.093422339852758</v>
      </c>
    </row>
    <row r="55" spans="1:33" ht="12.75">
      <c r="A55" s="17">
        <f t="shared" si="0"/>
        <v>37099</v>
      </c>
      <c r="B55" s="24">
        <v>208</v>
      </c>
      <c r="C55" s="20">
        <v>0.52118057</v>
      </c>
      <c r="D55" s="63">
        <v>0.52118057</v>
      </c>
      <c r="E55" s="21">
        <v>451</v>
      </c>
      <c r="F55" s="29">
        <v>0</v>
      </c>
      <c r="G55" s="20">
        <v>38.97795043</v>
      </c>
      <c r="H55" s="20">
        <v>-76.91983679</v>
      </c>
      <c r="I55" s="26">
        <v>1071</v>
      </c>
      <c r="J55" s="23">
        <f t="shared" si="1"/>
        <v>1025.05</v>
      </c>
      <c r="K55" s="22">
        <f t="shared" si="2"/>
        <v>-96.14651509273176</v>
      </c>
      <c r="L55" s="22">
        <f t="shared" si="5"/>
        <v>17.053484907268242</v>
      </c>
      <c r="M55" s="22">
        <f t="shared" si="3"/>
        <v>30.753484907268245</v>
      </c>
      <c r="N55" s="25">
        <f t="shared" si="4"/>
        <v>23.903484907268243</v>
      </c>
      <c r="O55" s="23">
        <v>18.4</v>
      </c>
      <c r="P55" s="23">
        <v>90.9</v>
      </c>
      <c r="Q55"/>
      <c r="R55" s="18">
        <v>3.72E-05</v>
      </c>
      <c r="AF55" s="28">
        <v>0</v>
      </c>
      <c r="AG55" s="25">
        <v>23.903484907268243</v>
      </c>
    </row>
    <row r="56" spans="1:33" ht="12.75">
      <c r="A56" s="17">
        <f t="shared" si="0"/>
        <v>37099</v>
      </c>
      <c r="B56" s="24">
        <v>208</v>
      </c>
      <c r="C56" s="20">
        <v>0.521296322</v>
      </c>
      <c r="D56" s="63">
        <v>0.521296322</v>
      </c>
      <c r="E56" s="21">
        <v>461</v>
      </c>
      <c r="F56" s="29">
        <v>0</v>
      </c>
      <c r="G56" s="20">
        <v>38.97795372</v>
      </c>
      <c r="H56" s="20">
        <v>-76.91985708</v>
      </c>
      <c r="I56" s="26">
        <v>1071.1</v>
      </c>
      <c r="J56" s="23">
        <f t="shared" si="1"/>
        <v>1025.1499999999999</v>
      </c>
      <c r="K56" s="22">
        <f t="shared" si="2"/>
        <v>-96.95657766014725</v>
      </c>
      <c r="L56" s="22">
        <f t="shared" si="5"/>
        <v>16.243422339852756</v>
      </c>
      <c r="M56" s="22">
        <f t="shared" si="3"/>
        <v>29.94342233985276</v>
      </c>
      <c r="N56" s="25">
        <f t="shared" si="4"/>
        <v>23.093422339852758</v>
      </c>
      <c r="O56" s="23">
        <v>18.5</v>
      </c>
      <c r="P56" s="23">
        <v>92.9</v>
      </c>
      <c r="Q56"/>
      <c r="S56" s="18">
        <v>1.876E-05</v>
      </c>
      <c r="T56" s="18">
        <v>1.339E-05</v>
      </c>
      <c r="U56" s="18">
        <v>8.799E-06</v>
      </c>
      <c r="V56" s="54">
        <v>1000.9</v>
      </c>
      <c r="W56" s="54">
        <v>296.9</v>
      </c>
      <c r="X56" s="54">
        <v>296.5</v>
      </c>
      <c r="Y56" s="54">
        <v>50.8</v>
      </c>
      <c r="AF56" s="28">
        <v>0</v>
      </c>
      <c r="AG56" s="25">
        <v>23.093422339852758</v>
      </c>
    </row>
    <row r="57" spans="1:33" ht="12.75">
      <c r="A57" s="17">
        <f t="shared" si="0"/>
        <v>37099</v>
      </c>
      <c r="B57" s="24">
        <v>208</v>
      </c>
      <c r="C57" s="20">
        <v>0.521412015</v>
      </c>
      <c r="D57" s="63">
        <v>0.521412015</v>
      </c>
      <c r="E57" s="21">
        <v>471</v>
      </c>
      <c r="F57" s="29">
        <v>0</v>
      </c>
      <c r="G57" s="20">
        <v>38.97795587</v>
      </c>
      <c r="H57" s="20">
        <v>-76.91986567</v>
      </c>
      <c r="I57" s="26">
        <v>1071</v>
      </c>
      <c r="J57" s="23">
        <f t="shared" si="1"/>
        <v>1025.05</v>
      </c>
      <c r="K57" s="22">
        <f t="shared" si="2"/>
        <v>-96.14651509273176</v>
      </c>
      <c r="L57" s="22">
        <f t="shared" si="5"/>
        <v>17.053484907268242</v>
      </c>
      <c r="M57" s="22">
        <f t="shared" si="3"/>
        <v>30.753484907268245</v>
      </c>
      <c r="N57" s="25">
        <f t="shared" si="4"/>
        <v>23.903484907268243</v>
      </c>
      <c r="O57" s="23">
        <v>18.6</v>
      </c>
      <c r="P57" s="23">
        <v>92.1</v>
      </c>
      <c r="Q57"/>
      <c r="AF57" s="28">
        <v>0</v>
      </c>
      <c r="AG57" s="25">
        <v>23.903484907268243</v>
      </c>
    </row>
    <row r="58" spans="1:33" ht="12.75">
      <c r="A58" s="17">
        <f t="shared" si="0"/>
        <v>37099</v>
      </c>
      <c r="B58" s="24">
        <v>208</v>
      </c>
      <c r="C58" s="20">
        <v>0.521527767</v>
      </c>
      <c r="D58" s="63">
        <v>0.521527767</v>
      </c>
      <c r="E58" s="21">
        <v>481</v>
      </c>
      <c r="F58" s="29">
        <v>0</v>
      </c>
      <c r="G58" s="20">
        <v>38.97793974</v>
      </c>
      <c r="H58" s="20">
        <v>-76.91985702</v>
      </c>
      <c r="I58" s="26">
        <v>1071.3</v>
      </c>
      <c r="J58" s="23">
        <f t="shared" si="1"/>
        <v>1025.35</v>
      </c>
      <c r="K58" s="22">
        <f t="shared" si="2"/>
        <v>-98.57646576516251</v>
      </c>
      <c r="L58" s="22">
        <f t="shared" si="5"/>
        <v>14.623534234837493</v>
      </c>
      <c r="M58" s="22">
        <f t="shared" si="3"/>
        <v>28.323534234837496</v>
      </c>
      <c r="N58" s="25">
        <f t="shared" si="4"/>
        <v>21.473534234837494</v>
      </c>
      <c r="O58" s="23">
        <v>18.4</v>
      </c>
      <c r="P58" s="23">
        <v>90.3</v>
      </c>
      <c r="Q58"/>
      <c r="AF58" s="28">
        <v>0</v>
      </c>
      <c r="AG58" s="25">
        <v>21.473534234837494</v>
      </c>
    </row>
    <row r="59" spans="1:33" ht="12.75">
      <c r="A59" s="17">
        <f t="shared" si="0"/>
        <v>37099</v>
      </c>
      <c r="B59" s="24">
        <v>208</v>
      </c>
      <c r="C59" s="20">
        <v>0.521643519</v>
      </c>
      <c r="D59" s="63">
        <v>0.521643519</v>
      </c>
      <c r="E59" s="21">
        <v>491</v>
      </c>
      <c r="F59" s="29">
        <v>0</v>
      </c>
      <c r="G59" s="20">
        <v>38.97790868</v>
      </c>
      <c r="H59" s="20">
        <v>-76.91985775</v>
      </c>
      <c r="I59" s="26">
        <v>1071.3</v>
      </c>
      <c r="J59" s="23">
        <f t="shared" si="1"/>
        <v>1025.35</v>
      </c>
      <c r="K59" s="22">
        <f t="shared" si="2"/>
        <v>-98.57646576516251</v>
      </c>
      <c r="L59" s="22">
        <f t="shared" si="5"/>
        <v>14.623534234837493</v>
      </c>
      <c r="M59" s="22">
        <f t="shared" si="3"/>
        <v>28.323534234837496</v>
      </c>
      <c r="N59" s="25">
        <f t="shared" si="4"/>
        <v>21.473534234837494</v>
      </c>
      <c r="O59" s="23">
        <v>18.5</v>
      </c>
      <c r="P59" s="23">
        <v>90.9</v>
      </c>
      <c r="Q59"/>
      <c r="S59" s="18">
        <v>1.923E-05</v>
      </c>
      <c r="T59" s="18">
        <v>1.321E-05</v>
      </c>
      <c r="U59" s="18">
        <v>8.782E-06</v>
      </c>
      <c r="V59" s="54">
        <v>1001</v>
      </c>
      <c r="W59" s="54">
        <v>297.1</v>
      </c>
      <c r="X59" s="54">
        <v>296.5</v>
      </c>
      <c r="Y59" s="54">
        <v>50.7</v>
      </c>
      <c r="AF59" s="28">
        <v>0</v>
      </c>
      <c r="AG59" s="25">
        <v>21.473534234837494</v>
      </c>
    </row>
    <row r="60" spans="1:33" ht="12.75">
      <c r="A60" s="17">
        <f t="shared" si="0"/>
        <v>37099</v>
      </c>
      <c r="B60" s="24">
        <v>208</v>
      </c>
      <c r="C60" s="20">
        <v>0.521759272</v>
      </c>
      <c r="D60" s="63">
        <v>0.521759272</v>
      </c>
      <c r="E60" s="21">
        <v>501</v>
      </c>
      <c r="F60" s="29">
        <v>0</v>
      </c>
      <c r="G60" s="20">
        <v>38.97788193</v>
      </c>
      <c r="H60" s="20">
        <v>-76.91985492</v>
      </c>
      <c r="I60" s="26">
        <v>1071.2</v>
      </c>
      <c r="J60" s="23">
        <f t="shared" si="1"/>
        <v>1025.25</v>
      </c>
      <c r="K60" s="22">
        <f t="shared" si="2"/>
        <v>-97.76656121248787</v>
      </c>
      <c r="L60" s="22">
        <f t="shared" si="5"/>
        <v>15.43343878751213</v>
      </c>
      <c r="M60" s="22">
        <f t="shared" si="3"/>
        <v>29.133438787512134</v>
      </c>
      <c r="N60" s="25">
        <f t="shared" si="4"/>
        <v>22.283438787512132</v>
      </c>
      <c r="O60" s="23">
        <v>18.7</v>
      </c>
      <c r="P60" s="23">
        <v>90.3</v>
      </c>
      <c r="Q60"/>
      <c r="AF60" s="28">
        <v>0</v>
      </c>
      <c r="AG60" s="25">
        <v>22.283438787512132</v>
      </c>
    </row>
    <row r="61" spans="1:33" ht="12.75">
      <c r="A61" s="17">
        <f t="shared" si="0"/>
        <v>37099</v>
      </c>
      <c r="B61" s="24">
        <v>208</v>
      </c>
      <c r="C61" s="20">
        <v>0.521875024</v>
      </c>
      <c r="D61" s="63">
        <v>0.521875024</v>
      </c>
      <c r="E61" s="21">
        <v>511</v>
      </c>
      <c r="F61" s="29">
        <v>0</v>
      </c>
      <c r="G61" s="20">
        <v>38.97786683</v>
      </c>
      <c r="H61" s="20">
        <v>-76.91982428</v>
      </c>
      <c r="I61" s="26">
        <v>1071.1</v>
      </c>
      <c r="J61" s="23">
        <f t="shared" si="1"/>
        <v>1025.1499999999999</v>
      </c>
      <c r="K61" s="22">
        <f t="shared" si="2"/>
        <v>-96.95657766014725</v>
      </c>
      <c r="L61" s="22">
        <f t="shared" si="5"/>
        <v>16.243422339852756</v>
      </c>
      <c r="M61" s="22">
        <f t="shared" si="3"/>
        <v>29.94342233985276</v>
      </c>
      <c r="N61" s="25">
        <f t="shared" si="4"/>
        <v>23.093422339852758</v>
      </c>
      <c r="O61" s="23">
        <v>19</v>
      </c>
      <c r="P61" s="23">
        <v>91.2</v>
      </c>
      <c r="Q61"/>
      <c r="R61" s="18">
        <v>2.86E-05</v>
      </c>
      <c r="AF61" s="28">
        <v>0</v>
      </c>
      <c r="AG61" s="25">
        <v>23.093422339852758</v>
      </c>
    </row>
    <row r="62" spans="1:33" ht="12.75">
      <c r="A62" s="17">
        <f t="shared" si="0"/>
        <v>37099</v>
      </c>
      <c r="B62" s="24">
        <v>208</v>
      </c>
      <c r="C62" s="20">
        <v>0.521990716</v>
      </c>
      <c r="D62" s="63">
        <v>0.521990716</v>
      </c>
      <c r="E62" s="21">
        <v>521</v>
      </c>
      <c r="F62" s="29">
        <v>0</v>
      </c>
      <c r="G62" s="20">
        <v>38.97787567</v>
      </c>
      <c r="H62" s="20">
        <v>-76.9198055</v>
      </c>
      <c r="I62" s="26">
        <v>1071.2</v>
      </c>
      <c r="J62" s="23">
        <f t="shared" si="1"/>
        <v>1025.25</v>
      </c>
      <c r="K62" s="22">
        <f t="shared" si="2"/>
        <v>-97.76656121248787</v>
      </c>
      <c r="L62" s="22">
        <f t="shared" si="5"/>
        <v>15.43343878751213</v>
      </c>
      <c r="M62" s="22">
        <f t="shared" si="3"/>
        <v>29.133438787512134</v>
      </c>
      <c r="N62" s="25">
        <f t="shared" si="4"/>
        <v>22.283438787512132</v>
      </c>
      <c r="O62" s="23">
        <v>18.8</v>
      </c>
      <c r="P62" s="23">
        <v>92.4</v>
      </c>
      <c r="Q62"/>
      <c r="S62" s="18">
        <v>1.834E-05</v>
      </c>
      <c r="T62" s="18">
        <v>1.281E-05</v>
      </c>
      <c r="U62" s="18">
        <v>8.254E-06</v>
      </c>
      <c r="V62" s="54">
        <v>1001</v>
      </c>
      <c r="W62" s="54">
        <v>297.2</v>
      </c>
      <c r="X62" s="54">
        <v>296.6</v>
      </c>
      <c r="Y62" s="54">
        <v>50.5</v>
      </c>
      <c r="AF62" s="28">
        <v>0</v>
      </c>
      <c r="AG62" s="25">
        <v>22.283438787512132</v>
      </c>
    </row>
    <row r="63" spans="1:33" ht="12.75">
      <c r="A63" s="17">
        <f t="shared" si="0"/>
        <v>37099</v>
      </c>
      <c r="B63" s="24">
        <v>208</v>
      </c>
      <c r="C63" s="20">
        <v>0.522106469</v>
      </c>
      <c r="D63" s="63">
        <v>0.522106469</v>
      </c>
      <c r="E63" s="21">
        <v>531</v>
      </c>
      <c r="F63" s="29">
        <v>0</v>
      </c>
      <c r="G63" s="20">
        <v>38.97789612</v>
      </c>
      <c r="H63" s="20">
        <v>-76.91980743</v>
      </c>
      <c r="I63" s="26">
        <v>1071.1</v>
      </c>
      <c r="J63" s="23">
        <f t="shared" si="1"/>
        <v>1025.1499999999999</v>
      </c>
      <c r="K63" s="22">
        <f t="shared" si="2"/>
        <v>-96.95657766014725</v>
      </c>
      <c r="L63" s="22">
        <f t="shared" si="5"/>
        <v>16.243422339852756</v>
      </c>
      <c r="M63" s="22">
        <f t="shared" si="3"/>
        <v>29.94342233985276</v>
      </c>
      <c r="N63" s="25">
        <f t="shared" si="4"/>
        <v>23.093422339852758</v>
      </c>
      <c r="O63" s="23">
        <v>19</v>
      </c>
      <c r="P63" s="23">
        <v>92.3</v>
      </c>
      <c r="Q63"/>
      <c r="AF63" s="28">
        <v>0</v>
      </c>
      <c r="AG63" s="25">
        <v>23.093422339852758</v>
      </c>
    </row>
    <row r="64" spans="1:33" ht="12.75">
      <c r="A64" s="17">
        <f t="shared" si="0"/>
        <v>37099</v>
      </c>
      <c r="B64" s="24">
        <v>208</v>
      </c>
      <c r="C64" s="20">
        <v>0.522222221</v>
      </c>
      <c r="D64" s="63">
        <v>0.522222221</v>
      </c>
      <c r="E64" s="21">
        <v>541</v>
      </c>
      <c r="F64" s="29">
        <v>0</v>
      </c>
      <c r="G64" s="20">
        <v>38.97788459</v>
      </c>
      <c r="H64" s="20">
        <v>-76.91981721</v>
      </c>
      <c r="I64" s="26">
        <v>1071.3</v>
      </c>
      <c r="J64" s="23">
        <f t="shared" si="1"/>
        <v>1025.35</v>
      </c>
      <c r="K64" s="22">
        <f t="shared" si="2"/>
        <v>-98.57646576516251</v>
      </c>
      <c r="L64" s="22">
        <f t="shared" si="5"/>
        <v>14.623534234837493</v>
      </c>
      <c r="M64" s="22">
        <f t="shared" si="3"/>
        <v>28.323534234837496</v>
      </c>
      <c r="N64" s="25">
        <f t="shared" si="4"/>
        <v>21.473534234837494</v>
      </c>
      <c r="O64" s="23">
        <v>18.8</v>
      </c>
      <c r="P64" s="23">
        <v>89.4</v>
      </c>
      <c r="Q64"/>
      <c r="AF64" s="28">
        <v>0</v>
      </c>
      <c r="AG64" s="25">
        <v>21.473534234837494</v>
      </c>
    </row>
    <row r="65" spans="1:33" ht="12.75">
      <c r="A65" s="17">
        <f t="shared" si="0"/>
        <v>37099</v>
      </c>
      <c r="B65" s="24">
        <v>208</v>
      </c>
      <c r="C65" s="20">
        <v>0.522337973</v>
      </c>
      <c r="D65" s="63">
        <v>0.522337973</v>
      </c>
      <c r="E65" s="21">
        <v>551</v>
      </c>
      <c r="F65" s="29">
        <v>0</v>
      </c>
      <c r="G65" s="20">
        <v>38.97790255</v>
      </c>
      <c r="H65" s="20">
        <v>-76.91982611</v>
      </c>
      <c r="I65" s="26">
        <v>1071.2</v>
      </c>
      <c r="J65" s="23">
        <f t="shared" si="1"/>
        <v>1025.25</v>
      </c>
      <c r="K65" s="22">
        <f t="shared" si="2"/>
        <v>-97.76656121248787</v>
      </c>
      <c r="L65" s="22">
        <f t="shared" si="5"/>
        <v>15.43343878751213</v>
      </c>
      <c r="M65" s="22">
        <f t="shared" si="3"/>
        <v>29.133438787512134</v>
      </c>
      <c r="N65" s="25">
        <f t="shared" si="4"/>
        <v>22.283438787512132</v>
      </c>
      <c r="O65" s="23">
        <v>18.6</v>
      </c>
      <c r="P65" s="23">
        <v>89.2</v>
      </c>
      <c r="Q65"/>
      <c r="S65" s="18">
        <v>1.881E-05</v>
      </c>
      <c r="T65" s="18">
        <v>1.222E-05</v>
      </c>
      <c r="U65" s="18">
        <v>8.425E-06</v>
      </c>
      <c r="V65" s="54">
        <v>1001</v>
      </c>
      <c r="W65" s="54">
        <v>297.4</v>
      </c>
      <c r="X65" s="54">
        <v>296.7</v>
      </c>
      <c r="Y65" s="54">
        <v>50.3</v>
      </c>
      <c r="AF65" s="28">
        <v>0</v>
      </c>
      <c r="AG65" s="25">
        <v>22.283438787512132</v>
      </c>
    </row>
    <row r="66" spans="1:33" ht="12.75">
      <c r="A66" s="17">
        <f t="shared" si="0"/>
        <v>37099</v>
      </c>
      <c r="B66" s="24">
        <v>208</v>
      </c>
      <c r="C66" s="20">
        <v>0.522453725</v>
      </c>
      <c r="D66" s="63">
        <v>0.522453725</v>
      </c>
      <c r="E66" s="21">
        <v>561</v>
      </c>
      <c r="F66" s="29">
        <v>0</v>
      </c>
      <c r="G66" s="20">
        <v>38.97791892</v>
      </c>
      <c r="H66" s="20">
        <v>-76.91981737</v>
      </c>
      <c r="I66" s="26">
        <v>1071.1</v>
      </c>
      <c r="J66" s="23">
        <f t="shared" si="1"/>
        <v>1025.1499999999999</v>
      </c>
      <c r="K66" s="22">
        <f t="shared" si="2"/>
        <v>-96.95657766014725</v>
      </c>
      <c r="L66" s="22">
        <f t="shared" si="5"/>
        <v>16.243422339852756</v>
      </c>
      <c r="M66" s="22">
        <f t="shared" si="3"/>
        <v>29.94342233985276</v>
      </c>
      <c r="N66" s="25">
        <f t="shared" si="4"/>
        <v>23.093422339852758</v>
      </c>
      <c r="O66" s="23">
        <v>18.5</v>
      </c>
      <c r="P66" s="23">
        <v>89.6</v>
      </c>
      <c r="Q66"/>
      <c r="AF66" s="28">
        <v>0</v>
      </c>
      <c r="AG66" s="25">
        <v>23.093422339852758</v>
      </c>
    </row>
    <row r="67" spans="1:33" ht="12.75">
      <c r="A67" s="17">
        <f t="shared" si="0"/>
        <v>37099</v>
      </c>
      <c r="B67" s="24">
        <v>208</v>
      </c>
      <c r="C67" s="20">
        <v>0.522569418</v>
      </c>
      <c r="D67" s="63">
        <v>0.522569418</v>
      </c>
      <c r="E67" s="21">
        <v>571</v>
      </c>
      <c r="F67" s="29">
        <v>0</v>
      </c>
      <c r="G67" s="20">
        <v>38.97789167</v>
      </c>
      <c r="H67" s="20">
        <v>-76.91980662</v>
      </c>
      <c r="I67" s="26">
        <v>1071.3</v>
      </c>
      <c r="J67" s="23">
        <f t="shared" si="1"/>
        <v>1025.35</v>
      </c>
      <c r="K67" s="22">
        <f t="shared" si="2"/>
        <v>-98.57646576516251</v>
      </c>
      <c r="L67" s="22">
        <f t="shared" si="5"/>
        <v>14.623534234837493</v>
      </c>
      <c r="M67" s="22">
        <f t="shared" si="3"/>
        <v>28.323534234837496</v>
      </c>
      <c r="N67" s="25">
        <f t="shared" si="4"/>
        <v>21.473534234837494</v>
      </c>
      <c r="O67" s="23">
        <v>18.5</v>
      </c>
      <c r="P67" s="23">
        <v>91.3</v>
      </c>
      <c r="Q67"/>
      <c r="R67" s="18">
        <v>3.12E-05</v>
      </c>
      <c r="AF67" s="28">
        <v>0</v>
      </c>
      <c r="AG67" s="25">
        <v>21.473534234837494</v>
      </c>
    </row>
    <row r="68" spans="1:33" ht="12.75">
      <c r="A68" s="17">
        <f t="shared" si="0"/>
        <v>37099</v>
      </c>
      <c r="B68" s="24">
        <v>208</v>
      </c>
      <c r="C68" s="20">
        <v>0.52268517</v>
      </c>
      <c r="D68" s="63">
        <v>0.52268517</v>
      </c>
      <c r="E68" s="21">
        <v>581</v>
      </c>
      <c r="F68" s="29">
        <v>0</v>
      </c>
      <c r="G68" s="20">
        <v>38.97786193</v>
      </c>
      <c r="H68" s="20">
        <v>-76.91977923</v>
      </c>
      <c r="I68" s="26">
        <v>1071.3</v>
      </c>
      <c r="J68" s="23">
        <f t="shared" si="1"/>
        <v>1025.35</v>
      </c>
      <c r="K68" s="22">
        <f t="shared" si="2"/>
        <v>-98.57646576516251</v>
      </c>
      <c r="L68" s="22">
        <f t="shared" si="5"/>
        <v>14.623534234837493</v>
      </c>
      <c r="M68" s="22">
        <f t="shared" si="3"/>
        <v>28.323534234837496</v>
      </c>
      <c r="N68" s="25">
        <f t="shared" si="4"/>
        <v>21.473534234837494</v>
      </c>
      <c r="O68" s="23">
        <v>18.7</v>
      </c>
      <c r="P68" s="23">
        <v>92.2</v>
      </c>
      <c r="Q68"/>
      <c r="S68" s="18">
        <v>1.955E-05</v>
      </c>
      <c r="T68" s="18">
        <v>1.313E-05</v>
      </c>
      <c r="U68" s="18">
        <v>8.196E-06</v>
      </c>
      <c r="V68" s="54">
        <v>1001.1</v>
      </c>
      <c r="W68" s="54">
        <v>297.6</v>
      </c>
      <c r="X68" s="54">
        <v>296.8</v>
      </c>
      <c r="Y68" s="54">
        <v>50.1</v>
      </c>
      <c r="AF68" s="28">
        <v>0</v>
      </c>
      <c r="AG68" s="25">
        <v>21.473534234837494</v>
      </c>
    </row>
    <row r="69" spans="1:33" ht="12.75">
      <c r="A69" s="17">
        <f t="shared" si="0"/>
        <v>37099</v>
      </c>
      <c r="B69" s="24">
        <v>208</v>
      </c>
      <c r="C69" s="20">
        <v>0.522800922</v>
      </c>
      <c r="D69" s="63">
        <v>0.522800922</v>
      </c>
      <c r="E69" s="21">
        <v>591</v>
      </c>
      <c r="F69" s="29">
        <v>0</v>
      </c>
      <c r="G69" s="20">
        <v>38.977856</v>
      </c>
      <c r="H69" s="20">
        <v>-76.91975625</v>
      </c>
      <c r="I69" s="26">
        <v>1069.5</v>
      </c>
      <c r="J69" s="23">
        <f t="shared" si="1"/>
        <v>1023.55</v>
      </c>
      <c r="K69" s="22">
        <f t="shared" si="2"/>
        <v>-83.98608427755077</v>
      </c>
      <c r="L69" s="22">
        <f t="shared" si="5"/>
        <v>29.21391572244923</v>
      </c>
      <c r="M69" s="22">
        <f t="shared" si="3"/>
        <v>42.91391572244923</v>
      </c>
      <c r="N69" s="25">
        <f t="shared" si="4"/>
        <v>36.06391572244923</v>
      </c>
      <c r="O69" s="23">
        <v>18.5</v>
      </c>
      <c r="P69" s="23">
        <v>90</v>
      </c>
      <c r="Q69"/>
      <c r="AF69" s="28">
        <v>0</v>
      </c>
      <c r="AG69" s="25">
        <v>36.06391572244923</v>
      </c>
    </row>
    <row r="70" spans="1:33" ht="12.75">
      <c r="A70" s="17">
        <f t="shared" si="0"/>
        <v>37099</v>
      </c>
      <c r="B70" s="24">
        <v>208</v>
      </c>
      <c r="C70" s="20">
        <v>0.522916675</v>
      </c>
      <c r="D70" s="63">
        <v>0.522916675</v>
      </c>
      <c r="E70" s="21">
        <v>601</v>
      </c>
      <c r="F70" s="29">
        <v>0</v>
      </c>
      <c r="G70" s="20">
        <v>38.97786042</v>
      </c>
      <c r="H70" s="20">
        <v>-76.9197433</v>
      </c>
      <c r="I70" s="26">
        <v>1071.3</v>
      </c>
      <c r="J70" s="23">
        <f t="shared" si="1"/>
        <v>1025.35</v>
      </c>
      <c r="K70" s="22">
        <f t="shared" si="2"/>
        <v>-98.57646576516251</v>
      </c>
      <c r="L70" s="22">
        <f t="shared" si="5"/>
        <v>14.623534234837493</v>
      </c>
      <c r="M70" s="22">
        <f t="shared" si="3"/>
        <v>28.323534234837496</v>
      </c>
      <c r="N70" s="25">
        <f t="shared" si="4"/>
        <v>21.473534234837494</v>
      </c>
      <c r="O70" s="23">
        <v>18.6</v>
      </c>
      <c r="P70" s="23">
        <v>92.6</v>
      </c>
      <c r="Q70"/>
      <c r="AF70" s="28">
        <v>0</v>
      </c>
      <c r="AG70" s="25">
        <v>21.473534234837494</v>
      </c>
    </row>
    <row r="71" spans="1:33" ht="12.75">
      <c r="A71" s="17">
        <f t="shared" si="0"/>
        <v>37099</v>
      </c>
      <c r="B71" s="24">
        <v>208</v>
      </c>
      <c r="C71" s="20">
        <v>0.523032427</v>
      </c>
      <c r="D71" s="63">
        <v>0.523032427</v>
      </c>
      <c r="E71" s="21">
        <v>611</v>
      </c>
      <c r="F71" s="29">
        <v>0</v>
      </c>
      <c r="G71" s="20">
        <v>38.97786504</v>
      </c>
      <c r="H71" s="20">
        <v>-76.91956318</v>
      </c>
      <c r="I71" s="26">
        <v>1071.1</v>
      </c>
      <c r="J71" s="23">
        <f t="shared" si="1"/>
        <v>1025.1499999999999</v>
      </c>
      <c r="K71" s="22">
        <f t="shared" si="2"/>
        <v>-96.95657766014725</v>
      </c>
      <c r="L71" s="22">
        <f t="shared" si="5"/>
        <v>16.243422339852756</v>
      </c>
      <c r="M71" s="22">
        <f t="shared" si="3"/>
        <v>29.94342233985276</v>
      </c>
      <c r="N71" s="25">
        <f t="shared" si="4"/>
        <v>23.093422339852758</v>
      </c>
      <c r="O71" s="23">
        <v>18.5</v>
      </c>
      <c r="P71" s="23">
        <v>89.9</v>
      </c>
      <c r="Q71"/>
      <c r="S71" s="18">
        <v>1.861E-05</v>
      </c>
      <c r="T71" s="18">
        <v>1.245E-05</v>
      </c>
      <c r="U71" s="18">
        <v>7.892E-06</v>
      </c>
      <c r="V71" s="54">
        <v>1001.1</v>
      </c>
      <c r="W71" s="54">
        <v>297.7</v>
      </c>
      <c r="X71" s="54">
        <v>296.9</v>
      </c>
      <c r="Y71" s="54">
        <v>50.1</v>
      </c>
      <c r="AF71" s="28">
        <v>0</v>
      </c>
      <c r="AG71" s="25">
        <v>23.093422339852758</v>
      </c>
    </row>
    <row r="72" spans="1:33" ht="12.75">
      <c r="A72" s="17">
        <f t="shared" si="0"/>
        <v>37099</v>
      </c>
      <c r="B72" s="24">
        <v>208</v>
      </c>
      <c r="C72" s="20">
        <v>0.523148119</v>
      </c>
      <c r="D72" s="63">
        <v>0.523148119</v>
      </c>
      <c r="E72" s="21">
        <v>621</v>
      </c>
      <c r="F72" s="29">
        <v>0</v>
      </c>
      <c r="G72" s="20">
        <v>38.97765365</v>
      </c>
      <c r="H72" s="20">
        <v>-76.91913427</v>
      </c>
      <c r="I72" s="26">
        <v>1071.3</v>
      </c>
      <c r="J72" s="23">
        <f t="shared" si="1"/>
        <v>1025.35</v>
      </c>
      <c r="K72" s="22">
        <f t="shared" si="2"/>
        <v>-98.57646576516251</v>
      </c>
      <c r="L72" s="22">
        <f t="shared" si="5"/>
        <v>14.623534234837493</v>
      </c>
      <c r="M72" s="22">
        <f t="shared" si="3"/>
        <v>28.323534234837496</v>
      </c>
      <c r="N72" s="25">
        <f t="shared" si="4"/>
        <v>21.473534234837494</v>
      </c>
      <c r="O72" s="23">
        <v>18.3</v>
      </c>
      <c r="P72" s="23">
        <v>90</v>
      </c>
      <c r="Q72"/>
      <c r="AF72" s="28">
        <v>0</v>
      </c>
      <c r="AG72" s="25">
        <v>21.473534234837494</v>
      </c>
    </row>
    <row r="73" spans="1:33" ht="12.75">
      <c r="A73" s="17">
        <f aca="true" t="shared" si="6" ref="A73:A136">A74</f>
        <v>37099</v>
      </c>
      <c r="B73" s="24">
        <v>208</v>
      </c>
      <c r="C73" s="20">
        <v>0.523263872</v>
      </c>
      <c r="D73" s="63">
        <v>0.523263872</v>
      </c>
      <c r="E73" s="21">
        <v>631</v>
      </c>
      <c r="F73" s="29">
        <v>0</v>
      </c>
      <c r="G73" s="20">
        <v>38.97757536</v>
      </c>
      <c r="H73" s="20">
        <v>-76.91889219</v>
      </c>
      <c r="I73" s="26">
        <v>1071.3</v>
      </c>
      <c r="J73" s="23">
        <f aca="true" t="shared" si="7" ref="J73:J136">I73-45.95</f>
        <v>1025.35</v>
      </c>
      <c r="K73" s="22">
        <f aca="true" t="shared" si="8" ref="K73:K136">(8303.951372*(LN(1013.25/J73)))</f>
        <v>-98.57646576516251</v>
      </c>
      <c r="L73" s="22">
        <f t="shared" si="5"/>
        <v>14.623534234837493</v>
      </c>
      <c r="M73" s="22">
        <f aca="true" t="shared" si="9" ref="M73:M136">K73+126.9</f>
        <v>28.323534234837496</v>
      </c>
      <c r="N73" s="25">
        <f aca="true" t="shared" si="10" ref="N73:N136">AVERAGE(L73:M73)</f>
        <v>21.473534234837494</v>
      </c>
      <c r="O73" s="23">
        <v>18.2</v>
      </c>
      <c r="P73" s="23">
        <v>93.8</v>
      </c>
      <c r="Q73"/>
      <c r="R73" s="18">
        <v>4.72E-05</v>
      </c>
      <c r="AF73" s="28">
        <v>0</v>
      </c>
      <c r="AG73" s="25">
        <v>21.473534234837494</v>
      </c>
    </row>
    <row r="74" spans="1:33" ht="12.75">
      <c r="A74" s="17">
        <f t="shared" si="6"/>
        <v>37099</v>
      </c>
      <c r="B74" s="24">
        <v>208</v>
      </c>
      <c r="C74" s="20">
        <v>0.523379624</v>
      </c>
      <c r="D74" s="63">
        <v>0.523379624</v>
      </c>
      <c r="E74" s="21">
        <v>641</v>
      </c>
      <c r="F74" s="29">
        <v>0</v>
      </c>
      <c r="G74" s="20">
        <v>38.97822018</v>
      </c>
      <c r="H74" s="20">
        <v>-76.91960058</v>
      </c>
      <c r="I74" s="26">
        <v>1070.7</v>
      </c>
      <c r="J74" s="23">
        <f t="shared" si="7"/>
        <v>1024.75</v>
      </c>
      <c r="K74" s="22">
        <f t="shared" si="8"/>
        <v>-93.71585314582303</v>
      </c>
      <c r="L74" s="22">
        <f t="shared" si="5"/>
        <v>19.48414685417697</v>
      </c>
      <c r="M74" s="22">
        <f t="shared" si="9"/>
        <v>33.18414685417697</v>
      </c>
      <c r="N74" s="25">
        <f t="shared" si="10"/>
        <v>26.33414685417697</v>
      </c>
      <c r="O74" s="23">
        <v>18.6</v>
      </c>
      <c r="P74" s="23">
        <v>89</v>
      </c>
      <c r="Q74"/>
      <c r="S74" s="18">
        <v>1.931E-05</v>
      </c>
      <c r="T74" s="18">
        <v>1.331E-05</v>
      </c>
      <c r="U74" s="18">
        <v>8.69E-06</v>
      </c>
      <c r="V74" s="54">
        <v>1001.5</v>
      </c>
      <c r="W74" s="54">
        <v>297.9</v>
      </c>
      <c r="X74" s="54">
        <v>296.9</v>
      </c>
      <c r="Y74" s="54">
        <v>49.9</v>
      </c>
      <c r="AF74" s="28">
        <v>0</v>
      </c>
      <c r="AG74" s="25">
        <v>26.33414685417697</v>
      </c>
    </row>
    <row r="75" spans="1:33" ht="12.75">
      <c r="A75" s="17">
        <f t="shared" si="6"/>
        <v>37099</v>
      </c>
      <c r="B75" s="24">
        <v>208</v>
      </c>
      <c r="C75" s="20">
        <v>0.523495376</v>
      </c>
      <c r="D75" s="63">
        <v>0.523495376</v>
      </c>
      <c r="E75" s="21">
        <v>651</v>
      </c>
      <c r="F75" s="29">
        <v>0</v>
      </c>
      <c r="G75" s="20">
        <v>38.97991631</v>
      </c>
      <c r="H75" s="20">
        <v>-76.92164217</v>
      </c>
      <c r="I75" s="26">
        <v>1065.4</v>
      </c>
      <c r="J75" s="23">
        <f t="shared" si="7"/>
        <v>1019.45</v>
      </c>
      <c r="K75" s="22">
        <f t="shared" si="8"/>
        <v>-50.65642560711222</v>
      </c>
      <c r="L75" s="22">
        <f aca="true" t="shared" si="11" ref="L75:L138">K75+113.2</f>
        <v>62.543574392887784</v>
      </c>
      <c r="M75" s="22">
        <f t="shared" si="9"/>
        <v>76.24357439288778</v>
      </c>
      <c r="N75" s="25">
        <f t="shared" si="10"/>
        <v>69.39357439288779</v>
      </c>
      <c r="O75" s="23">
        <v>18.6</v>
      </c>
      <c r="P75" s="23">
        <v>84.5</v>
      </c>
      <c r="Q75"/>
      <c r="AF75" s="28">
        <v>0</v>
      </c>
      <c r="AG75" s="25">
        <v>69.39357439288779</v>
      </c>
    </row>
    <row r="76" spans="1:33" ht="12.75">
      <c r="A76" s="17">
        <f t="shared" si="6"/>
        <v>37099</v>
      </c>
      <c r="B76" s="24">
        <v>208</v>
      </c>
      <c r="C76" s="20">
        <v>0.523611128</v>
      </c>
      <c r="D76" s="63">
        <v>0.523611128</v>
      </c>
      <c r="E76" s="21">
        <v>661</v>
      </c>
      <c r="F76" s="29">
        <v>0</v>
      </c>
      <c r="G76" s="20">
        <v>38.98269164</v>
      </c>
      <c r="H76" s="20">
        <v>-76.92486153</v>
      </c>
      <c r="I76" s="26">
        <v>1060.8</v>
      </c>
      <c r="J76" s="23">
        <f t="shared" si="7"/>
        <v>1014.8499999999999</v>
      </c>
      <c r="K76" s="22">
        <f t="shared" si="8"/>
        <v>-13.102238500681493</v>
      </c>
      <c r="L76" s="22">
        <f t="shared" si="11"/>
        <v>100.09776149931851</v>
      </c>
      <c r="M76" s="22">
        <f t="shared" si="9"/>
        <v>113.79776149931851</v>
      </c>
      <c r="N76" s="25">
        <f t="shared" si="10"/>
        <v>106.94776149931852</v>
      </c>
      <c r="O76" s="23">
        <v>18.6</v>
      </c>
      <c r="P76" s="23">
        <v>83.6</v>
      </c>
      <c r="Q76"/>
      <c r="AF76" s="28">
        <v>0</v>
      </c>
      <c r="AG76" s="25">
        <v>106.94776149931852</v>
      </c>
    </row>
    <row r="77" spans="1:33" ht="12.75">
      <c r="A77" s="17">
        <f t="shared" si="6"/>
        <v>37099</v>
      </c>
      <c r="B77" s="24">
        <v>208</v>
      </c>
      <c r="C77" s="20">
        <v>0.523726881</v>
      </c>
      <c r="D77" s="63">
        <v>0.523726881</v>
      </c>
      <c r="E77" s="21">
        <v>671</v>
      </c>
      <c r="F77" s="29">
        <v>0</v>
      </c>
      <c r="G77" s="20">
        <v>38.98597691</v>
      </c>
      <c r="H77" s="20">
        <v>-76.92878089</v>
      </c>
      <c r="I77" s="26">
        <v>1054.2</v>
      </c>
      <c r="J77" s="23">
        <f t="shared" si="7"/>
        <v>1008.25</v>
      </c>
      <c r="K77" s="22">
        <f t="shared" si="8"/>
        <v>41.078250338490534</v>
      </c>
      <c r="L77" s="22">
        <f t="shared" si="11"/>
        <v>154.27825033849052</v>
      </c>
      <c r="M77" s="22">
        <f t="shared" si="9"/>
        <v>167.97825033849054</v>
      </c>
      <c r="N77" s="25">
        <f t="shared" si="10"/>
        <v>161.12825033849055</v>
      </c>
      <c r="O77" s="23">
        <v>18.2</v>
      </c>
      <c r="P77" s="23">
        <v>83.2</v>
      </c>
      <c r="Q77"/>
      <c r="AF77" s="28">
        <v>0</v>
      </c>
      <c r="AG77" s="25">
        <v>161.12825033849055</v>
      </c>
    </row>
    <row r="78" spans="1:33" ht="12.75">
      <c r="A78" s="17">
        <f t="shared" si="6"/>
        <v>37099</v>
      </c>
      <c r="B78" s="24">
        <v>208</v>
      </c>
      <c r="C78" s="20">
        <v>0.523842573</v>
      </c>
      <c r="D78" s="63">
        <v>0.523842573</v>
      </c>
      <c r="E78" s="21">
        <v>681</v>
      </c>
      <c r="F78" s="29">
        <v>0</v>
      </c>
      <c r="G78" s="20">
        <v>38.98949854</v>
      </c>
      <c r="H78" s="20">
        <v>-76.93276382</v>
      </c>
      <c r="I78" s="26">
        <v>1048.9</v>
      </c>
      <c r="J78" s="23">
        <f t="shared" si="7"/>
        <v>1002.95</v>
      </c>
      <c r="K78" s="22">
        <f t="shared" si="8"/>
        <v>84.84420514166874</v>
      </c>
      <c r="L78" s="22">
        <f t="shared" si="11"/>
        <v>198.04420514166873</v>
      </c>
      <c r="M78" s="22">
        <f t="shared" si="9"/>
        <v>211.74420514166874</v>
      </c>
      <c r="N78" s="25">
        <f t="shared" si="10"/>
        <v>204.89420514166875</v>
      </c>
      <c r="O78" s="23">
        <v>17.9</v>
      </c>
      <c r="P78" s="23">
        <v>83.8</v>
      </c>
      <c r="Q78" s="23">
        <v>5.3</v>
      </c>
      <c r="S78" s="18">
        <v>1.9640000000000002E-05</v>
      </c>
      <c r="T78" s="18">
        <v>1.34E-05</v>
      </c>
      <c r="U78" s="18">
        <v>9.168E-06</v>
      </c>
      <c r="V78" s="54">
        <v>992.2</v>
      </c>
      <c r="W78" s="54">
        <v>298</v>
      </c>
      <c r="X78" s="54">
        <v>297</v>
      </c>
      <c r="Y78" s="54">
        <v>49.4</v>
      </c>
      <c r="AF78" s="28">
        <v>0</v>
      </c>
      <c r="AG78" s="25">
        <v>204.89420514166875</v>
      </c>
    </row>
    <row r="79" spans="1:33" ht="12.75">
      <c r="A79" s="17">
        <f t="shared" si="6"/>
        <v>37099</v>
      </c>
      <c r="B79" s="24">
        <v>208</v>
      </c>
      <c r="C79" s="20">
        <v>0.523958325</v>
      </c>
      <c r="D79" s="63">
        <v>0.523958325</v>
      </c>
      <c r="E79" s="21">
        <v>691</v>
      </c>
      <c r="F79" s="29">
        <v>0</v>
      </c>
      <c r="G79" s="20">
        <v>38.99292895</v>
      </c>
      <c r="H79" s="20">
        <v>-76.93664495</v>
      </c>
      <c r="I79" s="26">
        <v>1043.5</v>
      </c>
      <c r="J79" s="23">
        <f t="shared" si="7"/>
        <v>997.55</v>
      </c>
      <c r="K79" s="22">
        <f t="shared" si="8"/>
        <v>129.67444390124425</v>
      </c>
      <c r="L79" s="22">
        <f t="shared" si="11"/>
        <v>242.87444390124426</v>
      </c>
      <c r="M79" s="22">
        <f t="shared" si="9"/>
        <v>256.57444390124425</v>
      </c>
      <c r="N79" s="25">
        <f t="shared" si="10"/>
        <v>249.72444390124426</v>
      </c>
      <c r="O79" s="23">
        <v>17.5</v>
      </c>
      <c r="P79" s="23">
        <v>84.9</v>
      </c>
      <c r="Q79" s="23">
        <v>4.6</v>
      </c>
      <c r="R79" s="18">
        <v>7.73E-05</v>
      </c>
      <c r="AF79" s="28">
        <v>0</v>
      </c>
      <c r="AG79" s="25">
        <v>249.72444390124426</v>
      </c>
    </row>
    <row r="80" spans="1:33" ht="12.75">
      <c r="A80" s="17">
        <f t="shared" si="6"/>
        <v>37099</v>
      </c>
      <c r="B80" s="24">
        <v>208</v>
      </c>
      <c r="C80" s="20">
        <v>0.524074078</v>
      </c>
      <c r="D80" s="63">
        <v>0.524074078</v>
      </c>
      <c r="E80" s="21">
        <v>701</v>
      </c>
      <c r="F80" s="29">
        <v>0</v>
      </c>
      <c r="G80" s="20">
        <v>38.99607031</v>
      </c>
      <c r="H80" s="20">
        <v>-76.94114367</v>
      </c>
      <c r="I80" s="26">
        <v>1042.3</v>
      </c>
      <c r="J80" s="23">
        <f t="shared" si="7"/>
        <v>996.3499999999999</v>
      </c>
      <c r="K80" s="22">
        <f t="shared" si="8"/>
        <v>139.669672197044</v>
      </c>
      <c r="L80" s="22">
        <f t="shared" si="11"/>
        <v>252.869672197044</v>
      </c>
      <c r="M80" s="22">
        <f t="shared" si="9"/>
        <v>266.56967219704404</v>
      </c>
      <c r="N80" s="25">
        <f t="shared" si="10"/>
        <v>259.719672197044</v>
      </c>
      <c r="O80" s="23">
        <v>17.2</v>
      </c>
      <c r="P80" s="23">
        <v>85.2</v>
      </c>
      <c r="Q80" s="23">
        <v>6.7</v>
      </c>
      <c r="AF80" s="28">
        <v>0</v>
      </c>
      <c r="AG80" s="25">
        <v>259.719672197044</v>
      </c>
    </row>
    <row r="81" spans="1:33" ht="12.75">
      <c r="A81" s="17">
        <f t="shared" si="6"/>
        <v>37099</v>
      </c>
      <c r="B81" s="24">
        <v>208</v>
      </c>
      <c r="C81" s="20">
        <v>0.52418983</v>
      </c>
      <c r="D81" s="63">
        <v>0.52418983</v>
      </c>
      <c r="E81" s="21">
        <v>711</v>
      </c>
      <c r="F81" s="29">
        <v>0</v>
      </c>
      <c r="G81" s="20">
        <v>38.99763119</v>
      </c>
      <c r="H81" s="20">
        <v>-76.94668056</v>
      </c>
      <c r="I81" s="26">
        <v>1039.8</v>
      </c>
      <c r="J81" s="23">
        <f t="shared" si="7"/>
        <v>993.8499999999999</v>
      </c>
      <c r="K81" s="22">
        <f t="shared" si="8"/>
        <v>160.53178590339704</v>
      </c>
      <c r="L81" s="22">
        <f t="shared" si="11"/>
        <v>273.73178590339705</v>
      </c>
      <c r="M81" s="22">
        <f t="shared" si="9"/>
        <v>287.43178590339704</v>
      </c>
      <c r="N81" s="25">
        <f t="shared" si="10"/>
        <v>280.5817859033971</v>
      </c>
      <c r="O81" s="23">
        <v>17.1</v>
      </c>
      <c r="P81" s="23">
        <v>87.2</v>
      </c>
      <c r="Q81" s="23">
        <v>8.9</v>
      </c>
      <c r="S81" s="18">
        <v>2.047E-05</v>
      </c>
      <c r="T81" s="18">
        <v>1.453E-05</v>
      </c>
      <c r="U81" s="18">
        <v>1.047E-05</v>
      </c>
      <c r="V81" s="54">
        <v>976.8</v>
      </c>
      <c r="W81" s="54">
        <v>298.1</v>
      </c>
      <c r="X81" s="54">
        <v>297</v>
      </c>
      <c r="Y81" s="54">
        <v>48.5</v>
      </c>
      <c r="AF81" s="28">
        <v>0</v>
      </c>
      <c r="AG81" s="25">
        <v>280.5817859033971</v>
      </c>
    </row>
    <row r="82" spans="1:33" ht="12.75">
      <c r="A82" s="17">
        <f t="shared" si="6"/>
        <v>37099</v>
      </c>
      <c r="B82" s="24">
        <v>208</v>
      </c>
      <c r="C82" s="20">
        <v>0.524305582</v>
      </c>
      <c r="D82" s="63">
        <v>0.524305582</v>
      </c>
      <c r="E82" s="21">
        <v>721</v>
      </c>
      <c r="F82" s="29">
        <v>0</v>
      </c>
      <c r="G82" s="20">
        <v>38.99648249</v>
      </c>
      <c r="H82" s="20">
        <v>-76.95251304</v>
      </c>
      <c r="I82" s="26">
        <v>1038.2</v>
      </c>
      <c r="J82" s="23">
        <f t="shared" si="7"/>
        <v>992.25</v>
      </c>
      <c r="K82" s="22">
        <f t="shared" si="8"/>
        <v>173.91109718624156</v>
      </c>
      <c r="L82" s="22">
        <f t="shared" si="11"/>
        <v>287.1110971862416</v>
      </c>
      <c r="M82" s="22">
        <f t="shared" si="9"/>
        <v>300.81109718624157</v>
      </c>
      <c r="N82" s="25">
        <f t="shared" si="10"/>
        <v>293.96109718624155</v>
      </c>
      <c r="O82" s="23">
        <v>17</v>
      </c>
      <c r="P82" s="23">
        <v>87.6</v>
      </c>
      <c r="Q82" s="23">
        <v>9.3</v>
      </c>
      <c r="AF82" s="28">
        <v>0</v>
      </c>
      <c r="AG82" s="25">
        <v>293.96109718624155</v>
      </c>
    </row>
    <row r="83" spans="1:33" ht="12.75">
      <c r="A83" s="17">
        <f t="shared" si="6"/>
        <v>37099</v>
      </c>
      <c r="B83" s="24">
        <v>208</v>
      </c>
      <c r="C83" s="20">
        <v>0.524421275</v>
      </c>
      <c r="D83" s="63">
        <v>0.524421275</v>
      </c>
      <c r="E83" s="21">
        <v>731</v>
      </c>
      <c r="F83" s="29">
        <v>0</v>
      </c>
      <c r="G83" s="20">
        <v>38.99275851</v>
      </c>
      <c r="H83" s="20">
        <v>-76.95663128</v>
      </c>
      <c r="I83" s="26">
        <v>1036.1</v>
      </c>
      <c r="J83" s="23">
        <f t="shared" si="7"/>
        <v>990.1499999999999</v>
      </c>
      <c r="K83" s="22">
        <f t="shared" si="8"/>
        <v>191.5042210805896</v>
      </c>
      <c r="L83" s="22">
        <f t="shared" si="11"/>
        <v>304.7042210805896</v>
      </c>
      <c r="M83" s="22">
        <f t="shared" si="9"/>
        <v>318.4042210805896</v>
      </c>
      <c r="N83" s="25">
        <f t="shared" si="10"/>
        <v>311.5542210805896</v>
      </c>
      <c r="O83" s="23">
        <v>17</v>
      </c>
      <c r="P83" s="23">
        <v>88</v>
      </c>
      <c r="Q83" s="23">
        <v>5.7</v>
      </c>
      <c r="AF83" s="28">
        <v>0</v>
      </c>
      <c r="AG83" s="25">
        <v>311.5542210805896</v>
      </c>
    </row>
    <row r="84" spans="1:33" ht="12.75">
      <c r="A84" s="17">
        <f t="shared" si="6"/>
        <v>37099</v>
      </c>
      <c r="B84" s="24">
        <v>208</v>
      </c>
      <c r="C84" s="20">
        <v>0.524537027</v>
      </c>
      <c r="D84" s="63">
        <v>0.524537027</v>
      </c>
      <c r="E84" s="21">
        <v>741</v>
      </c>
      <c r="F84" s="29">
        <v>0</v>
      </c>
      <c r="G84" s="20">
        <v>38.98791796</v>
      </c>
      <c r="H84" s="20">
        <v>-76.957783</v>
      </c>
      <c r="I84" s="26">
        <v>1032.5</v>
      </c>
      <c r="J84" s="23">
        <f t="shared" si="7"/>
        <v>986.55</v>
      </c>
      <c r="K84" s="22">
        <f t="shared" si="8"/>
        <v>221.75085232522838</v>
      </c>
      <c r="L84" s="22">
        <f t="shared" si="11"/>
        <v>334.95085232522837</v>
      </c>
      <c r="M84" s="22">
        <f t="shared" si="9"/>
        <v>348.65085232522836</v>
      </c>
      <c r="N84" s="25">
        <f t="shared" si="10"/>
        <v>341.80085232522833</v>
      </c>
      <c r="O84" s="23">
        <v>16.9</v>
      </c>
      <c r="P84" s="23">
        <v>87.6</v>
      </c>
      <c r="Q84" s="23">
        <v>5.5</v>
      </c>
      <c r="S84" s="18">
        <v>2.181E-05</v>
      </c>
      <c r="T84" s="18">
        <v>1.573E-05</v>
      </c>
      <c r="U84" s="18">
        <v>1.141E-05</v>
      </c>
      <c r="V84" s="54">
        <v>969.1</v>
      </c>
      <c r="W84" s="54">
        <v>298.2</v>
      </c>
      <c r="X84" s="54">
        <v>297</v>
      </c>
      <c r="Y84" s="54">
        <v>46.8</v>
      </c>
      <c r="AF84" s="28">
        <v>0</v>
      </c>
      <c r="AG84" s="25">
        <v>341.80085232522833</v>
      </c>
    </row>
    <row r="85" spans="1:33" ht="12.75">
      <c r="A85" s="17">
        <f t="shared" si="6"/>
        <v>37099</v>
      </c>
      <c r="B85" s="24">
        <v>208</v>
      </c>
      <c r="C85" s="20">
        <v>0.524652779</v>
      </c>
      <c r="D85" s="63">
        <v>0.524652779</v>
      </c>
      <c r="E85" s="21">
        <v>751</v>
      </c>
      <c r="F85" s="29">
        <v>0</v>
      </c>
      <c r="G85" s="20">
        <v>38.98312814</v>
      </c>
      <c r="H85" s="20">
        <v>-76.95591934</v>
      </c>
      <c r="I85" s="26">
        <v>1031.7</v>
      </c>
      <c r="J85" s="23">
        <f t="shared" si="7"/>
        <v>985.75</v>
      </c>
      <c r="K85" s="22">
        <f t="shared" si="8"/>
        <v>228.48731377827696</v>
      </c>
      <c r="L85" s="22">
        <f t="shared" si="11"/>
        <v>341.687313778277</v>
      </c>
      <c r="M85" s="22">
        <f t="shared" si="9"/>
        <v>355.38731377827696</v>
      </c>
      <c r="N85" s="25">
        <f t="shared" si="10"/>
        <v>348.53731377827694</v>
      </c>
      <c r="O85" s="23">
        <v>16.8</v>
      </c>
      <c r="P85" s="23">
        <v>88.5</v>
      </c>
      <c r="Q85" s="23">
        <v>8.3</v>
      </c>
      <c r="R85" s="18">
        <v>4.35E-05</v>
      </c>
      <c r="AF85" s="28">
        <v>0</v>
      </c>
      <c r="AG85" s="25">
        <v>348.53731377827694</v>
      </c>
    </row>
    <row r="86" spans="1:33" ht="12.75">
      <c r="A86" s="17">
        <f t="shared" si="6"/>
        <v>37099</v>
      </c>
      <c r="B86" s="24">
        <v>208</v>
      </c>
      <c r="C86" s="20">
        <v>0.524768531</v>
      </c>
      <c r="D86" s="63">
        <v>0.524768531</v>
      </c>
      <c r="E86" s="21">
        <v>761</v>
      </c>
      <c r="F86" s="29">
        <v>0</v>
      </c>
      <c r="G86" s="20">
        <v>38.97872459</v>
      </c>
      <c r="H86" s="20">
        <v>-76.95257165</v>
      </c>
      <c r="I86" s="26">
        <v>1027.7</v>
      </c>
      <c r="J86" s="23">
        <f t="shared" si="7"/>
        <v>981.75</v>
      </c>
      <c r="K86" s="22">
        <f t="shared" si="8"/>
        <v>262.25183855699584</v>
      </c>
      <c r="L86" s="22">
        <f t="shared" si="11"/>
        <v>375.4518385569958</v>
      </c>
      <c r="M86" s="22">
        <f t="shared" si="9"/>
        <v>389.1518385569958</v>
      </c>
      <c r="N86" s="25">
        <f t="shared" si="10"/>
        <v>382.3018385569958</v>
      </c>
      <c r="O86" s="23">
        <v>16.5</v>
      </c>
      <c r="P86" s="23">
        <v>92.1</v>
      </c>
      <c r="Q86" s="23">
        <v>9.7</v>
      </c>
      <c r="AF86" s="28">
        <v>0</v>
      </c>
      <c r="AG86" s="25">
        <v>382.3018385569958</v>
      </c>
    </row>
    <row r="87" spans="1:33" ht="12.75">
      <c r="A87" s="17">
        <f t="shared" si="6"/>
        <v>37099</v>
      </c>
      <c r="B87" s="24">
        <v>208</v>
      </c>
      <c r="C87" s="20">
        <v>0.524884284</v>
      </c>
      <c r="D87" s="63">
        <v>0.524884284</v>
      </c>
      <c r="E87" s="21">
        <v>771</v>
      </c>
      <c r="F87" s="29">
        <v>0</v>
      </c>
      <c r="G87" s="20">
        <v>38.97410076</v>
      </c>
      <c r="H87" s="20">
        <v>-76.94964909</v>
      </c>
      <c r="I87" s="26">
        <v>1024.7</v>
      </c>
      <c r="J87" s="23">
        <f t="shared" si="7"/>
        <v>978.75</v>
      </c>
      <c r="K87" s="22">
        <f t="shared" si="8"/>
        <v>287.66563458901373</v>
      </c>
      <c r="L87" s="22">
        <f t="shared" si="11"/>
        <v>400.8656345890137</v>
      </c>
      <c r="M87" s="22">
        <f t="shared" si="9"/>
        <v>414.5656345890137</v>
      </c>
      <c r="N87" s="25">
        <f t="shared" si="10"/>
        <v>407.7156345890137</v>
      </c>
      <c r="O87" s="23">
        <v>16.4</v>
      </c>
      <c r="P87" s="23">
        <v>95.7</v>
      </c>
      <c r="Q87" s="23">
        <v>10.8</v>
      </c>
      <c r="S87" s="18">
        <v>2.333E-05</v>
      </c>
      <c r="T87" s="18">
        <v>1.692E-05</v>
      </c>
      <c r="U87" s="18">
        <v>1.135E-05</v>
      </c>
      <c r="V87" s="54">
        <v>962.3</v>
      </c>
      <c r="W87" s="54">
        <v>298.4</v>
      </c>
      <c r="X87" s="54">
        <v>297.1</v>
      </c>
      <c r="Y87" s="54">
        <v>45.6</v>
      </c>
      <c r="AF87" s="28">
        <v>0</v>
      </c>
      <c r="AG87" s="25">
        <v>407.7156345890137</v>
      </c>
    </row>
    <row r="88" spans="1:33" ht="12.75">
      <c r="A88" s="17">
        <f t="shared" si="6"/>
        <v>37099</v>
      </c>
      <c r="B88" s="24">
        <v>208</v>
      </c>
      <c r="C88" s="20">
        <v>0.524999976</v>
      </c>
      <c r="D88" s="63">
        <v>0.524999976</v>
      </c>
      <c r="E88" s="21">
        <v>781</v>
      </c>
      <c r="F88" s="29">
        <v>0</v>
      </c>
      <c r="G88" s="20">
        <v>38.96962806</v>
      </c>
      <c r="H88" s="20">
        <v>-76.94676038</v>
      </c>
      <c r="I88" s="26">
        <v>1019.8</v>
      </c>
      <c r="J88" s="23">
        <f t="shared" si="7"/>
        <v>973.8499999999999</v>
      </c>
      <c r="K88" s="22">
        <f t="shared" si="8"/>
        <v>329.3428312871265</v>
      </c>
      <c r="L88" s="22">
        <f t="shared" si="11"/>
        <v>442.5428312871265</v>
      </c>
      <c r="M88" s="22">
        <f t="shared" si="9"/>
        <v>456.2428312871265</v>
      </c>
      <c r="N88" s="25">
        <f t="shared" si="10"/>
        <v>449.39283128712646</v>
      </c>
      <c r="O88" s="23">
        <v>16.1</v>
      </c>
      <c r="P88" s="23">
        <v>97.9</v>
      </c>
      <c r="Q88" s="23">
        <v>11.9</v>
      </c>
      <c r="AF88" s="28">
        <v>0</v>
      </c>
      <c r="AG88" s="25">
        <v>449.39283128712646</v>
      </c>
    </row>
    <row r="89" spans="1:33" ht="12.75">
      <c r="A89" s="17">
        <f t="shared" si="6"/>
        <v>37099</v>
      </c>
      <c r="B89" s="24">
        <v>208</v>
      </c>
      <c r="C89" s="20">
        <v>0.525115728</v>
      </c>
      <c r="D89" s="63">
        <v>0.525115728</v>
      </c>
      <c r="E89" s="21">
        <v>791</v>
      </c>
      <c r="F89" s="29">
        <v>0</v>
      </c>
      <c r="G89" s="20">
        <v>38.96573092</v>
      </c>
      <c r="H89" s="20">
        <v>-76.94321478</v>
      </c>
      <c r="I89" s="26">
        <v>1018.9</v>
      </c>
      <c r="J89" s="23">
        <f t="shared" si="7"/>
        <v>972.9499999999999</v>
      </c>
      <c r="K89" s="22">
        <f t="shared" si="8"/>
        <v>337.02061715851875</v>
      </c>
      <c r="L89" s="22">
        <f t="shared" si="11"/>
        <v>450.22061715851873</v>
      </c>
      <c r="M89" s="22">
        <f t="shared" si="9"/>
        <v>463.9206171585188</v>
      </c>
      <c r="N89" s="25">
        <f t="shared" si="10"/>
        <v>457.07061715851876</v>
      </c>
      <c r="O89" s="23">
        <v>16.1</v>
      </c>
      <c r="P89" s="23">
        <v>100</v>
      </c>
      <c r="Q89" s="23">
        <v>10.8</v>
      </c>
      <c r="AF89" s="28">
        <v>0</v>
      </c>
      <c r="AG89" s="25">
        <v>457.07061715851876</v>
      </c>
    </row>
    <row r="90" spans="1:33" ht="12.75">
      <c r="A90" s="17">
        <f t="shared" si="6"/>
        <v>37099</v>
      </c>
      <c r="B90" s="24">
        <v>208</v>
      </c>
      <c r="C90" s="20">
        <v>0.525231481</v>
      </c>
      <c r="D90" s="63">
        <v>0.525231481</v>
      </c>
      <c r="E90" s="21">
        <v>801</v>
      </c>
      <c r="F90" s="29">
        <v>0</v>
      </c>
      <c r="G90" s="20">
        <v>38.96320892</v>
      </c>
      <c r="H90" s="20">
        <v>-76.9387241</v>
      </c>
      <c r="I90" s="26">
        <v>1020</v>
      </c>
      <c r="J90" s="23">
        <f t="shared" si="7"/>
        <v>974.05</v>
      </c>
      <c r="K90" s="22">
        <f t="shared" si="8"/>
        <v>327.6376202596234</v>
      </c>
      <c r="L90" s="22">
        <f t="shared" si="11"/>
        <v>440.8376202596234</v>
      </c>
      <c r="M90" s="22">
        <f t="shared" si="9"/>
        <v>454.5376202596234</v>
      </c>
      <c r="N90" s="25">
        <f t="shared" si="10"/>
        <v>447.6876202596234</v>
      </c>
      <c r="O90" s="23">
        <v>16.4</v>
      </c>
      <c r="P90" s="23">
        <v>98.9</v>
      </c>
      <c r="Q90" s="23">
        <v>12.8</v>
      </c>
      <c r="S90" s="18">
        <v>2.599E-05</v>
      </c>
      <c r="T90" s="18">
        <v>1.73E-05</v>
      </c>
      <c r="U90" s="18">
        <v>1.129E-05</v>
      </c>
      <c r="V90" s="54">
        <v>952.4</v>
      </c>
      <c r="W90" s="54">
        <v>298.5</v>
      </c>
      <c r="X90" s="54">
        <v>297.1</v>
      </c>
      <c r="Y90" s="54">
        <v>44.5</v>
      </c>
      <c r="AF90" s="28">
        <v>0</v>
      </c>
      <c r="AG90" s="25">
        <v>447.6876202596234</v>
      </c>
    </row>
    <row r="91" spans="1:33" ht="12.75">
      <c r="A91" s="17">
        <f t="shared" si="6"/>
        <v>37099</v>
      </c>
      <c r="B91" s="24">
        <v>208</v>
      </c>
      <c r="C91" s="20">
        <v>0.525347233</v>
      </c>
      <c r="D91" s="63">
        <v>0.525347233</v>
      </c>
      <c r="E91" s="21">
        <v>811</v>
      </c>
      <c r="F91" s="29">
        <v>0</v>
      </c>
      <c r="G91" s="20">
        <v>38.9617989</v>
      </c>
      <c r="H91" s="20">
        <v>-76.93338925</v>
      </c>
      <c r="I91" s="26">
        <v>1019.5</v>
      </c>
      <c r="J91" s="23">
        <f t="shared" si="7"/>
        <v>973.55</v>
      </c>
      <c r="K91" s="22">
        <f t="shared" si="8"/>
        <v>331.9013045656583</v>
      </c>
      <c r="L91" s="22">
        <f t="shared" si="11"/>
        <v>445.10130456565827</v>
      </c>
      <c r="M91" s="22">
        <f t="shared" si="9"/>
        <v>458.80130456565826</v>
      </c>
      <c r="N91" s="25">
        <f t="shared" si="10"/>
        <v>451.95130456565823</v>
      </c>
      <c r="O91" s="23">
        <v>16.5</v>
      </c>
      <c r="P91" s="23">
        <v>98</v>
      </c>
      <c r="Q91" s="23">
        <v>12.8</v>
      </c>
      <c r="R91" s="18">
        <v>3.3E-05</v>
      </c>
      <c r="AF91" s="28">
        <v>0</v>
      </c>
      <c r="AG91" s="25">
        <v>451.95130456565823</v>
      </c>
    </row>
    <row r="92" spans="1:33" ht="12.75">
      <c r="A92" s="17">
        <f t="shared" si="6"/>
        <v>37099</v>
      </c>
      <c r="B92" s="24">
        <v>208</v>
      </c>
      <c r="C92" s="20">
        <v>0.525462985</v>
      </c>
      <c r="D92" s="63">
        <v>0.525462985</v>
      </c>
      <c r="E92" s="21">
        <v>821</v>
      </c>
      <c r="F92" s="29">
        <v>0</v>
      </c>
      <c r="G92" s="20">
        <v>38.96125535</v>
      </c>
      <c r="H92" s="20">
        <v>-76.92743721</v>
      </c>
      <c r="I92" s="26">
        <v>1017.8</v>
      </c>
      <c r="J92" s="23">
        <f t="shared" si="7"/>
        <v>971.8499999999999</v>
      </c>
      <c r="K92" s="22">
        <f t="shared" si="8"/>
        <v>346.4142283095605</v>
      </c>
      <c r="L92" s="22">
        <f t="shared" si="11"/>
        <v>459.6142283095605</v>
      </c>
      <c r="M92" s="22">
        <f t="shared" si="9"/>
        <v>473.31422830956046</v>
      </c>
      <c r="N92" s="25">
        <f t="shared" si="10"/>
        <v>466.46422830956044</v>
      </c>
      <c r="O92" s="23">
        <v>16.3</v>
      </c>
      <c r="P92" s="23">
        <v>98.1</v>
      </c>
      <c r="Q92" s="23">
        <v>12.8</v>
      </c>
      <c r="AF92" s="28">
        <v>0</v>
      </c>
      <c r="AG92" s="25">
        <v>466.46422830956044</v>
      </c>
    </row>
    <row r="93" spans="1:33" ht="12.75">
      <c r="A93" s="17">
        <f t="shared" si="6"/>
        <v>37099</v>
      </c>
      <c r="B93" s="24">
        <v>208</v>
      </c>
      <c r="C93" s="20">
        <v>0.525578678</v>
      </c>
      <c r="D93" s="63">
        <v>0.525578678</v>
      </c>
      <c r="E93" s="21">
        <v>831</v>
      </c>
      <c r="F93" s="29">
        <v>0</v>
      </c>
      <c r="G93" s="20">
        <v>38.96130766</v>
      </c>
      <c r="H93" s="20">
        <v>-76.92121928</v>
      </c>
      <c r="I93" s="26">
        <v>1015.1</v>
      </c>
      <c r="J93" s="23">
        <f t="shared" si="7"/>
        <v>969.15</v>
      </c>
      <c r="K93" s="22">
        <f t="shared" si="8"/>
        <v>369.5164263163589</v>
      </c>
      <c r="L93" s="22">
        <f t="shared" si="11"/>
        <v>482.7164263163589</v>
      </c>
      <c r="M93" s="22">
        <f t="shared" si="9"/>
        <v>496.41642631635887</v>
      </c>
      <c r="N93" s="25">
        <f t="shared" si="10"/>
        <v>489.56642631635884</v>
      </c>
      <c r="O93" s="23">
        <v>15.9</v>
      </c>
      <c r="P93" s="23">
        <v>99</v>
      </c>
      <c r="Q93" s="23">
        <v>11.8</v>
      </c>
      <c r="S93" s="18">
        <v>2.394E-05</v>
      </c>
      <c r="T93" s="18">
        <v>1.638E-05</v>
      </c>
      <c r="U93" s="18">
        <v>1.033E-05</v>
      </c>
      <c r="V93" s="54">
        <v>950.5</v>
      </c>
      <c r="W93" s="54">
        <v>298.6</v>
      </c>
      <c r="X93" s="54">
        <v>297.2</v>
      </c>
      <c r="Y93" s="54">
        <v>44.7</v>
      </c>
      <c r="AF93" s="28">
        <v>0</v>
      </c>
      <c r="AG93" s="25">
        <v>489.56642631635884</v>
      </c>
    </row>
    <row r="94" spans="1:33" ht="12.75">
      <c r="A94" s="17">
        <f t="shared" si="6"/>
        <v>37099</v>
      </c>
      <c r="B94" s="24">
        <v>208</v>
      </c>
      <c r="C94" s="20">
        <v>0.52569443</v>
      </c>
      <c r="D94" s="63">
        <v>0.52569443</v>
      </c>
      <c r="E94" s="21">
        <v>841</v>
      </c>
      <c r="F94" s="29">
        <v>0</v>
      </c>
      <c r="G94" s="20">
        <v>38.9615583</v>
      </c>
      <c r="H94" s="20">
        <v>-76.91504427</v>
      </c>
      <c r="I94" s="26">
        <v>1014.9</v>
      </c>
      <c r="J94" s="23">
        <f t="shared" si="7"/>
        <v>968.9499999999999</v>
      </c>
      <c r="K94" s="22">
        <f t="shared" si="8"/>
        <v>371.23025974115086</v>
      </c>
      <c r="L94" s="22">
        <f t="shared" si="11"/>
        <v>484.43025974115085</v>
      </c>
      <c r="M94" s="22">
        <f t="shared" si="9"/>
        <v>498.1302597411509</v>
      </c>
      <c r="N94" s="25">
        <f t="shared" si="10"/>
        <v>491.28025974115087</v>
      </c>
      <c r="O94" s="23">
        <v>16.1</v>
      </c>
      <c r="P94" s="23">
        <v>99.3</v>
      </c>
      <c r="Q94" s="23">
        <v>13.9</v>
      </c>
      <c r="AF94" s="28">
        <v>0</v>
      </c>
      <c r="AG94" s="25">
        <v>491.28025974115087</v>
      </c>
    </row>
    <row r="95" spans="1:33" ht="12.75">
      <c r="A95" s="17">
        <f t="shared" si="6"/>
        <v>37099</v>
      </c>
      <c r="B95" s="24">
        <v>208</v>
      </c>
      <c r="C95" s="20">
        <v>0.525810182</v>
      </c>
      <c r="D95" s="63">
        <v>0.525810182</v>
      </c>
      <c r="E95" s="21">
        <v>851</v>
      </c>
      <c r="F95" s="29">
        <v>0</v>
      </c>
      <c r="G95" s="20">
        <v>38.96188351</v>
      </c>
      <c r="H95" s="20">
        <v>-76.90889429</v>
      </c>
      <c r="I95" s="26">
        <v>1012.7</v>
      </c>
      <c r="J95" s="23">
        <f t="shared" si="7"/>
        <v>966.75</v>
      </c>
      <c r="K95" s="22">
        <f t="shared" si="8"/>
        <v>390.1058095520041</v>
      </c>
      <c r="L95" s="22">
        <f t="shared" si="11"/>
        <v>503.30580955200406</v>
      </c>
      <c r="M95" s="22">
        <f t="shared" si="9"/>
        <v>517.005809552004</v>
      </c>
      <c r="N95" s="25">
        <f t="shared" si="10"/>
        <v>510.15580955200403</v>
      </c>
      <c r="O95" s="23">
        <v>16</v>
      </c>
      <c r="P95" s="23">
        <v>100</v>
      </c>
      <c r="Q95" s="23">
        <v>13.9</v>
      </c>
      <c r="AF95" s="28">
        <v>0</v>
      </c>
      <c r="AG95" s="25">
        <v>510.15580955200403</v>
      </c>
    </row>
    <row r="96" spans="1:33" ht="12.75">
      <c r="A96" s="17">
        <f t="shared" si="6"/>
        <v>37099</v>
      </c>
      <c r="B96" s="24">
        <v>208</v>
      </c>
      <c r="C96" s="20">
        <v>0.525925934</v>
      </c>
      <c r="D96" s="63">
        <v>0.525925934</v>
      </c>
      <c r="E96" s="21">
        <v>861</v>
      </c>
      <c r="F96" s="29">
        <v>0</v>
      </c>
      <c r="G96" s="20">
        <v>38.96246607</v>
      </c>
      <c r="H96" s="20">
        <v>-76.90274276</v>
      </c>
      <c r="I96" s="26">
        <v>1011</v>
      </c>
      <c r="J96" s="23">
        <f t="shared" si="7"/>
        <v>965.05</v>
      </c>
      <c r="K96" s="22">
        <f t="shared" si="8"/>
        <v>404.7209052932461</v>
      </c>
      <c r="L96" s="22">
        <f t="shared" si="11"/>
        <v>517.9209052932462</v>
      </c>
      <c r="M96" s="22">
        <f t="shared" si="9"/>
        <v>531.6209052932461</v>
      </c>
      <c r="N96" s="25">
        <f t="shared" si="10"/>
        <v>524.7709052932462</v>
      </c>
      <c r="O96" s="23">
        <v>15.9</v>
      </c>
      <c r="P96" s="23">
        <v>100</v>
      </c>
      <c r="Q96" s="23">
        <v>14.7</v>
      </c>
      <c r="S96" s="18">
        <v>2.477E-05</v>
      </c>
      <c r="T96" s="18">
        <v>1.706E-05</v>
      </c>
      <c r="U96" s="18">
        <v>1.048E-05</v>
      </c>
      <c r="V96" s="54">
        <v>945.5</v>
      </c>
      <c r="W96" s="54">
        <v>298.8</v>
      </c>
      <c r="X96" s="54">
        <v>297.2</v>
      </c>
      <c r="Y96" s="54">
        <v>44.8</v>
      </c>
      <c r="AF96" s="28">
        <v>0</v>
      </c>
      <c r="AG96" s="25">
        <v>524.7709052932462</v>
      </c>
    </row>
    <row r="97" spans="1:33" ht="12.75">
      <c r="A97" s="17">
        <f t="shared" si="6"/>
        <v>37099</v>
      </c>
      <c r="B97" s="24">
        <v>208</v>
      </c>
      <c r="C97" s="20">
        <v>0.526041687</v>
      </c>
      <c r="D97" s="63">
        <v>0.526041687</v>
      </c>
      <c r="E97" s="21">
        <v>871</v>
      </c>
      <c r="F97" s="29">
        <v>0</v>
      </c>
      <c r="G97" s="20">
        <v>38.96309288</v>
      </c>
      <c r="H97" s="20">
        <v>-76.89654129</v>
      </c>
      <c r="I97" s="26">
        <v>1011.2</v>
      </c>
      <c r="J97" s="23">
        <f t="shared" si="7"/>
        <v>965.25</v>
      </c>
      <c r="K97" s="22">
        <f t="shared" si="8"/>
        <v>403.00014657144766</v>
      </c>
      <c r="L97" s="22">
        <f t="shared" si="11"/>
        <v>516.2001465714477</v>
      </c>
      <c r="M97" s="22">
        <f t="shared" si="9"/>
        <v>529.9001465714476</v>
      </c>
      <c r="N97" s="25">
        <f t="shared" si="10"/>
        <v>523.0501465714476</v>
      </c>
      <c r="O97" s="23">
        <v>16</v>
      </c>
      <c r="P97" s="23">
        <v>100</v>
      </c>
      <c r="Q97" s="23">
        <v>11.3</v>
      </c>
      <c r="R97" s="18">
        <v>4.01E-05</v>
      </c>
      <c r="AF97" s="28">
        <v>0</v>
      </c>
      <c r="AG97" s="25">
        <v>523.0501465714476</v>
      </c>
    </row>
    <row r="98" spans="1:33" ht="12.75">
      <c r="A98" s="17">
        <f t="shared" si="6"/>
        <v>37099</v>
      </c>
      <c r="B98" s="24">
        <v>208</v>
      </c>
      <c r="C98" s="20">
        <v>0.526157379</v>
      </c>
      <c r="D98" s="63">
        <v>0.526157379</v>
      </c>
      <c r="E98" s="21">
        <v>881</v>
      </c>
      <c r="F98" s="29">
        <v>0</v>
      </c>
      <c r="G98" s="20">
        <v>38.96341824</v>
      </c>
      <c r="H98" s="20">
        <v>-76.89044927</v>
      </c>
      <c r="I98" s="26">
        <v>1008.9</v>
      </c>
      <c r="J98" s="23">
        <f t="shared" si="7"/>
        <v>962.9499999999999</v>
      </c>
      <c r="K98" s="22">
        <f t="shared" si="8"/>
        <v>422.81043307059633</v>
      </c>
      <c r="L98" s="22">
        <f t="shared" si="11"/>
        <v>536.0104330705964</v>
      </c>
      <c r="M98" s="22">
        <f t="shared" si="9"/>
        <v>549.7104330705963</v>
      </c>
      <c r="N98" s="25">
        <f t="shared" si="10"/>
        <v>542.8604330705964</v>
      </c>
      <c r="O98" s="23">
        <v>15.7</v>
      </c>
      <c r="P98" s="23">
        <v>100</v>
      </c>
      <c r="Q98" s="23">
        <v>12.3</v>
      </c>
      <c r="AF98" s="28">
        <v>0</v>
      </c>
      <c r="AG98" s="25">
        <v>542.8604330705964</v>
      </c>
    </row>
    <row r="99" spans="1:33" ht="12.75">
      <c r="A99" s="17">
        <f t="shared" si="6"/>
        <v>37099</v>
      </c>
      <c r="B99" s="24">
        <v>208</v>
      </c>
      <c r="C99" s="20">
        <v>0.526273131</v>
      </c>
      <c r="D99" s="63">
        <v>0.526273131</v>
      </c>
      <c r="E99" s="21">
        <v>891</v>
      </c>
      <c r="F99" s="29">
        <v>0</v>
      </c>
      <c r="G99" s="20">
        <v>38.96367354</v>
      </c>
      <c r="H99" s="20">
        <v>-76.88407377</v>
      </c>
      <c r="I99" s="26">
        <v>1009.5</v>
      </c>
      <c r="J99" s="23">
        <f t="shared" si="7"/>
        <v>963.55</v>
      </c>
      <c r="K99" s="22">
        <f t="shared" si="8"/>
        <v>417.6379742236781</v>
      </c>
      <c r="L99" s="22">
        <f t="shared" si="11"/>
        <v>530.8379742236781</v>
      </c>
      <c r="M99" s="22">
        <f t="shared" si="9"/>
        <v>544.5379742236781</v>
      </c>
      <c r="N99" s="25">
        <f t="shared" si="10"/>
        <v>537.6879742236781</v>
      </c>
      <c r="O99" s="23">
        <v>15.9</v>
      </c>
      <c r="P99" s="23">
        <v>100</v>
      </c>
      <c r="Q99" s="23">
        <v>12.4</v>
      </c>
      <c r="S99" s="18">
        <v>2.597E-05</v>
      </c>
      <c r="T99" s="18">
        <v>1.717E-05</v>
      </c>
      <c r="U99" s="18">
        <v>1.102E-05</v>
      </c>
      <c r="V99" s="54">
        <v>942</v>
      </c>
      <c r="W99" s="54">
        <v>298.9</v>
      </c>
      <c r="X99" s="54">
        <v>297.3</v>
      </c>
      <c r="Y99" s="54">
        <v>44.7</v>
      </c>
      <c r="AF99" s="28">
        <v>0</v>
      </c>
      <c r="AG99" s="25">
        <v>537.6879742236781</v>
      </c>
    </row>
    <row r="100" spans="1:33" ht="12.75">
      <c r="A100" s="17">
        <f t="shared" si="6"/>
        <v>37099</v>
      </c>
      <c r="B100" s="24">
        <v>208</v>
      </c>
      <c r="C100" s="20">
        <v>0.526388884</v>
      </c>
      <c r="D100" s="63">
        <v>0.526388884</v>
      </c>
      <c r="E100" s="21">
        <v>901</v>
      </c>
      <c r="F100" s="29">
        <v>0</v>
      </c>
      <c r="G100" s="20">
        <v>38.96393222</v>
      </c>
      <c r="H100" s="20">
        <v>-76.87771755</v>
      </c>
      <c r="I100" s="26">
        <v>1007.8</v>
      </c>
      <c r="J100" s="23">
        <f t="shared" si="7"/>
        <v>961.8499999999999</v>
      </c>
      <c r="K100" s="22">
        <f t="shared" si="8"/>
        <v>432.30165034368633</v>
      </c>
      <c r="L100" s="22">
        <f t="shared" si="11"/>
        <v>545.5016503436864</v>
      </c>
      <c r="M100" s="22">
        <f t="shared" si="9"/>
        <v>559.2016503436863</v>
      </c>
      <c r="N100" s="25">
        <f t="shared" si="10"/>
        <v>552.3516503436863</v>
      </c>
      <c r="O100" s="23">
        <v>16</v>
      </c>
      <c r="P100" s="23">
        <v>100</v>
      </c>
      <c r="Q100" s="23">
        <v>13.8</v>
      </c>
      <c r="AF100" s="28">
        <v>0</v>
      </c>
      <c r="AG100" s="25">
        <v>552.3516503436863</v>
      </c>
    </row>
    <row r="101" spans="1:33" ht="12.75">
      <c r="A101" s="17">
        <f t="shared" si="6"/>
        <v>37099</v>
      </c>
      <c r="B101" s="24">
        <v>208</v>
      </c>
      <c r="C101" s="20">
        <v>0.526504636</v>
      </c>
      <c r="D101" s="63">
        <v>0.526504636</v>
      </c>
      <c r="E101" s="21">
        <v>911</v>
      </c>
      <c r="F101" s="29">
        <v>0</v>
      </c>
      <c r="G101" s="20">
        <v>38.96417398</v>
      </c>
      <c r="H101" s="20">
        <v>-76.87112008</v>
      </c>
      <c r="I101" s="26">
        <v>1006.5</v>
      </c>
      <c r="J101" s="23">
        <f t="shared" si="7"/>
        <v>960.55</v>
      </c>
      <c r="K101" s="22">
        <f t="shared" si="8"/>
        <v>443.5325475858121</v>
      </c>
      <c r="L101" s="22">
        <f t="shared" si="11"/>
        <v>556.7325475858121</v>
      </c>
      <c r="M101" s="22">
        <f t="shared" si="9"/>
        <v>570.4325475858121</v>
      </c>
      <c r="N101" s="25">
        <f t="shared" si="10"/>
        <v>563.5825475858121</v>
      </c>
      <c r="O101" s="23">
        <v>15.9</v>
      </c>
      <c r="P101" s="23">
        <v>100</v>
      </c>
      <c r="Q101" s="23">
        <v>15.8</v>
      </c>
      <c r="AF101" s="28">
        <v>0</v>
      </c>
      <c r="AG101" s="25">
        <v>563.5825475858121</v>
      </c>
    </row>
    <row r="102" spans="1:33" ht="12.75">
      <c r="A102" s="17">
        <f t="shared" si="6"/>
        <v>37099</v>
      </c>
      <c r="B102" s="24">
        <v>208</v>
      </c>
      <c r="C102" s="20">
        <v>0.526620388</v>
      </c>
      <c r="D102" s="63">
        <v>0.526620388</v>
      </c>
      <c r="E102" s="21">
        <v>921</v>
      </c>
      <c r="F102" s="29">
        <v>0</v>
      </c>
      <c r="G102" s="20">
        <v>38.96440481</v>
      </c>
      <c r="H102" s="20">
        <v>-76.86455795</v>
      </c>
      <c r="I102" s="26">
        <v>1007.7</v>
      </c>
      <c r="J102" s="23">
        <f t="shared" si="7"/>
        <v>961.75</v>
      </c>
      <c r="K102" s="22">
        <f t="shared" si="8"/>
        <v>433.1650264488509</v>
      </c>
      <c r="L102" s="22">
        <f t="shared" si="11"/>
        <v>546.3650264488509</v>
      </c>
      <c r="M102" s="22">
        <f t="shared" si="9"/>
        <v>560.0650264488509</v>
      </c>
      <c r="N102" s="25">
        <f t="shared" si="10"/>
        <v>553.215026448851</v>
      </c>
      <c r="O102" s="23">
        <v>16.1</v>
      </c>
      <c r="P102" s="23">
        <v>100</v>
      </c>
      <c r="Q102" s="23">
        <v>15.3</v>
      </c>
      <c r="AF102" s="28">
        <v>0</v>
      </c>
      <c r="AG102" s="25">
        <v>553.215026448851</v>
      </c>
    </row>
    <row r="103" spans="1:33" ht="12.75">
      <c r="A103" s="17">
        <f t="shared" si="6"/>
        <v>37099</v>
      </c>
      <c r="B103" s="24">
        <v>208</v>
      </c>
      <c r="C103" s="20">
        <v>0.52673614</v>
      </c>
      <c r="D103" s="63">
        <v>0.52673614</v>
      </c>
      <c r="E103" s="21">
        <v>931</v>
      </c>
      <c r="F103" s="29">
        <v>0</v>
      </c>
      <c r="G103" s="20">
        <v>38.96467182</v>
      </c>
      <c r="H103" s="20">
        <v>-76.85792798</v>
      </c>
      <c r="I103" s="26">
        <v>1009.6</v>
      </c>
      <c r="J103" s="23">
        <f t="shared" si="7"/>
        <v>963.65</v>
      </c>
      <c r="K103" s="22">
        <f t="shared" si="8"/>
        <v>416.7762109007791</v>
      </c>
      <c r="L103" s="22">
        <f t="shared" si="11"/>
        <v>529.9762109007792</v>
      </c>
      <c r="M103" s="22">
        <f t="shared" si="9"/>
        <v>543.6762109007791</v>
      </c>
      <c r="N103" s="25">
        <f t="shared" si="10"/>
        <v>536.8262109007792</v>
      </c>
      <c r="O103" s="23">
        <v>16.4</v>
      </c>
      <c r="P103" s="23">
        <v>99.9</v>
      </c>
      <c r="Q103" s="23">
        <v>14.3</v>
      </c>
      <c r="R103" s="18">
        <v>3.77E-05</v>
      </c>
      <c r="S103" s="18">
        <v>2.623E-05</v>
      </c>
      <c r="T103" s="18">
        <v>1.809E-05</v>
      </c>
      <c r="U103" s="18">
        <v>1.171E-05</v>
      </c>
      <c r="V103" s="54">
        <v>939.4</v>
      </c>
      <c r="W103" s="54">
        <v>299.1</v>
      </c>
      <c r="X103" s="54">
        <v>297.4</v>
      </c>
      <c r="Y103" s="54">
        <v>44.5</v>
      </c>
      <c r="AF103" s="28">
        <v>0</v>
      </c>
      <c r="AG103" s="25">
        <v>536.8262109007792</v>
      </c>
    </row>
    <row r="104" spans="1:33" ht="12.75">
      <c r="A104" s="17">
        <f t="shared" si="6"/>
        <v>37099</v>
      </c>
      <c r="B104" s="24">
        <v>208</v>
      </c>
      <c r="C104" s="20">
        <v>0.526851833</v>
      </c>
      <c r="D104" s="63">
        <v>0.526851833</v>
      </c>
      <c r="E104" s="21">
        <v>941</v>
      </c>
      <c r="F104" s="29">
        <v>0</v>
      </c>
      <c r="G104" s="20">
        <v>38.96496271</v>
      </c>
      <c r="H104" s="20">
        <v>-76.85115692</v>
      </c>
      <c r="I104" s="26">
        <v>1011.3</v>
      </c>
      <c r="J104" s="23">
        <f t="shared" si="7"/>
        <v>965.3499999999999</v>
      </c>
      <c r="K104" s="22">
        <f t="shared" si="8"/>
        <v>402.1399009090192</v>
      </c>
      <c r="L104" s="22">
        <f t="shared" si="11"/>
        <v>515.3399009090192</v>
      </c>
      <c r="M104" s="22">
        <f t="shared" si="9"/>
        <v>529.0399009090193</v>
      </c>
      <c r="N104" s="25">
        <f t="shared" si="10"/>
        <v>522.1899009090192</v>
      </c>
      <c r="O104" s="23">
        <v>16.5</v>
      </c>
      <c r="P104" s="23">
        <v>98.4</v>
      </c>
      <c r="Q104" s="23">
        <v>15.2</v>
      </c>
      <c r="AF104" s="28">
        <v>0</v>
      </c>
      <c r="AG104" s="25">
        <v>522.1899009090192</v>
      </c>
    </row>
    <row r="105" spans="1:33" ht="12.75">
      <c r="A105" s="17">
        <f t="shared" si="6"/>
        <v>37099</v>
      </c>
      <c r="B105" s="24">
        <v>208</v>
      </c>
      <c r="C105" s="20">
        <v>0.526967585</v>
      </c>
      <c r="D105" s="63">
        <v>0.526967585</v>
      </c>
      <c r="E105" s="21">
        <v>951</v>
      </c>
      <c r="F105" s="29">
        <v>0</v>
      </c>
      <c r="G105" s="20">
        <v>38.96520688</v>
      </c>
      <c r="H105" s="20">
        <v>-76.84406369</v>
      </c>
      <c r="I105" s="26">
        <v>1011.7</v>
      </c>
      <c r="J105" s="23">
        <f t="shared" si="7"/>
        <v>965.75</v>
      </c>
      <c r="K105" s="22">
        <f t="shared" si="8"/>
        <v>398.69980915167395</v>
      </c>
      <c r="L105" s="22">
        <f t="shared" si="11"/>
        <v>511.89980915167394</v>
      </c>
      <c r="M105" s="22">
        <f t="shared" si="9"/>
        <v>525.599809151674</v>
      </c>
      <c r="N105" s="25">
        <f t="shared" si="10"/>
        <v>518.749809151674</v>
      </c>
      <c r="O105" s="23">
        <v>16.5</v>
      </c>
      <c r="P105" s="23">
        <v>99.3</v>
      </c>
      <c r="Q105" s="23">
        <v>13.8</v>
      </c>
      <c r="AF105" s="28">
        <v>0</v>
      </c>
      <c r="AG105" s="25">
        <v>518.749809151674</v>
      </c>
    </row>
    <row r="106" spans="1:33" ht="12.75">
      <c r="A106" s="17">
        <f t="shared" si="6"/>
        <v>37099</v>
      </c>
      <c r="B106" s="24">
        <v>208</v>
      </c>
      <c r="C106" s="20">
        <v>0.527083337</v>
      </c>
      <c r="D106" s="63">
        <v>0.527083337</v>
      </c>
      <c r="E106" s="21">
        <v>961</v>
      </c>
      <c r="F106" s="29">
        <v>0</v>
      </c>
      <c r="G106" s="20">
        <v>38.96538532</v>
      </c>
      <c r="H106" s="20">
        <v>-76.83672325</v>
      </c>
      <c r="I106" s="26">
        <v>1011.8</v>
      </c>
      <c r="J106" s="23">
        <f t="shared" si="7"/>
        <v>965.8499999999999</v>
      </c>
      <c r="K106" s="22">
        <f t="shared" si="8"/>
        <v>397.84000884318294</v>
      </c>
      <c r="L106" s="22">
        <f t="shared" si="11"/>
        <v>511.04000884318293</v>
      </c>
      <c r="M106" s="22">
        <f t="shared" si="9"/>
        <v>524.740008843183</v>
      </c>
      <c r="N106" s="25">
        <f t="shared" si="10"/>
        <v>517.890008843183</v>
      </c>
      <c r="O106" s="23">
        <v>16.6</v>
      </c>
      <c r="P106" s="23">
        <v>98.8</v>
      </c>
      <c r="Q106" s="23">
        <v>15.1</v>
      </c>
      <c r="S106" s="18">
        <v>3.111E-05</v>
      </c>
      <c r="T106" s="18">
        <v>2.122E-05</v>
      </c>
      <c r="U106" s="18">
        <v>1.327E-05</v>
      </c>
      <c r="V106" s="54">
        <v>942.7</v>
      </c>
      <c r="W106" s="54">
        <v>299.2</v>
      </c>
      <c r="X106" s="54">
        <v>297.4</v>
      </c>
      <c r="Y106" s="54">
        <v>44.3</v>
      </c>
      <c r="AF106" s="28">
        <v>0</v>
      </c>
      <c r="AG106" s="25">
        <v>517.890008843183</v>
      </c>
    </row>
    <row r="107" spans="1:33" ht="12.75">
      <c r="A107" s="17">
        <f t="shared" si="6"/>
        <v>37099</v>
      </c>
      <c r="B107" s="24">
        <v>208</v>
      </c>
      <c r="C107" s="20">
        <v>0.52719909</v>
      </c>
      <c r="D107" s="63">
        <v>0.52719909</v>
      </c>
      <c r="E107" s="21">
        <v>971</v>
      </c>
      <c r="F107" s="29">
        <v>0</v>
      </c>
      <c r="G107" s="20">
        <v>38.96551242</v>
      </c>
      <c r="H107" s="20">
        <v>-76.82932323</v>
      </c>
      <c r="I107" s="26">
        <v>1010.3</v>
      </c>
      <c r="J107" s="23">
        <f t="shared" si="7"/>
        <v>964.3499999999999</v>
      </c>
      <c r="K107" s="22">
        <f t="shared" si="8"/>
        <v>410.74637042794444</v>
      </c>
      <c r="L107" s="22">
        <f t="shared" si="11"/>
        <v>523.9463704279444</v>
      </c>
      <c r="M107" s="22">
        <f t="shared" si="9"/>
        <v>537.6463704279445</v>
      </c>
      <c r="N107" s="25">
        <f t="shared" si="10"/>
        <v>530.7963704279445</v>
      </c>
      <c r="O107" s="23">
        <v>16.4</v>
      </c>
      <c r="P107" s="23">
        <v>99.5</v>
      </c>
      <c r="Q107" s="23">
        <v>12.9</v>
      </c>
      <c r="Z107" s="27">
        <v>3.478</v>
      </c>
      <c r="AF107" s="28">
        <v>0</v>
      </c>
      <c r="AG107" s="25">
        <v>530.7963704279445</v>
      </c>
    </row>
    <row r="108" spans="1:33" ht="12.75">
      <c r="A108" s="17">
        <f t="shared" si="6"/>
        <v>37099</v>
      </c>
      <c r="B108" s="24">
        <v>208</v>
      </c>
      <c r="C108" s="20">
        <v>0.527314842</v>
      </c>
      <c r="D108" s="63">
        <v>0.527314842</v>
      </c>
      <c r="E108" s="21">
        <v>981</v>
      </c>
      <c r="F108" s="29">
        <v>0</v>
      </c>
      <c r="G108" s="20">
        <v>38.96563339</v>
      </c>
      <c r="H108" s="20">
        <v>-76.82192614</v>
      </c>
      <c r="I108" s="26">
        <v>1011.9</v>
      </c>
      <c r="J108" s="23">
        <f t="shared" si="7"/>
        <v>965.9499999999999</v>
      </c>
      <c r="K108" s="22">
        <f t="shared" si="8"/>
        <v>396.9802975501475</v>
      </c>
      <c r="L108" s="22">
        <f t="shared" si="11"/>
        <v>510.1802975501475</v>
      </c>
      <c r="M108" s="22">
        <f t="shared" si="9"/>
        <v>523.8802975501475</v>
      </c>
      <c r="N108" s="25">
        <f t="shared" si="10"/>
        <v>517.0302975501475</v>
      </c>
      <c r="O108" s="23">
        <v>16.6</v>
      </c>
      <c r="P108" s="23">
        <v>99.1</v>
      </c>
      <c r="Q108" s="23">
        <v>13.8</v>
      </c>
      <c r="Z108" s="27">
        <v>3.507</v>
      </c>
      <c r="AF108" s="28">
        <v>0</v>
      </c>
      <c r="AG108" s="25">
        <v>517.0302975501475</v>
      </c>
    </row>
    <row r="109" spans="1:33" ht="12.75">
      <c r="A109" s="17">
        <f t="shared" si="6"/>
        <v>37099</v>
      </c>
      <c r="B109" s="24">
        <v>208</v>
      </c>
      <c r="C109" s="20">
        <v>0.527430534</v>
      </c>
      <c r="D109" s="63">
        <v>0.527430534</v>
      </c>
      <c r="E109" s="21">
        <v>991</v>
      </c>
      <c r="F109" s="29">
        <v>0</v>
      </c>
      <c r="G109" s="20">
        <v>38.96581911</v>
      </c>
      <c r="H109" s="20">
        <v>-76.8147232</v>
      </c>
      <c r="I109" s="26">
        <v>1011.7</v>
      </c>
      <c r="J109" s="23">
        <f t="shared" si="7"/>
        <v>965.75</v>
      </c>
      <c r="K109" s="22">
        <f t="shared" si="8"/>
        <v>398.69980915167395</v>
      </c>
      <c r="L109" s="22">
        <f t="shared" si="11"/>
        <v>511.89980915167394</v>
      </c>
      <c r="M109" s="22">
        <f t="shared" si="9"/>
        <v>525.599809151674</v>
      </c>
      <c r="N109" s="25">
        <f t="shared" si="10"/>
        <v>518.749809151674</v>
      </c>
      <c r="O109" s="23">
        <v>16.7</v>
      </c>
      <c r="P109" s="23">
        <v>99</v>
      </c>
      <c r="Q109" s="23">
        <v>15.3</v>
      </c>
      <c r="R109" s="18">
        <v>3.07E-05</v>
      </c>
      <c r="S109" s="18">
        <v>2.953E-05</v>
      </c>
      <c r="T109" s="18">
        <v>2.047E-05</v>
      </c>
      <c r="U109" s="18">
        <v>1.275E-05</v>
      </c>
      <c r="V109" s="54">
        <v>943.2</v>
      </c>
      <c r="W109" s="54">
        <v>299.3</v>
      </c>
      <c r="X109" s="54">
        <v>297.5</v>
      </c>
      <c r="Y109" s="54">
        <v>44.1</v>
      </c>
      <c r="Z109" s="27">
        <v>3.629</v>
      </c>
      <c r="AF109" s="28">
        <v>0</v>
      </c>
      <c r="AG109" s="25">
        <v>518.749809151674</v>
      </c>
    </row>
    <row r="110" spans="1:33" ht="12.75">
      <c r="A110" s="17">
        <f t="shared" si="6"/>
        <v>37099</v>
      </c>
      <c r="B110" s="24">
        <v>208</v>
      </c>
      <c r="C110" s="20">
        <v>0.527546287</v>
      </c>
      <c r="D110" s="63">
        <v>0.527546287</v>
      </c>
      <c r="E110" s="21">
        <v>1001</v>
      </c>
      <c r="F110" s="29">
        <v>0</v>
      </c>
      <c r="G110" s="20">
        <v>38.96606784</v>
      </c>
      <c r="H110" s="20">
        <v>-76.80753921</v>
      </c>
      <c r="I110" s="26">
        <v>1011.4</v>
      </c>
      <c r="J110" s="23">
        <f t="shared" si="7"/>
        <v>965.4499999999999</v>
      </c>
      <c r="K110" s="22">
        <f t="shared" si="8"/>
        <v>401.2797443542826</v>
      </c>
      <c r="L110" s="22">
        <f t="shared" si="11"/>
        <v>514.4797443542826</v>
      </c>
      <c r="M110" s="22">
        <f t="shared" si="9"/>
        <v>528.1797443542827</v>
      </c>
      <c r="N110" s="25">
        <f t="shared" si="10"/>
        <v>521.3297443542826</v>
      </c>
      <c r="O110" s="23">
        <v>16.6</v>
      </c>
      <c r="P110" s="23">
        <v>99.5</v>
      </c>
      <c r="Q110" s="23">
        <v>14.3</v>
      </c>
      <c r="Z110" s="27">
        <v>3.577</v>
      </c>
      <c r="AF110" s="28">
        <v>0</v>
      </c>
      <c r="AG110" s="25">
        <v>521.3297443542826</v>
      </c>
    </row>
    <row r="111" spans="1:33" ht="12.75">
      <c r="A111" s="17">
        <f t="shared" si="6"/>
        <v>37099</v>
      </c>
      <c r="B111" s="24">
        <v>208</v>
      </c>
      <c r="C111" s="20">
        <v>0.527662039</v>
      </c>
      <c r="D111" s="63">
        <v>0.527662039</v>
      </c>
      <c r="E111" s="21">
        <v>1011</v>
      </c>
      <c r="F111" s="29">
        <v>0</v>
      </c>
      <c r="G111" s="20">
        <v>38.96633062</v>
      </c>
      <c r="H111" s="20">
        <v>-76.80027213</v>
      </c>
      <c r="I111" s="26">
        <v>1012.8</v>
      </c>
      <c r="J111" s="23">
        <f t="shared" si="7"/>
        <v>966.8499999999999</v>
      </c>
      <c r="K111" s="22">
        <f t="shared" si="8"/>
        <v>389.24689856944326</v>
      </c>
      <c r="L111" s="22">
        <f t="shared" si="11"/>
        <v>502.44689856944325</v>
      </c>
      <c r="M111" s="22">
        <f t="shared" si="9"/>
        <v>516.1468985694432</v>
      </c>
      <c r="N111" s="25">
        <f t="shared" si="10"/>
        <v>509.2968985694432</v>
      </c>
      <c r="O111" s="23">
        <v>16.7</v>
      </c>
      <c r="P111" s="23">
        <v>99.2</v>
      </c>
      <c r="Q111" s="23">
        <v>15.7</v>
      </c>
      <c r="Z111" s="27">
        <v>3.599</v>
      </c>
      <c r="AF111" s="28">
        <v>0</v>
      </c>
      <c r="AG111" s="25">
        <v>509.2968985694432</v>
      </c>
    </row>
    <row r="112" spans="1:33" ht="12.75">
      <c r="A112" s="17">
        <f t="shared" si="6"/>
        <v>37099</v>
      </c>
      <c r="B112" s="24">
        <v>208</v>
      </c>
      <c r="C112" s="20">
        <v>0.527777791</v>
      </c>
      <c r="D112" s="63">
        <v>0.527777791</v>
      </c>
      <c r="E112" s="21">
        <v>1021</v>
      </c>
      <c r="F112" s="29">
        <v>0</v>
      </c>
      <c r="G112" s="20">
        <v>38.96658873</v>
      </c>
      <c r="H112" s="20">
        <v>-76.79303853</v>
      </c>
      <c r="I112" s="26">
        <v>1012.9</v>
      </c>
      <c r="J112" s="23">
        <f t="shared" si="7"/>
        <v>966.9499999999999</v>
      </c>
      <c r="K112" s="22">
        <f t="shared" si="8"/>
        <v>388.38807641829925</v>
      </c>
      <c r="L112" s="22">
        <f t="shared" si="11"/>
        <v>501.58807641829924</v>
      </c>
      <c r="M112" s="22">
        <f t="shared" si="9"/>
        <v>515.2880764182993</v>
      </c>
      <c r="N112" s="25">
        <f t="shared" si="10"/>
        <v>508.43807641829926</v>
      </c>
      <c r="O112" s="23">
        <v>16.7</v>
      </c>
      <c r="P112" s="23">
        <v>98.5</v>
      </c>
      <c r="Q112" s="23">
        <v>15.8</v>
      </c>
      <c r="S112" s="18">
        <v>3.153E-05</v>
      </c>
      <c r="T112" s="18">
        <v>2.243E-05</v>
      </c>
      <c r="U112" s="18">
        <v>1.436E-05</v>
      </c>
      <c r="V112" s="54">
        <v>944</v>
      </c>
      <c r="W112" s="54">
        <v>299.5</v>
      </c>
      <c r="X112" s="54">
        <v>297.5</v>
      </c>
      <c r="Y112" s="54">
        <v>43.9</v>
      </c>
      <c r="Z112" s="27">
        <v>3.609</v>
      </c>
      <c r="AF112" s="28">
        <v>0</v>
      </c>
      <c r="AG112" s="25">
        <v>508.43807641829926</v>
      </c>
    </row>
    <row r="113" spans="1:33" ht="12.75">
      <c r="A113" s="17">
        <f t="shared" si="6"/>
        <v>37099</v>
      </c>
      <c r="B113" s="24">
        <v>208</v>
      </c>
      <c r="C113" s="20">
        <v>0.527893543</v>
      </c>
      <c r="D113" s="63">
        <v>0.527893543</v>
      </c>
      <c r="E113" s="21">
        <v>1031</v>
      </c>
      <c r="F113" s="29">
        <v>0</v>
      </c>
      <c r="G113" s="20">
        <v>38.96689227</v>
      </c>
      <c r="H113" s="20">
        <v>-76.78578175</v>
      </c>
      <c r="I113" s="26">
        <v>1012.4</v>
      </c>
      <c r="J113" s="23">
        <f t="shared" si="7"/>
        <v>966.4499999999999</v>
      </c>
      <c r="K113" s="22">
        <f t="shared" si="8"/>
        <v>392.68307567201055</v>
      </c>
      <c r="L113" s="22">
        <f t="shared" si="11"/>
        <v>505.88307567201053</v>
      </c>
      <c r="M113" s="22">
        <f t="shared" si="9"/>
        <v>519.5830756720105</v>
      </c>
      <c r="N113" s="25">
        <f t="shared" si="10"/>
        <v>512.7330756720105</v>
      </c>
      <c r="O113" s="23">
        <v>16.5</v>
      </c>
      <c r="P113" s="23">
        <v>99.6</v>
      </c>
      <c r="Q113" s="23">
        <v>15.3</v>
      </c>
      <c r="Z113" s="27">
        <v>3.577</v>
      </c>
      <c r="AF113" s="28">
        <v>0</v>
      </c>
      <c r="AG113" s="25">
        <v>512.7330756720105</v>
      </c>
    </row>
    <row r="114" spans="1:33" ht="12.75">
      <c r="A114" s="17">
        <f t="shared" si="6"/>
        <v>37099</v>
      </c>
      <c r="B114" s="24">
        <v>208</v>
      </c>
      <c r="C114" s="20">
        <v>0.528009236</v>
      </c>
      <c r="D114" s="63">
        <v>0.528009236</v>
      </c>
      <c r="E114" s="21">
        <v>1041</v>
      </c>
      <c r="F114" s="29">
        <v>0</v>
      </c>
      <c r="G114" s="20">
        <v>38.9672605</v>
      </c>
      <c r="H114" s="20">
        <v>-76.7785232</v>
      </c>
      <c r="I114" s="26">
        <v>1013.6</v>
      </c>
      <c r="J114" s="23">
        <f t="shared" si="7"/>
        <v>967.65</v>
      </c>
      <c r="K114" s="22">
        <f t="shared" si="8"/>
        <v>382.37880709743445</v>
      </c>
      <c r="L114" s="22">
        <f t="shared" si="11"/>
        <v>495.57880709743444</v>
      </c>
      <c r="M114" s="22">
        <f t="shared" si="9"/>
        <v>509.2788070974344</v>
      </c>
      <c r="N114" s="25">
        <f t="shared" si="10"/>
        <v>502.4288070974344</v>
      </c>
      <c r="O114" s="23">
        <v>16.7</v>
      </c>
      <c r="P114" s="23">
        <v>99.2</v>
      </c>
      <c r="Q114" s="23">
        <v>14.7</v>
      </c>
      <c r="Z114" s="27">
        <v>3.619</v>
      </c>
      <c r="AF114" s="28">
        <v>0</v>
      </c>
      <c r="AG114" s="25">
        <v>502.4288070974344</v>
      </c>
    </row>
    <row r="115" spans="1:33" ht="12.75">
      <c r="A115" s="17">
        <f t="shared" si="6"/>
        <v>37099</v>
      </c>
      <c r="B115" s="24">
        <v>208</v>
      </c>
      <c r="C115" s="20">
        <v>0.528124988</v>
      </c>
      <c r="D115" s="63">
        <v>0.528124988</v>
      </c>
      <c r="E115" s="21">
        <v>1051</v>
      </c>
      <c r="F115" s="29">
        <v>0</v>
      </c>
      <c r="G115" s="20">
        <v>38.96751175</v>
      </c>
      <c r="H115" s="20">
        <v>-76.77136322</v>
      </c>
      <c r="I115" s="26">
        <v>1015.5</v>
      </c>
      <c r="J115" s="23">
        <f t="shared" si="7"/>
        <v>969.55</v>
      </c>
      <c r="K115" s="22">
        <f t="shared" si="8"/>
        <v>366.0898202443179</v>
      </c>
      <c r="L115" s="22">
        <f t="shared" si="11"/>
        <v>479.28982024431787</v>
      </c>
      <c r="M115" s="22">
        <f t="shared" si="9"/>
        <v>492.9898202443179</v>
      </c>
      <c r="N115" s="25">
        <f t="shared" si="10"/>
        <v>486.1398202443179</v>
      </c>
      <c r="O115" s="23">
        <v>16.7</v>
      </c>
      <c r="P115" s="23">
        <v>99.8</v>
      </c>
      <c r="Q115" s="23">
        <v>14.3</v>
      </c>
      <c r="R115" s="18">
        <v>3.04E-05</v>
      </c>
      <c r="S115" s="18">
        <v>3.214E-05</v>
      </c>
      <c r="T115" s="18">
        <v>2.141E-05</v>
      </c>
      <c r="U115" s="18">
        <v>1.33E-05</v>
      </c>
      <c r="V115" s="54">
        <v>945.3</v>
      </c>
      <c r="W115" s="54">
        <v>299.6</v>
      </c>
      <c r="X115" s="54">
        <v>297.5</v>
      </c>
      <c r="Y115" s="54">
        <v>43.9</v>
      </c>
      <c r="Z115" s="27">
        <v>3.529</v>
      </c>
      <c r="AF115" s="28">
        <v>0</v>
      </c>
      <c r="AG115" s="25">
        <v>486.1398202443179</v>
      </c>
    </row>
    <row r="116" spans="1:33" ht="12.75">
      <c r="A116" s="17">
        <f t="shared" si="6"/>
        <v>37099</v>
      </c>
      <c r="B116" s="24">
        <v>208</v>
      </c>
      <c r="C116" s="20">
        <v>0.52824074</v>
      </c>
      <c r="D116" s="63">
        <v>0.52824074</v>
      </c>
      <c r="E116" s="21">
        <v>1061</v>
      </c>
      <c r="F116" s="29">
        <v>0</v>
      </c>
      <c r="G116" s="20">
        <v>38.96780206</v>
      </c>
      <c r="H116" s="20">
        <v>-76.76409598</v>
      </c>
      <c r="I116" s="26">
        <v>1015</v>
      </c>
      <c r="J116" s="23">
        <f t="shared" si="7"/>
        <v>969.05</v>
      </c>
      <c r="K116" s="22">
        <f t="shared" si="8"/>
        <v>370.3732988144886</v>
      </c>
      <c r="L116" s="22">
        <f t="shared" si="11"/>
        <v>483.57329881448857</v>
      </c>
      <c r="M116" s="22">
        <f t="shared" si="9"/>
        <v>497.2732988144886</v>
      </c>
      <c r="N116" s="25">
        <f t="shared" si="10"/>
        <v>490.4232988144886</v>
      </c>
      <c r="O116" s="23">
        <v>16.8</v>
      </c>
      <c r="P116" s="23">
        <v>100</v>
      </c>
      <c r="Q116" s="23">
        <v>12.4</v>
      </c>
      <c r="Z116" s="27">
        <v>3.599</v>
      </c>
      <c r="AC116" s="27">
        <v>0.082</v>
      </c>
      <c r="AF116" s="28">
        <v>0</v>
      </c>
      <c r="AG116" s="25">
        <v>490.4232988144886</v>
      </c>
    </row>
    <row r="117" spans="1:33" ht="12.75">
      <c r="A117" s="17">
        <f t="shared" si="6"/>
        <v>37099</v>
      </c>
      <c r="B117" s="24">
        <v>208</v>
      </c>
      <c r="C117" s="20">
        <v>0.528356493</v>
      </c>
      <c r="D117" s="63">
        <v>0.528356493</v>
      </c>
      <c r="E117" s="21">
        <v>1071</v>
      </c>
      <c r="F117" s="29">
        <v>0</v>
      </c>
      <c r="G117" s="20">
        <v>38.96802869</v>
      </c>
      <c r="H117" s="20">
        <v>-76.75672343</v>
      </c>
      <c r="I117" s="26">
        <v>1013.9</v>
      </c>
      <c r="J117" s="23">
        <f t="shared" si="7"/>
        <v>967.9499999999999</v>
      </c>
      <c r="K117" s="22">
        <f t="shared" si="8"/>
        <v>379.80473659573187</v>
      </c>
      <c r="L117" s="22">
        <f t="shared" si="11"/>
        <v>493.00473659573186</v>
      </c>
      <c r="M117" s="22">
        <f t="shared" si="9"/>
        <v>506.7047365957319</v>
      </c>
      <c r="N117" s="25">
        <f t="shared" si="10"/>
        <v>499.8547365957319</v>
      </c>
      <c r="O117" s="23">
        <v>16.6</v>
      </c>
      <c r="P117" s="23">
        <v>100</v>
      </c>
      <c r="Q117" s="23">
        <v>14.4</v>
      </c>
      <c r="Z117" s="27">
        <v>3.547</v>
      </c>
      <c r="AC117" s="27">
        <v>0.091</v>
      </c>
      <c r="AF117" s="28">
        <v>0</v>
      </c>
      <c r="AG117" s="25">
        <v>499.8547365957319</v>
      </c>
    </row>
    <row r="118" spans="1:33" ht="12.75">
      <c r="A118" s="17">
        <f t="shared" si="6"/>
        <v>37099</v>
      </c>
      <c r="B118" s="24">
        <v>208</v>
      </c>
      <c r="C118" s="20">
        <v>0.528472245</v>
      </c>
      <c r="D118" s="63">
        <v>0.528472245</v>
      </c>
      <c r="E118" s="21">
        <v>1081</v>
      </c>
      <c r="F118" s="29">
        <v>0</v>
      </c>
      <c r="G118" s="20">
        <v>38.96823768</v>
      </c>
      <c r="H118" s="20">
        <v>-76.74930083</v>
      </c>
      <c r="I118" s="26">
        <v>1015.1</v>
      </c>
      <c r="J118" s="23">
        <f t="shared" si="7"/>
        <v>969.15</v>
      </c>
      <c r="K118" s="22">
        <f t="shared" si="8"/>
        <v>369.5164263163589</v>
      </c>
      <c r="L118" s="22">
        <f t="shared" si="11"/>
        <v>482.7164263163589</v>
      </c>
      <c r="M118" s="22">
        <f t="shared" si="9"/>
        <v>496.41642631635887</v>
      </c>
      <c r="N118" s="25">
        <f t="shared" si="10"/>
        <v>489.56642631635884</v>
      </c>
      <c r="O118" s="23">
        <v>16.9</v>
      </c>
      <c r="P118" s="23">
        <v>100</v>
      </c>
      <c r="Q118" s="23">
        <v>13.7</v>
      </c>
      <c r="S118" s="18">
        <v>3.146E-05</v>
      </c>
      <c r="T118" s="18">
        <v>2.12E-05</v>
      </c>
      <c r="U118" s="18">
        <v>1.368E-05</v>
      </c>
      <c r="V118" s="54">
        <v>946.5</v>
      </c>
      <c r="W118" s="54">
        <v>299.7</v>
      </c>
      <c r="X118" s="54">
        <v>297.6</v>
      </c>
      <c r="Y118" s="54">
        <v>43.8</v>
      </c>
      <c r="Z118" s="27">
        <v>3.506</v>
      </c>
      <c r="AC118" s="27">
        <v>0.081</v>
      </c>
      <c r="AF118" s="28">
        <v>0</v>
      </c>
      <c r="AG118" s="25">
        <v>489.56642631635884</v>
      </c>
    </row>
    <row r="119" spans="1:33" ht="12.75">
      <c r="A119" s="17">
        <f t="shared" si="6"/>
        <v>37099</v>
      </c>
      <c r="B119" s="24">
        <v>208</v>
      </c>
      <c r="C119" s="20">
        <v>0.528587937</v>
      </c>
      <c r="D119" s="63">
        <v>0.528587937</v>
      </c>
      <c r="E119" s="21">
        <v>1091</v>
      </c>
      <c r="F119" s="29">
        <v>0</v>
      </c>
      <c r="G119" s="20">
        <v>38.96848895</v>
      </c>
      <c r="H119" s="20">
        <v>-76.74200201</v>
      </c>
      <c r="I119" s="26">
        <v>1016.1</v>
      </c>
      <c r="J119" s="23">
        <f t="shared" si="7"/>
        <v>970.15</v>
      </c>
      <c r="K119" s="22">
        <f t="shared" si="8"/>
        <v>360.95256089276023</v>
      </c>
      <c r="L119" s="22">
        <f t="shared" si="11"/>
        <v>474.1525608927602</v>
      </c>
      <c r="M119" s="22">
        <f t="shared" si="9"/>
        <v>487.85256089276027</v>
      </c>
      <c r="N119" s="25">
        <f t="shared" si="10"/>
        <v>481.00256089276024</v>
      </c>
      <c r="O119" s="23">
        <v>17</v>
      </c>
      <c r="P119" s="23">
        <v>99.8</v>
      </c>
      <c r="Q119" s="23">
        <v>13.6</v>
      </c>
      <c r="Z119" s="27">
        <v>3.557</v>
      </c>
      <c r="AC119" s="27">
        <v>0.081</v>
      </c>
      <c r="AF119" s="28">
        <v>0</v>
      </c>
      <c r="AG119" s="25">
        <v>481.00256089276024</v>
      </c>
    </row>
    <row r="120" spans="1:33" ht="12.75">
      <c r="A120" s="17">
        <f t="shared" si="6"/>
        <v>37099</v>
      </c>
      <c r="B120" s="24">
        <v>208</v>
      </c>
      <c r="C120" s="20">
        <v>0.52870369</v>
      </c>
      <c r="D120" s="63">
        <v>0.52870369</v>
      </c>
      <c r="E120" s="21">
        <v>1101</v>
      </c>
      <c r="F120" s="29">
        <v>0</v>
      </c>
      <c r="G120" s="20">
        <v>38.96877345</v>
      </c>
      <c r="H120" s="20">
        <v>-76.73469359</v>
      </c>
      <c r="I120" s="26">
        <v>1014.8</v>
      </c>
      <c r="J120" s="23">
        <f t="shared" si="7"/>
        <v>968.8499999999999</v>
      </c>
      <c r="K120" s="22">
        <f t="shared" si="8"/>
        <v>372.0873091146026</v>
      </c>
      <c r="L120" s="22">
        <f t="shared" si="11"/>
        <v>485.2873091146026</v>
      </c>
      <c r="M120" s="22">
        <f t="shared" si="9"/>
        <v>498.98730911460257</v>
      </c>
      <c r="N120" s="25">
        <f t="shared" si="10"/>
        <v>492.13730911460254</v>
      </c>
      <c r="O120" s="23">
        <v>16.6</v>
      </c>
      <c r="P120" s="23">
        <v>100</v>
      </c>
      <c r="Q120" s="23">
        <v>15.2</v>
      </c>
      <c r="Z120" s="27">
        <v>3.528</v>
      </c>
      <c r="AC120" s="27">
        <v>0.102</v>
      </c>
      <c r="AF120" s="28">
        <v>0</v>
      </c>
      <c r="AG120" s="25">
        <v>492.13730911460254</v>
      </c>
    </row>
    <row r="121" spans="1:33" ht="12.75">
      <c r="A121" s="17">
        <f t="shared" si="6"/>
        <v>37099</v>
      </c>
      <c r="B121" s="24">
        <v>208</v>
      </c>
      <c r="C121" s="20">
        <v>0.528819442</v>
      </c>
      <c r="D121" s="63">
        <v>0.528819442</v>
      </c>
      <c r="E121" s="21">
        <v>1111</v>
      </c>
      <c r="F121" s="29">
        <v>0</v>
      </c>
      <c r="G121" s="20">
        <v>38.96905573</v>
      </c>
      <c r="H121" s="20">
        <v>-76.72730463</v>
      </c>
      <c r="I121" s="26">
        <v>1015.5</v>
      </c>
      <c r="J121" s="23">
        <f t="shared" si="7"/>
        <v>969.55</v>
      </c>
      <c r="K121" s="22">
        <f t="shared" si="8"/>
        <v>366.0898202443179</v>
      </c>
      <c r="L121" s="22">
        <f t="shared" si="11"/>
        <v>479.28982024431787</v>
      </c>
      <c r="M121" s="22">
        <f t="shared" si="9"/>
        <v>492.9898202443179</v>
      </c>
      <c r="N121" s="25">
        <f t="shared" si="10"/>
        <v>486.1398202443179</v>
      </c>
      <c r="O121" s="23">
        <v>16.8</v>
      </c>
      <c r="P121" s="23">
        <v>100</v>
      </c>
      <c r="Q121" s="23">
        <v>15.2</v>
      </c>
      <c r="R121" s="18">
        <v>2.6E-05</v>
      </c>
      <c r="Z121" s="27">
        <v>3.518</v>
      </c>
      <c r="AC121" s="27">
        <v>0.091</v>
      </c>
      <c r="AF121" s="28">
        <v>0</v>
      </c>
      <c r="AG121" s="25">
        <v>486.1398202443179</v>
      </c>
    </row>
    <row r="122" spans="1:33" ht="12.75">
      <c r="A122" s="17">
        <f t="shared" si="6"/>
        <v>37099</v>
      </c>
      <c r="B122" s="24">
        <v>208</v>
      </c>
      <c r="C122" s="20">
        <v>0.528935194</v>
      </c>
      <c r="D122" s="63">
        <v>0.528935194</v>
      </c>
      <c r="E122" s="21">
        <v>1121</v>
      </c>
      <c r="F122" s="29">
        <v>0</v>
      </c>
      <c r="G122" s="20">
        <v>38.96930657</v>
      </c>
      <c r="H122" s="20">
        <v>-76.71999273</v>
      </c>
      <c r="I122" s="26">
        <v>1017.5</v>
      </c>
      <c r="J122" s="23">
        <f t="shared" si="7"/>
        <v>971.55</v>
      </c>
      <c r="K122" s="22">
        <f t="shared" si="8"/>
        <v>348.9779675617857</v>
      </c>
      <c r="L122" s="22">
        <f t="shared" si="11"/>
        <v>462.1779675617857</v>
      </c>
      <c r="M122" s="22">
        <f t="shared" si="9"/>
        <v>475.8779675617857</v>
      </c>
      <c r="N122" s="25">
        <f t="shared" si="10"/>
        <v>469.02796756178566</v>
      </c>
      <c r="O122" s="23">
        <v>16.9</v>
      </c>
      <c r="P122" s="23">
        <v>100</v>
      </c>
      <c r="Q122" s="23">
        <v>14.3</v>
      </c>
      <c r="S122" s="18">
        <v>2.895E-05</v>
      </c>
      <c r="T122" s="18">
        <v>1.907E-05</v>
      </c>
      <c r="U122" s="18">
        <v>1.158E-05</v>
      </c>
      <c r="V122" s="54">
        <v>947.3</v>
      </c>
      <c r="W122" s="54">
        <v>299.8</v>
      </c>
      <c r="X122" s="54">
        <v>297.6</v>
      </c>
      <c r="Y122" s="54">
        <v>43.6</v>
      </c>
      <c r="Z122" s="27">
        <v>3.537</v>
      </c>
      <c r="AC122" s="27">
        <v>0.091</v>
      </c>
      <c r="AF122" s="28">
        <v>0</v>
      </c>
      <c r="AG122" s="25">
        <v>469.02796756178566</v>
      </c>
    </row>
    <row r="123" spans="1:33" ht="12.75">
      <c r="A123" s="17">
        <f t="shared" si="6"/>
        <v>37099</v>
      </c>
      <c r="B123" s="24">
        <v>208</v>
      </c>
      <c r="C123" s="20">
        <v>0.529050946</v>
      </c>
      <c r="D123" s="63">
        <v>0.529050946</v>
      </c>
      <c r="E123" s="21">
        <v>1131</v>
      </c>
      <c r="F123" s="29">
        <v>0</v>
      </c>
      <c r="G123" s="20">
        <v>38.96959114</v>
      </c>
      <c r="H123" s="20">
        <v>-76.7125753</v>
      </c>
      <c r="I123" s="26">
        <v>1016.4</v>
      </c>
      <c r="J123" s="23">
        <f t="shared" si="7"/>
        <v>970.4499999999999</v>
      </c>
      <c r="K123" s="22">
        <f t="shared" si="8"/>
        <v>358.3851225423062</v>
      </c>
      <c r="L123" s="22">
        <f t="shared" si="11"/>
        <v>471.5851225423062</v>
      </c>
      <c r="M123" s="22">
        <f t="shared" si="9"/>
        <v>485.2851225423062</v>
      </c>
      <c r="N123" s="25">
        <f t="shared" si="10"/>
        <v>478.4351225423062</v>
      </c>
      <c r="O123" s="23">
        <v>16.9</v>
      </c>
      <c r="P123" s="23">
        <v>100</v>
      </c>
      <c r="Q123" s="23">
        <v>14.2</v>
      </c>
      <c r="Z123" s="27">
        <v>3.536</v>
      </c>
      <c r="AC123" s="27">
        <v>0.091</v>
      </c>
      <c r="AF123" s="28">
        <v>0</v>
      </c>
      <c r="AG123" s="25">
        <v>478.4351225423062</v>
      </c>
    </row>
    <row r="124" spans="1:33" ht="12.75">
      <c r="A124" s="17">
        <f t="shared" si="6"/>
        <v>37099</v>
      </c>
      <c r="B124" s="24">
        <v>208</v>
      </c>
      <c r="C124" s="20">
        <v>0.529166639</v>
      </c>
      <c r="D124" s="63">
        <v>0.529166639</v>
      </c>
      <c r="E124" s="21">
        <v>1141</v>
      </c>
      <c r="F124" s="29">
        <v>0</v>
      </c>
      <c r="G124" s="20">
        <v>38.9698926</v>
      </c>
      <c r="H124" s="20">
        <v>-76.70497086</v>
      </c>
      <c r="I124" s="26">
        <v>1015</v>
      </c>
      <c r="J124" s="23">
        <f t="shared" si="7"/>
        <v>969.05</v>
      </c>
      <c r="K124" s="22">
        <f t="shared" si="8"/>
        <v>370.3732988144886</v>
      </c>
      <c r="L124" s="22">
        <f t="shared" si="11"/>
        <v>483.57329881448857</v>
      </c>
      <c r="M124" s="22">
        <f t="shared" si="9"/>
        <v>497.2732988144886</v>
      </c>
      <c r="N124" s="25">
        <f t="shared" si="10"/>
        <v>490.4232988144886</v>
      </c>
      <c r="O124" s="23">
        <v>16.7</v>
      </c>
      <c r="P124" s="23">
        <v>100</v>
      </c>
      <c r="Q124" s="23">
        <v>13.1</v>
      </c>
      <c r="Z124" s="27">
        <v>3.679</v>
      </c>
      <c r="AC124" s="27">
        <v>0.081</v>
      </c>
      <c r="AF124" s="28">
        <v>0</v>
      </c>
      <c r="AG124" s="25">
        <v>490.4232988144886</v>
      </c>
    </row>
    <row r="125" spans="1:33" ht="12.75">
      <c r="A125" s="17">
        <f t="shared" si="6"/>
        <v>37099</v>
      </c>
      <c r="B125" s="24">
        <v>208</v>
      </c>
      <c r="C125" s="20">
        <v>0.529282391</v>
      </c>
      <c r="D125" s="63">
        <v>0.529282391</v>
      </c>
      <c r="E125" s="21">
        <v>1151</v>
      </c>
      <c r="F125" s="29">
        <v>0</v>
      </c>
      <c r="G125" s="20">
        <v>38.9702053</v>
      </c>
      <c r="H125" s="20">
        <v>-76.69752476</v>
      </c>
      <c r="I125" s="26">
        <v>1015.7</v>
      </c>
      <c r="J125" s="23">
        <f t="shared" si="7"/>
        <v>969.75</v>
      </c>
      <c r="K125" s="22">
        <f t="shared" si="8"/>
        <v>364.3770473053308</v>
      </c>
      <c r="L125" s="22">
        <f t="shared" si="11"/>
        <v>477.5770473053308</v>
      </c>
      <c r="M125" s="22">
        <f t="shared" si="9"/>
        <v>491.2770473053308</v>
      </c>
      <c r="N125" s="25">
        <f t="shared" si="10"/>
        <v>484.4270473053308</v>
      </c>
      <c r="O125" s="23">
        <v>16.8</v>
      </c>
      <c r="P125" s="23">
        <v>98.9</v>
      </c>
      <c r="Q125" s="23">
        <v>14.3</v>
      </c>
      <c r="S125" s="18">
        <v>2.903E-05</v>
      </c>
      <c r="T125" s="18">
        <v>1.952E-05</v>
      </c>
      <c r="U125" s="18">
        <v>1.214E-05</v>
      </c>
      <c r="V125" s="54">
        <v>948.4</v>
      </c>
      <c r="W125" s="54">
        <v>300</v>
      </c>
      <c r="X125" s="54">
        <v>297.7</v>
      </c>
      <c r="Y125" s="54">
        <v>43.8</v>
      </c>
      <c r="Z125" s="27">
        <v>3.518</v>
      </c>
      <c r="AC125" s="27">
        <v>0.082</v>
      </c>
      <c r="AF125" s="28">
        <v>0</v>
      </c>
      <c r="AG125" s="25">
        <v>484.4270473053308</v>
      </c>
    </row>
    <row r="126" spans="1:33" ht="12.75">
      <c r="A126" s="17">
        <f t="shared" si="6"/>
        <v>37099</v>
      </c>
      <c r="B126" s="24">
        <v>208</v>
      </c>
      <c r="C126" s="20">
        <v>0.529398143</v>
      </c>
      <c r="D126" s="63">
        <v>0.529398143</v>
      </c>
      <c r="E126" s="21">
        <v>1161</v>
      </c>
      <c r="F126" s="29">
        <v>0</v>
      </c>
      <c r="G126" s="20">
        <v>38.97051828</v>
      </c>
      <c r="H126" s="20">
        <v>-76.69014699</v>
      </c>
      <c r="I126" s="26">
        <v>1016.5</v>
      </c>
      <c r="J126" s="23">
        <f t="shared" si="7"/>
        <v>970.55</v>
      </c>
      <c r="K126" s="22">
        <f t="shared" si="8"/>
        <v>357.52948613021505</v>
      </c>
      <c r="L126" s="22">
        <f t="shared" si="11"/>
        <v>470.72948613021504</v>
      </c>
      <c r="M126" s="22">
        <f t="shared" si="9"/>
        <v>484.4294861302151</v>
      </c>
      <c r="N126" s="25">
        <f t="shared" si="10"/>
        <v>477.57948613021506</v>
      </c>
      <c r="O126" s="23">
        <v>16.9</v>
      </c>
      <c r="P126" s="23">
        <v>100</v>
      </c>
      <c r="Q126" s="23">
        <v>14.8</v>
      </c>
      <c r="Z126" s="27">
        <v>3.457</v>
      </c>
      <c r="AC126" s="27">
        <v>0.072</v>
      </c>
      <c r="AF126" s="28">
        <v>0</v>
      </c>
      <c r="AG126" s="25">
        <v>477.57948613021506</v>
      </c>
    </row>
    <row r="127" spans="1:33" ht="12.75">
      <c r="A127" s="17">
        <f t="shared" si="6"/>
        <v>37099</v>
      </c>
      <c r="B127" s="24">
        <v>208</v>
      </c>
      <c r="C127" s="20">
        <v>0.529513896</v>
      </c>
      <c r="D127" s="63">
        <v>0.529513896</v>
      </c>
      <c r="E127" s="21">
        <v>1171</v>
      </c>
      <c r="F127" s="29">
        <v>0</v>
      </c>
      <c r="G127" s="20">
        <v>38.97082363</v>
      </c>
      <c r="H127" s="20">
        <v>-76.68271525</v>
      </c>
      <c r="I127" s="26">
        <v>1015.6</v>
      </c>
      <c r="J127" s="23">
        <f t="shared" si="7"/>
        <v>969.65</v>
      </c>
      <c r="K127" s="22">
        <f t="shared" si="8"/>
        <v>365.23338961525843</v>
      </c>
      <c r="L127" s="22">
        <f t="shared" si="11"/>
        <v>478.4333896152584</v>
      </c>
      <c r="M127" s="22">
        <f t="shared" si="9"/>
        <v>492.13338961525847</v>
      </c>
      <c r="N127" s="25">
        <f t="shared" si="10"/>
        <v>485.28338961525844</v>
      </c>
      <c r="O127" s="23">
        <v>16.7</v>
      </c>
      <c r="P127" s="23">
        <v>100</v>
      </c>
      <c r="Q127" s="23">
        <v>15.1</v>
      </c>
      <c r="R127" s="18">
        <v>2.97E-05</v>
      </c>
      <c r="Z127" s="27">
        <v>3.547</v>
      </c>
      <c r="AC127" s="27">
        <v>0.081</v>
      </c>
      <c r="AF127" s="28">
        <v>0</v>
      </c>
      <c r="AG127" s="25">
        <v>485.28338961525844</v>
      </c>
    </row>
    <row r="128" spans="1:33" ht="12.75">
      <c r="A128" s="17">
        <f t="shared" si="6"/>
        <v>37099</v>
      </c>
      <c r="B128" s="24">
        <v>208</v>
      </c>
      <c r="C128" s="20">
        <v>0.529629648</v>
      </c>
      <c r="D128" s="63">
        <v>0.529629648</v>
      </c>
      <c r="E128" s="21">
        <v>1181</v>
      </c>
      <c r="F128" s="29">
        <v>0</v>
      </c>
      <c r="G128" s="20">
        <v>38.9711433</v>
      </c>
      <c r="H128" s="20">
        <v>-76.67517697</v>
      </c>
      <c r="I128" s="26">
        <v>1014.2</v>
      </c>
      <c r="J128" s="23">
        <f t="shared" si="7"/>
        <v>968.25</v>
      </c>
      <c r="K128" s="22">
        <f t="shared" si="8"/>
        <v>377.23146376076056</v>
      </c>
      <c r="L128" s="22">
        <f t="shared" si="11"/>
        <v>490.43146376076055</v>
      </c>
      <c r="M128" s="22">
        <f t="shared" si="9"/>
        <v>504.13146376076054</v>
      </c>
      <c r="N128" s="25">
        <f t="shared" si="10"/>
        <v>497.2814637607605</v>
      </c>
      <c r="O128" s="23">
        <v>16.8</v>
      </c>
      <c r="P128" s="23">
        <v>98.1</v>
      </c>
      <c r="Q128" s="23">
        <v>14.1</v>
      </c>
      <c r="S128" s="18">
        <v>2.837E-05</v>
      </c>
      <c r="T128" s="18">
        <v>1.855E-05</v>
      </c>
      <c r="U128" s="18">
        <v>1.124E-05</v>
      </c>
      <c r="V128" s="54">
        <v>947.8</v>
      </c>
      <c r="W128" s="54">
        <v>300.1</v>
      </c>
      <c r="X128" s="54">
        <v>297.7</v>
      </c>
      <c r="Y128" s="54">
        <v>43.8</v>
      </c>
      <c r="Z128" s="27">
        <v>3.547</v>
      </c>
      <c r="AC128" s="27">
        <v>0.081</v>
      </c>
      <c r="AF128" s="28">
        <v>0</v>
      </c>
      <c r="AG128" s="25">
        <v>497.2814637607605</v>
      </c>
    </row>
    <row r="129" spans="1:33" ht="12.75">
      <c r="A129" s="17">
        <f t="shared" si="6"/>
        <v>37099</v>
      </c>
      <c r="B129" s="24">
        <v>208</v>
      </c>
      <c r="C129" s="20">
        <v>0.5297454</v>
      </c>
      <c r="D129" s="63">
        <v>0.5297454</v>
      </c>
      <c r="E129" s="21">
        <v>1191</v>
      </c>
      <c r="F129" s="29">
        <v>0</v>
      </c>
      <c r="G129" s="20">
        <v>38.97147804</v>
      </c>
      <c r="H129" s="20">
        <v>-76.66766693</v>
      </c>
      <c r="I129" s="26">
        <v>1011.7</v>
      </c>
      <c r="J129" s="23">
        <f t="shared" si="7"/>
        <v>965.75</v>
      </c>
      <c r="K129" s="22">
        <f t="shared" si="8"/>
        <v>398.69980915167395</v>
      </c>
      <c r="L129" s="22">
        <f t="shared" si="11"/>
        <v>511.89980915167394</v>
      </c>
      <c r="M129" s="22">
        <f t="shared" si="9"/>
        <v>525.599809151674</v>
      </c>
      <c r="N129" s="25">
        <f t="shared" si="10"/>
        <v>518.749809151674</v>
      </c>
      <c r="O129" s="23">
        <v>16.4</v>
      </c>
      <c r="P129" s="23">
        <v>100</v>
      </c>
      <c r="Q129" s="23">
        <v>15.2</v>
      </c>
      <c r="Z129" s="27">
        <v>3.666</v>
      </c>
      <c r="AC129" s="27">
        <v>0.081</v>
      </c>
      <c r="AF129" s="28">
        <v>0</v>
      </c>
      <c r="AG129" s="25">
        <v>518.749809151674</v>
      </c>
    </row>
    <row r="130" spans="1:33" ht="12.75">
      <c r="A130" s="17">
        <f t="shared" si="6"/>
        <v>37099</v>
      </c>
      <c r="B130" s="24">
        <v>208</v>
      </c>
      <c r="C130" s="20">
        <v>0.529861093</v>
      </c>
      <c r="D130" s="63">
        <v>0.529861093</v>
      </c>
      <c r="E130" s="21">
        <v>1201</v>
      </c>
      <c r="F130" s="29">
        <v>1</v>
      </c>
      <c r="G130" s="20">
        <v>38.97180737</v>
      </c>
      <c r="H130" s="20">
        <v>-76.66022551</v>
      </c>
      <c r="I130" s="26">
        <v>1013.5</v>
      </c>
      <c r="J130" s="23">
        <f t="shared" si="7"/>
        <v>967.55</v>
      </c>
      <c r="K130" s="22">
        <f t="shared" si="8"/>
        <v>383.23700794276095</v>
      </c>
      <c r="L130" s="22">
        <f t="shared" si="11"/>
        <v>496.43700794276094</v>
      </c>
      <c r="M130" s="22">
        <f t="shared" si="9"/>
        <v>510.137007942761</v>
      </c>
      <c r="N130" s="25">
        <f t="shared" si="10"/>
        <v>503.28700794276097</v>
      </c>
      <c r="O130" s="23">
        <v>16.7</v>
      </c>
      <c r="P130" s="23">
        <v>100</v>
      </c>
      <c r="Q130" s="23">
        <v>14.2</v>
      </c>
      <c r="Z130" s="27">
        <v>3.628</v>
      </c>
      <c r="AC130" s="27">
        <v>0.081</v>
      </c>
      <c r="AF130" s="28">
        <v>0</v>
      </c>
      <c r="AG130" s="25">
        <v>503.28700794276097</v>
      </c>
    </row>
    <row r="131" spans="1:33" ht="12.75">
      <c r="A131" s="17">
        <f t="shared" si="6"/>
        <v>37099</v>
      </c>
      <c r="B131" s="24">
        <v>208</v>
      </c>
      <c r="C131" s="20">
        <v>0.529976845</v>
      </c>
      <c r="D131" s="63">
        <v>0.529976845</v>
      </c>
      <c r="E131" s="21">
        <v>1211</v>
      </c>
      <c r="F131" s="29">
        <v>0</v>
      </c>
      <c r="G131" s="20">
        <v>38.97217538</v>
      </c>
      <c r="H131" s="20">
        <v>-76.65314271</v>
      </c>
      <c r="I131" s="26">
        <v>1014.8</v>
      </c>
      <c r="J131" s="23">
        <f t="shared" si="7"/>
        <v>968.8499999999999</v>
      </c>
      <c r="K131" s="22">
        <f t="shared" si="8"/>
        <v>372.0873091146026</v>
      </c>
      <c r="L131" s="22">
        <f t="shared" si="11"/>
        <v>485.2873091146026</v>
      </c>
      <c r="M131" s="22">
        <f t="shared" si="9"/>
        <v>498.98730911460257</v>
      </c>
      <c r="N131" s="25">
        <f t="shared" si="10"/>
        <v>492.13730911460254</v>
      </c>
      <c r="O131" s="23">
        <v>16.9</v>
      </c>
      <c r="P131" s="23">
        <v>99.6</v>
      </c>
      <c r="Q131" s="23">
        <v>14.3</v>
      </c>
      <c r="S131" s="18">
        <v>2.969E-05</v>
      </c>
      <c r="T131" s="18">
        <v>1.978E-05</v>
      </c>
      <c r="U131" s="18">
        <v>1.228E-05</v>
      </c>
      <c r="V131" s="54">
        <v>945.3</v>
      </c>
      <c r="W131" s="54">
        <v>300.2</v>
      </c>
      <c r="X131" s="54">
        <v>297.7</v>
      </c>
      <c r="Y131" s="54">
        <v>43.2</v>
      </c>
      <c r="Z131" s="27">
        <v>3.567</v>
      </c>
      <c r="AC131" s="27">
        <v>0.091</v>
      </c>
      <c r="AF131" s="28">
        <v>0</v>
      </c>
      <c r="AG131" s="25">
        <v>492.13730911460254</v>
      </c>
    </row>
    <row r="132" spans="1:33" ht="12.75">
      <c r="A132" s="17">
        <f t="shared" si="6"/>
        <v>37099</v>
      </c>
      <c r="B132" s="24">
        <v>208</v>
      </c>
      <c r="C132" s="20">
        <v>0.530092597</v>
      </c>
      <c r="D132" s="63">
        <v>0.530092597</v>
      </c>
      <c r="E132" s="21">
        <v>1221</v>
      </c>
      <c r="F132" s="29">
        <v>0</v>
      </c>
      <c r="G132" s="20">
        <v>38.97270851</v>
      </c>
      <c r="H132" s="20">
        <v>-76.64594733</v>
      </c>
      <c r="I132" s="26">
        <v>1013.6</v>
      </c>
      <c r="J132" s="23">
        <f t="shared" si="7"/>
        <v>967.65</v>
      </c>
      <c r="K132" s="22">
        <f t="shared" si="8"/>
        <v>382.37880709743445</v>
      </c>
      <c r="L132" s="22">
        <f t="shared" si="11"/>
        <v>495.57880709743444</v>
      </c>
      <c r="M132" s="22">
        <f t="shared" si="9"/>
        <v>509.2788070974344</v>
      </c>
      <c r="N132" s="25">
        <f t="shared" si="10"/>
        <v>502.4288070974344</v>
      </c>
      <c r="O132" s="23">
        <v>16.5</v>
      </c>
      <c r="P132" s="23">
        <v>99.9</v>
      </c>
      <c r="Q132" s="23">
        <v>14.2</v>
      </c>
      <c r="Z132" s="27">
        <v>3.546</v>
      </c>
      <c r="AC132" s="27">
        <v>0.091</v>
      </c>
      <c r="AF132" s="28">
        <v>0</v>
      </c>
      <c r="AG132" s="25">
        <v>502.4288070974344</v>
      </c>
    </row>
    <row r="133" spans="1:33" ht="12.75">
      <c r="A133" s="17">
        <f t="shared" si="6"/>
        <v>37099</v>
      </c>
      <c r="B133" s="24">
        <v>208</v>
      </c>
      <c r="C133" s="20">
        <v>0.530208349</v>
      </c>
      <c r="D133" s="63">
        <v>0.530208349</v>
      </c>
      <c r="E133" s="21">
        <v>1231</v>
      </c>
      <c r="F133" s="29">
        <v>0</v>
      </c>
      <c r="G133" s="20">
        <v>38.97324115</v>
      </c>
      <c r="H133" s="20">
        <v>-76.63859151</v>
      </c>
      <c r="I133" s="26">
        <v>1014.9</v>
      </c>
      <c r="J133" s="23">
        <f t="shared" si="7"/>
        <v>968.9499999999999</v>
      </c>
      <c r="K133" s="22">
        <f t="shared" si="8"/>
        <v>371.23025974115086</v>
      </c>
      <c r="L133" s="22">
        <f t="shared" si="11"/>
        <v>484.43025974115085</v>
      </c>
      <c r="M133" s="22">
        <f t="shared" si="9"/>
        <v>498.1302597411509</v>
      </c>
      <c r="N133" s="25">
        <f t="shared" si="10"/>
        <v>491.28025974115087</v>
      </c>
      <c r="O133" s="23">
        <v>16.7</v>
      </c>
      <c r="P133" s="23">
        <v>100</v>
      </c>
      <c r="Q133" s="23">
        <v>15.6</v>
      </c>
      <c r="R133" s="18">
        <v>2.48E-05</v>
      </c>
      <c r="Z133" s="27">
        <v>3.586</v>
      </c>
      <c r="AC133" s="27">
        <v>0.082</v>
      </c>
      <c r="AF133" s="28">
        <v>0</v>
      </c>
      <c r="AG133" s="25">
        <v>491.28025974115087</v>
      </c>
    </row>
    <row r="134" spans="1:33" ht="12.75">
      <c r="A134" s="17">
        <f t="shared" si="6"/>
        <v>37099</v>
      </c>
      <c r="B134" s="24">
        <v>208</v>
      </c>
      <c r="C134" s="20">
        <v>0.530324101</v>
      </c>
      <c r="D134" s="63">
        <v>0.530324101</v>
      </c>
      <c r="E134" s="21">
        <v>1241</v>
      </c>
      <c r="F134" s="29">
        <v>0</v>
      </c>
      <c r="G134" s="20">
        <v>38.97374762</v>
      </c>
      <c r="H134" s="20">
        <v>-76.63129185</v>
      </c>
      <c r="I134" s="26">
        <v>1017.4</v>
      </c>
      <c r="J134" s="23">
        <f t="shared" si="7"/>
        <v>971.4499999999999</v>
      </c>
      <c r="K134" s="22">
        <f t="shared" si="8"/>
        <v>349.8327232364482</v>
      </c>
      <c r="L134" s="22">
        <f t="shared" si="11"/>
        <v>463.0327232364482</v>
      </c>
      <c r="M134" s="22">
        <f t="shared" si="9"/>
        <v>476.73272323644824</v>
      </c>
      <c r="N134" s="25">
        <f t="shared" si="10"/>
        <v>469.8827232364482</v>
      </c>
      <c r="O134" s="23">
        <v>16.9</v>
      </c>
      <c r="P134" s="23">
        <v>100</v>
      </c>
      <c r="Q134" s="23">
        <v>13.8</v>
      </c>
      <c r="S134" s="18">
        <v>3.104E-05</v>
      </c>
      <c r="T134" s="18">
        <v>2.098E-05</v>
      </c>
      <c r="U134" s="18">
        <v>1.305E-05</v>
      </c>
      <c r="V134" s="54">
        <v>946.7</v>
      </c>
      <c r="W134" s="54">
        <v>300.3</v>
      </c>
      <c r="X134" s="54">
        <v>297.7</v>
      </c>
      <c r="Y134" s="54">
        <v>42.8</v>
      </c>
      <c r="Z134" s="27">
        <v>3.517</v>
      </c>
      <c r="AC134" s="27">
        <v>0.101</v>
      </c>
      <c r="AF134" s="28">
        <v>0</v>
      </c>
      <c r="AG134" s="25">
        <v>469.8827232364482</v>
      </c>
    </row>
    <row r="135" spans="1:33" ht="12.75">
      <c r="A135" s="17">
        <f t="shared" si="6"/>
        <v>37099</v>
      </c>
      <c r="B135" s="24">
        <v>208</v>
      </c>
      <c r="C135" s="20">
        <v>0.530439794</v>
      </c>
      <c r="D135" s="63">
        <v>0.530439794</v>
      </c>
      <c r="E135" s="21">
        <v>1251</v>
      </c>
      <c r="F135" s="29">
        <v>0</v>
      </c>
      <c r="G135" s="20">
        <v>38.97423585</v>
      </c>
      <c r="H135" s="20">
        <v>-76.62389868</v>
      </c>
      <c r="I135" s="26">
        <v>1016.7</v>
      </c>
      <c r="J135" s="23">
        <f t="shared" si="7"/>
        <v>970.75</v>
      </c>
      <c r="K135" s="22">
        <f t="shared" si="8"/>
        <v>355.8184777540994</v>
      </c>
      <c r="L135" s="22">
        <f t="shared" si="11"/>
        <v>469.01847775409937</v>
      </c>
      <c r="M135" s="22">
        <f t="shared" si="9"/>
        <v>482.71847775409935</v>
      </c>
      <c r="N135" s="25">
        <f t="shared" si="10"/>
        <v>475.86847775409933</v>
      </c>
      <c r="O135" s="23">
        <v>16.8</v>
      </c>
      <c r="P135" s="23">
        <v>100</v>
      </c>
      <c r="Q135" s="23">
        <v>14.7</v>
      </c>
      <c r="Z135" s="27">
        <v>3.547</v>
      </c>
      <c r="AC135" s="27">
        <v>0.102</v>
      </c>
      <c r="AF135" s="28">
        <v>0</v>
      </c>
      <c r="AG135" s="25">
        <v>475.86847775409933</v>
      </c>
    </row>
    <row r="136" spans="1:33" ht="12.75">
      <c r="A136" s="17">
        <f t="shared" si="6"/>
        <v>37099</v>
      </c>
      <c r="B136" s="24">
        <v>208</v>
      </c>
      <c r="C136" s="20">
        <v>0.530555546</v>
      </c>
      <c r="D136" s="63">
        <v>0.530555546</v>
      </c>
      <c r="E136" s="21">
        <v>1261</v>
      </c>
      <c r="F136" s="29">
        <v>0</v>
      </c>
      <c r="G136" s="20">
        <v>38.97474569</v>
      </c>
      <c r="H136" s="20">
        <v>-76.61631527</v>
      </c>
      <c r="I136" s="26">
        <v>1018.1</v>
      </c>
      <c r="J136" s="23">
        <f t="shared" si="7"/>
        <v>972.15</v>
      </c>
      <c r="K136" s="22">
        <f t="shared" si="8"/>
        <v>343.85128033489326</v>
      </c>
      <c r="L136" s="22">
        <f t="shared" si="11"/>
        <v>457.05128033489325</v>
      </c>
      <c r="M136" s="22">
        <f t="shared" si="9"/>
        <v>470.7512803348933</v>
      </c>
      <c r="N136" s="25">
        <f t="shared" si="10"/>
        <v>463.9012803348933</v>
      </c>
      <c r="O136" s="23">
        <v>16.9</v>
      </c>
      <c r="P136" s="23">
        <v>100</v>
      </c>
      <c r="Q136" s="23">
        <v>14.3</v>
      </c>
      <c r="Z136" s="27">
        <v>3.609</v>
      </c>
      <c r="AC136" s="27">
        <v>0.081</v>
      </c>
      <c r="AF136" s="28">
        <v>0</v>
      </c>
      <c r="AG136" s="25">
        <v>463.9012803348933</v>
      </c>
    </row>
    <row r="137" spans="1:33" ht="12.75">
      <c r="A137" s="17">
        <f aca="true" t="shared" si="12" ref="A137:A200">A138</f>
        <v>37099</v>
      </c>
      <c r="B137" s="24">
        <v>208</v>
      </c>
      <c r="C137" s="20">
        <v>0.530671299</v>
      </c>
      <c r="D137" s="63">
        <v>0.530671299</v>
      </c>
      <c r="E137" s="21">
        <v>1271</v>
      </c>
      <c r="F137" s="29">
        <v>0</v>
      </c>
      <c r="G137" s="20">
        <v>38.97523438</v>
      </c>
      <c r="H137" s="20">
        <v>-76.60877714</v>
      </c>
      <c r="I137" s="26">
        <v>1016.8</v>
      </c>
      <c r="J137" s="23">
        <f aca="true" t="shared" si="13" ref="J137:J200">I137-45.95</f>
        <v>970.8499999999999</v>
      </c>
      <c r="K137" s="22">
        <f aca="true" t="shared" si="14" ref="K137:K200">(8303.951372*(LN(1013.25/J137)))</f>
        <v>354.96310575375537</v>
      </c>
      <c r="L137" s="22">
        <f t="shared" si="11"/>
        <v>468.16310575375536</v>
      </c>
      <c r="M137" s="22">
        <f aca="true" t="shared" si="15" ref="M137:M200">K137+126.9</f>
        <v>481.86310575375535</v>
      </c>
      <c r="N137" s="25">
        <f aca="true" t="shared" si="16" ref="N137:N200">AVERAGE(L137:M137)</f>
        <v>475.0131057537553</v>
      </c>
      <c r="O137" s="23">
        <v>16.8</v>
      </c>
      <c r="P137" s="23">
        <v>100</v>
      </c>
      <c r="Q137" s="23">
        <v>14.8</v>
      </c>
      <c r="S137" s="18">
        <v>3.05E-05</v>
      </c>
      <c r="T137" s="18">
        <v>2.065E-05</v>
      </c>
      <c r="U137" s="18">
        <v>1.248E-05</v>
      </c>
      <c r="V137" s="54">
        <v>949.2</v>
      </c>
      <c r="W137" s="54">
        <v>300.4</v>
      </c>
      <c r="X137" s="54">
        <v>297.8</v>
      </c>
      <c r="Y137" s="54">
        <v>42.5</v>
      </c>
      <c r="Z137" s="27">
        <v>3.609</v>
      </c>
      <c r="AC137" s="27">
        <v>0.092</v>
      </c>
      <c r="AF137" s="28">
        <v>10</v>
      </c>
      <c r="AG137" s="25">
        <v>475.0131057537553</v>
      </c>
    </row>
    <row r="138" spans="1:33" ht="12.75">
      <c r="A138" s="17">
        <f t="shared" si="12"/>
        <v>37099</v>
      </c>
      <c r="B138" s="24">
        <v>208</v>
      </c>
      <c r="C138" s="20">
        <v>0.530787051</v>
      </c>
      <c r="D138" s="63">
        <v>0.530787051</v>
      </c>
      <c r="E138" s="21">
        <v>1281</v>
      </c>
      <c r="F138" s="29">
        <v>0</v>
      </c>
      <c r="G138" s="20">
        <v>38.97571404</v>
      </c>
      <c r="H138" s="20">
        <v>-76.60110072</v>
      </c>
      <c r="I138" s="26">
        <v>1013.6</v>
      </c>
      <c r="J138" s="23">
        <f t="shared" si="13"/>
        <v>967.65</v>
      </c>
      <c r="K138" s="22">
        <f t="shared" si="14"/>
        <v>382.37880709743445</v>
      </c>
      <c r="L138" s="22">
        <f t="shared" si="11"/>
        <v>495.57880709743444</v>
      </c>
      <c r="M138" s="22">
        <f t="shared" si="15"/>
        <v>509.2788070974344</v>
      </c>
      <c r="N138" s="25">
        <f t="shared" si="16"/>
        <v>502.4288070974344</v>
      </c>
      <c r="O138" s="23">
        <v>16.9</v>
      </c>
      <c r="P138" s="23">
        <v>93.1</v>
      </c>
      <c r="Q138" s="23">
        <v>12.1</v>
      </c>
      <c r="Z138" s="27">
        <v>3.518</v>
      </c>
      <c r="AC138" s="27">
        <v>0.081</v>
      </c>
      <c r="AF138" s="28">
        <v>10</v>
      </c>
      <c r="AG138" s="25">
        <v>502.4288070974344</v>
      </c>
    </row>
    <row r="139" spans="1:33" ht="12.75">
      <c r="A139" s="17">
        <f t="shared" si="12"/>
        <v>37099</v>
      </c>
      <c r="B139" s="24">
        <v>208</v>
      </c>
      <c r="C139" s="20">
        <v>0.530902803</v>
      </c>
      <c r="D139" s="63">
        <v>0.530902803</v>
      </c>
      <c r="E139" s="21">
        <v>1291</v>
      </c>
      <c r="F139" s="29">
        <v>0</v>
      </c>
      <c r="G139" s="20">
        <v>38.97619126</v>
      </c>
      <c r="H139" s="20">
        <v>-76.59332328</v>
      </c>
      <c r="I139" s="26">
        <v>1013.9</v>
      </c>
      <c r="J139" s="23">
        <f t="shared" si="13"/>
        <v>967.9499999999999</v>
      </c>
      <c r="K139" s="22">
        <f t="shared" si="14"/>
        <v>379.80473659573187</v>
      </c>
      <c r="L139" s="22">
        <f aca="true" t="shared" si="17" ref="L139:L202">K139+113.2</f>
        <v>493.00473659573186</v>
      </c>
      <c r="M139" s="22">
        <f t="shared" si="15"/>
        <v>506.7047365957319</v>
      </c>
      <c r="N139" s="25">
        <f t="shared" si="16"/>
        <v>499.8547365957319</v>
      </c>
      <c r="O139" s="23">
        <v>16.6</v>
      </c>
      <c r="P139" s="23">
        <v>97.4</v>
      </c>
      <c r="Q139" s="23">
        <v>15.1</v>
      </c>
      <c r="R139" s="18">
        <v>2.3E-05</v>
      </c>
      <c r="Z139" s="27">
        <v>3.517</v>
      </c>
      <c r="AC139" s="27">
        <v>0.121</v>
      </c>
      <c r="AF139" s="28">
        <v>10</v>
      </c>
      <c r="AG139" s="25">
        <v>499.8547365957319</v>
      </c>
    </row>
    <row r="140" spans="1:33" ht="12.75">
      <c r="A140" s="17">
        <f t="shared" si="12"/>
        <v>37099</v>
      </c>
      <c r="B140" s="24">
        <v>208</v>
      </c>
      <c r="C140" s="20">
        <v>0.531018496</v>
      </c>
      <c r="D140" s="63">
        <v>0.531018496</v>
      </c>
      <c r="E140" s="21">
        <v>1301</v>
      </c>
      <c r="F140" s="29">
        <v>0</v>
      </c>
      <c r="G140" s="20">
        <v>38.9766313</v>
      </c>
      <c r="H140" s="20">
        <v>-76.58581847</v>
      </c>
      <c r="I140" s="26">
        <v>1015.9</v>
      </c>
      <c r="J140" s="23">
        <f t="shared" si="13"/>
        <v>969.9499999999999</v>
      </c>
      <c r="K140" s="22">
        <f t="shared" si="14"/>
        <v>362.6646275700268</v>
      </c>
      <c r="L140" s="22">
        <f t="shared" si="17"/>
        <v>475.8646275700268</v>
      </c>
      <c r="M140" s="22">
        <f t="shared" si="15"/>
        <v>489.5646275700268</v>
      </c>
      <c r="N140" s="25">
        <f t="shared" si="16"/>
        <v>482.7146275700268</v>
      </c>
      <c r="O140" s="23">
        <v>16.9</v>
      </c>
      <c r="P140" s="23">
        <v>97.7</v>
      </c>
      <c r="Q140" s="23">
        <v>15.8</v>
      </c>
      <c r="Z140" s="27">
        <v>3.736</v>
      </c>
      <c r="AC140" s="27">
        <v>0.153</v>
      </c>
      <c r="AF140" s="28">
        <v>10</v>
      </c>
      <c r="AG140" s="25">
        <v>482.7146275700268</v>
      </c>
    </row>
    <row r="141" spans="1:33" ht="12.75">
      <c r="A141" s="17">
        <f t="shared" si="12"/>
        <v>37099</v>
      </c>
      <c r="B141" s="24">
        <v>208</v>
      </c>
      <c r="C141" s="20">
        <v>0.531134248</v>
      </c>
      <c r="D141" s="63">
        <v>0.531134248</v>
      </c>
      <c r="E141" s="21">
        <v>1311</v>
      </c>
      <c r="F141" s="29">
        <v>0</v>
      </c>
      <c r="G141" s="20">
        <v>38.97711765</v>
      </c>
      <c r="H141" s="20">
        <v>-76.57846798</v>
      </c>
      <c r="I141" s="26">
        <v>1011.3</v>
      </c>
      <c r="J141" s="23">
        <f t="shared" si="13"/>
        <v>965.3499999999999</v>
      </c>
      <c r="K141" s="22">
        <f t="shared" si="14"/>
        <v>402.1399009090192</v>
      </c>
      <c r="L141" s="22">
        <f t="shared" si="17"/>
        <v>515.3399009090192</v>
      </c>
      <c r="M141" s="22">
        <f t="shared" si="15"/>
        <v>529.0399009090193</v>
      </c>
      <c r="N141" s="25">
        <f t="shared" si="16"/>
        <v>522.1899009090192</v>
      </c>
      <c r="O141" s="23">
        <v>16.6</v>
      </c>
      <c r="P141" s="23">
        <v>90.1</v>
      </c>
      <c r="Q141" s="23">
        <v>15.2</v>
      </c>
      <c r="S141" s="18">
        <v>2.639E-05</v>
      </c>
      <c r="T141" s="18">
        <v>1.763E-05</v>
      </c>
      <c r="U141" s="18">
        <v>1.104E-05</v>
      </c>
      <c r="V141" s="54">
        <v>946.5</v>
      </c>
      <c r="W141" s="54">
        <v>300.5</v>
      </c>
      <c r="X141" s="54">
        <v>297.8</v>
      </c>
      <c r="Y141" s="54">
        <v>42.5</v>
      </c>
      <c r="Z141" s="27">
        <v>3.888</v>
      </c>
      <c r="AC141" s="27">
        <v>0.171</v>
      </c>
      <c r="AF141" s="28">
        <v>10</v>
      </c>
      <c r="AG141" s="25">
        <v>522.1899009090192</v>
      </c>
    </row>
    <row r="142" spans="1:33" ht="12.75">
      <c r="A142" s="17">
        <f t="shared" si="12"/>
        <v>37099</v>
      </c>
      <c r="B142" s="24">
        <v>208</v>
      </c>
      <c r="C142" s="20">
        <v>0.53125</v>
      </c>
      <c r="D142" s="63">
        <v>0.53125</v>
      </c>
      <c r="E142" s="21">
        <v>1321</v>
      </c>
      <c r="F142" s="29">
        <v>0</v>
      </c>
      <c r="G142" s="20">
        <v>38.97757717</v>
      </c>
      <c r="H142" s="20">
        <v>-76.5706625</v>
      </c>
      <c r="I142" s="26">
        <v>1010.8</v>
      </c>
      <c r="J142" s="23">
        <f t="shared" si="13"/>
        <v>964.8499999999999</v>
      </c>
      <c r="K142" s="22">
        <f t="shared" si="14"/>
        <v>406.4420206674586</v>
      </c>
      <c r="L142" s="22">
        <f t="shared" si="17"/>
        <v>519.6420206674586</v>
      </c>
      <c r="M142" s="22">
        <f t="shared" si="15"/>
        <v>533.3420206674587</v>
      </c>
      <c r="N142" s="25">
        <f t="shared" si="16"/>
        <v>526.4920206674586</v>
      </c>
      <c r="O142" s="23">
        <v>16.4</v>
      </c>
      <c r="P142" s="23">
        <v>92</v>
      </c>
      <c r="Q142" s="23">
        <v>13.9</v>
      </c>
      <c r="Z142" s="27">
        <v>3.956</v>
      </c>
      <c r="AC142" s="27">
        <v>0.131</v>
      </c>
      <c r="AF142" s="28">
        <v>10</v>
      </c>
      <c r="AG142" s="25">
        <v>526.4920206674586</v>
      </c>
    </row>
    <row r="143" spans="1:33" ht="12.75">
      <c r="A143" s="17">
        <f t="shared" si="12"/>
        <v>37099</v>
      </c>
      <c r="B143" s="24">
        <v>208</v>
      </c>
      <c r="C143" s="20">
        <v>0.531365752</v>
      </c>
      <c r="D143" s="63">
        <v>0.531365752</v>
      </c>
      <c r="E143" s="21">
        <v>1331</v>
      </c>
      <c r="F143" s="29">
        <v>0</v>
      </c>
      <c r="G143" s="20">
        <v>38.97852693</v>
      </c>
      <c r="H143" s="20">
        <v>-76.56339083</v>
      </c>
      <c r="I143" s="26">
        <v>1012.4</v>
      </c>
      <c r="J143" s="23">
        <f t="shared" si="13"/>
        <v>966.4499999999999</v>
      </c>
      <c r="K143" s="22">
        <f t="shared" si="14"/>
        <v>392.68307567201055</v>
      </c>
      <c r="L143" s="22">
        <f t="shared" si="17"/>
        <v>505.88307567201053</v>
      </c>
      <c r="M143" s="22">
        <f t="shared" si="15"/>
        <v>519.5830756720105</v>
      </c>
      <c r="N143" s="25">
        <f t="shared" si="16"/>
        <v>512.7330756720105</v>
      </c>
      <c r="O143" s="23">
        <v>16.5</v>
      </c>
      <c r="P143" s="23">
        <v>90.2</v>
      </c>
      <c r="Q143" s="23">
        <v>15.8</v>
      </c>
      <c r="Z143" s="27">
        <v>3.888</v>
      </c>
      <c r="AA143" s="51">
        <v>174.529</v>
      </c>
      <c r="AB143" s="51">
        <f aca="true" t="shared" si="18" ref="AB143:AB206">AVERAGE(AA138:AA143)</f>
        <v>174.529</v>
      </c>
      <c r="AC143" s="27">
        <v>0.151</v>
      </c>
      <c r="AD143" s="55">
        <v>1.11</v>
      </c>
      <c r="AE143" s="55">
        <f aca="true" t="shared" si="19" ref="AE143:AE206">AVERAGE(AD138:AD143)</f>
        <v>1.11</v>
      </c>
      <c r="AF143" s="28">
        <v>10</v>
      </c>
      <c r="AG143" s="25">
        <v>512.7330756720105</v>
      </c>
    </row>
    <row r="144" spans="1:33" ht="12.75">
      <c r="A144" s="17">
        <f t="shared" si="12"/>
        <v>37099</v>
      </c>
      <c r="B144" s="24">
        <v>208</v>
      </c>
      <c r="C144" s="20">
        <v>0.531481504</v>
      </c>
      <c r="D144" s="63">
        <v>0.531481504</v>
      </c>
      <c r="E144" s="21">
        <v>1341</v>
      </c>
      <c r="F144" s="29">
        <v>0</v>
      </c>
      <c r="G144" s="20">
        <v>38.9811671</v>
      </c>
      <c r="H144" s="20">
        <v>-76.55706499</v>
      </c>
      <c r="I144" s="26">
        <v>1011</v>
      </c>
      <c r="J144" s="23">
        <f t="shared" si="13"/>
        <v>965.05</v>
      </c>
      <c r="K144" s="22">
        <f t="shared" si="14"/>
        <v>404.7209052932461</v>
      </c>
      <c r="L144" s="22">
        <f t="shared" si="17"/>
        <v>517.9209052932462</v>
      </c>
      <c r="M144" s="22">
        <f t="shared" si="15"/>
        <v>531.6209052932461</v>
      </c>
      <c r="N144" s="25">
        <f t="shared" si="16"/>
        <v>524.7709052932462</v>
      </c>
      <c r="O144" s="23">
        <v>16.4</v>
      </c>
      <c r="P144" s="23">
        <v>87.3</v>
      </c>
      <c r="Q144" s="23">
        <v>16.6</v>
      </c>
      <c r="S144" s="18">
        <v>2.396E-05</v>
      </c>
      <c r="T144" s="18">
        <v>1.619E-05</v>
      </c>
      <c r="U144" s="18">
        <v>1.006E-05</v>
      </c>
      <c r="V144" s="54">
        <v>943.6</v>
      </c>
      <c r="W144" s="54">
        <v>300.6</v>
      </c>
      <c r="X144" s="54">
        <v>297.8</v>
      </c>
      <c r="Y144" s="54">
        <v>41.8</v>
      </c>
      <c r="Z144" s="27">
        <v>3.996</v>
      </c>
      <c r="AA144" s="51">
        <v>223.787</v>
      </c>
      <c r="AB144" s="51">
        <f t="shared" si="18"/>
        <v>199.15800000000002</v>
      </c>
      <c r="AC144" s="27">
        <v>0.151</v>
      </c>
      <c r="AD144" s="55">
        <v>1.11</v>
      </c>
      <c r="AE144" s="55">
        <f t="shared" si="19"/>
        <v>1.11</v>
      </c>
      <c r="AF144" s="28">
        <v>10</v>
      </c>
      <c r="AG144" s="25">
        <v>524.7709052932462</v>
      </c>
    </row>
    <row r="145" spans="1:33" ht="12.75">
      <c r="A145" s="17">
        <f t="shared" si="12"/>
        <v>37099</v>
      </c>
      <c r="B145" s="24">
        <v>208</v>
      </c>
      <c r="C145" s="20">
        <v>0.531597197</v>
      </c>
      <c r="D145" s="63">
        <v>0.531597197</v>
      </c>
      <c r="E145" s="21">
        <v>1351</v>
      </c>
      <c r="F145" s="29">
        <v>0</v>
      </c>
      <c r="G145" s="20">
        <v>38.98487551</v>
      </c>
      <c r="H145" s="20">
        <v>-76.55150156</v>
      </c>
      <c r="I145" s="26">
        <v>1008.7</v>
      </c>
      <c r="J145" s="23">
        <f t="shared" si="13"/>
        <v>962.75</v>
      </c>
      <c r="K145" s="22">
        <f t="shared" si="14"/>
        <v>424.5353022406337</v>
      </c>
      <c r="L145" s="22">
        <f t="shared" si="17"/>
        <v>537.7353022406337</v>
      </c>
      <c r="M145" s="22">
        <f t="shared" si="15"/>
        <v>551.4353022406337</v>
      </c>
      <c r="N145" s="25">
        <f t="shared" si="16"/>
        <v>544.5853022406337</v>
      </c>
      <c r="O145" s="23">
        <v>17.1</v>
      </c>
      <c r="P145" s="23">
        <v>60.8</v>
      </c>
      <c r="Q145" s="23">
        <v>18.3</v>
      </c>
      <c r="R145" s="18">
        <v>1.69E-05</v>
      </c>
      <c r="Z145" s="27">
        <v>3.888</v>
      </c>
      <c r="AA145" s="51">
        <v>175.019</v>
      </c>
      <c r="AB145" s="51">
        <f t="shared" si="18"/>
        <v>191.11166666666668</v>
      </c>
      <c r="AC145" s="27">
        <v>0.161</v>
      </c>
      <c r="AD145" s="55">
        <v>1.11</v>
      </c>
      <c r="AE145" s="55">
        <f t="shared" si="19"/>
        <v>1.11</v>
      </c>
      <c r="AF145" s="28">
        <v>10</v>
      </c>
      <c r="AG145" s="25">
        <v>544.5853022406337</v>
      </c>
    </row>
    <row r="146" spans="1:33" ht="12.75">
      <c r="A146" s="17">
        <f t="shared" si="12"/>
        <v>37099</v>
      </c>
      <c r="B146" s="24">
        <v>208</v>
      </c>
      <c r="C146" s="20">
        <v>0.531712949</v>
      </c>
      <c r="D146" s="63">
        <v>0.531712949</v>
      </c>
      <c r="E146" s="21">
        <v>1361</v>
      </c>
      <c r="F146" s="29">
        <v>0</v>
      </c>
      <c r="G146" s="20">
        <v>38.989135</v>
      </c>
      <c r="H146" s="20">
        <v>-76.54650106</v>
      </c>
      <c r="I146" s="26">
        <v>1009</v>
      </c>
      <c r="J146" s="23">
        <f t="shared" si="13"/>
        <v>963.05</v>
      </c>
      <c r="K146" s="22">
        <f t="shared" si="14"/>
        <v>421.9481328235076</v>
      </c>
      <c r="L146" s="22">
        <f t="shared" si="17"/>
        <v>535.1481328235076</v>
      </c>
      <c r="M146" s="22">
        <f t="shared" si="15"/>
        <v>548.8481328235076</v>
      </c>
      <c r="N146" s="25">
        <f t="shared" si="16"/>
        <v>541.9981328235076</v>
      </c>
      <c r="O146" s="23">
        <v>17</v>
      </c>
      <c r="P146" s="23">
        <v>60.9</v>
      </c>
      <c r="Q146" s="23">
        <v>21.8</v>
      </c>
      <c r="Z146" s="27">
        <v>3.975</v>
      </c>
      <c r="AA146" s="51">
        <v>224.302</v>
      </c>
      <c r="AB146" s="51">
        <f t="shared" si="18"/>
        <v>199.40925000000001</v>
      </c>
      <c r="AC146" s="27">
        <v>0.171</v>
      </c>
      <c r="AD146" s="55">
        <v>1.11</v>
      </c>
      <c r="AE146" s="55">
        <f t="shared" si="19"/>
        <v>1.11</v>
      </c>
      <c r="AF146" s="28">
        <v>10</v>
      </c>
      <c r="AG146" s="25">
        <v>541.9981328235076</v>
      </c>
    </row>
    <row r="147" spans="1:33" ht="12.75">
      <c r="A147" s="17">
        <f t="shared" si="12"/>
        <v>37099</v>
      </c>
      <c r="B147" s="24">
        <v>208</v>
      </c>
      <c r="C147" s="20">
        <v>0.531828701</v>
      </c>
      <c r="D147" s="63">
        <v>0.531828701</v>
      </c>
      <c r="E147" s="21">
        <v>1371</v>
      </c>
      <c r="F147" s="29">
        <v>0</v>
      </c>
      <c r="G147" s="20">
        <v>38.99346253</v>
      </c>
      <c r="H147" s="20">
        <v>-76.54191204</v>
      </c>
      <c r="I147" s="26">
        <v>1011.4</v>
      </c>
      <c r="J147" s="23">
        <f t="shared" si="13"/>
        <v>965.4499999999999</v>
      </c>
      <c r="K147" s="22">
        <f t="shared" si="14"/>
        <v>401.2797443542826</v>
      </c>
      <c r="L147" s="22">
        <f t="shared" si="17"/>
        <v>514.4797443542826</v>
      </c>
      <c r="M147" s="22">
        <f t="shared" si="15"/>
        <v>528.1797443542827</v>
      </c>
      <c r="N147" s="25">
        <f t="shared" si="16"/>
        <v>521.3297443542826</v>
      </c>
      <c r="O147" s="23">
        <v>16.6</v>
      </c>
      <c r="P147" s="23">
        <v>76.3</v>
      </c>
      <c r="Q147" s="23">
        <v>25.2</v>
      </c>
      <c r="S147" s="18">
        <v>2.074E-05</v>
      </c>
      <c r="T147" s="18">
        <v>1.445E-05</v>
      </c>
      <c r="U147" s="18">
        <v>9.238E-06</v>
      </c>
      <c r="V147" s="54">
        <v>941.7</v>
      </c>
      <c r="W147" s="54">
        <v>300.6</v>
      </c>
      <c r="X147" s="54">
        <v>297.8</v>
      </c>
      <c r="Y147" s="54">
        <v>40.1</v>
      </c>
      <c r="Z147" s="27">
        <v>3.936</v>
      </c>
      <c r="AA147" s="51">
        <v>175.56</v>
      </c>
      <c r="AB147" s="51">
        <f t="shared" si="18"/>
        <v>194.63940000000002</v>
      </c>
      <c r="AC147" s="27">
        <v>0.152</v>
      </c>
      <c r="AD147" s="55">
        <v>1.11</v>
      </c>
      <c r="AE147" s="55">
        <f t="shared" si="19"/>
        <v>1.11</v>
      </c>
      <c r="AF147" s="28">
        <v>10</v>
      </c>
      <c r="AG147" s="25">
        <v>521.3297443542826</v>
      </c>
    </row>
    <row r="148" spans="1:33" ht="12.75">
      <c r="A148" s="17">
        <f t="shared" si="12"/>
        <v>37099</v>
      </c>
      <c r="B148" s="24">
        <v>208</v>
      </c>
      <c r="C148" s="20">
        <v>0.531944454</v>
      </c>
      <c r="D148" s="63">
        <v>0.531944454</v>
      </c>
      <c r="E148" s="21">
        <v>1381</v>
      </c>
      <c r="F148" s="29">
        <v>0</v>
      </c>
      <c r="G148" s="20">
        <v>38.99776685</v>
      </c>
      <c r="H148" s="20">
        <v>-76.53746245</v>
      </c>
      <c r="I148" s="26">
        <v>1011</v>
      </c>
      <c r="J148" s="23">
        <f t="shared" si="13"/>
        <v>965.05</v>
      </c>
      <c r="K148" s="22">
        <f t="shared" si="14"/>
        <v>404.7209052932461</v>
      </c>
      <c r="L148" s="22">
        <f t="shared" si="17"/>
        <v>517.9209052932462</v>
      </c>
      <c r="M148" s="22">
        <f t="shared" si="15"/>
        <v>531.6209052932461</v>
      </c>
      <c r="N148" s="25">
        <f t="shared" si="16"/>
        <v>524.7709052932462</v>
      </c>
      <c r="O148" s="23">
        <v>17</v>
      </c>
      <c r="P148" s="23">
        <v>65.5</v>
      </c>
      <c r="Q148" s="23">
        <v>25.6</v>
      </c>
      <c r="Z148" s="27">
        <v>3.897</v>
      </c>
      <c r="AA148" s="51">
        <v>175.791</v>
      </c>
      <c r="AB148" s="51">
        <f t="shared" si="18"/>
        <v>191.49800000000002</v>
      </c>
      <c r="AC148" s="27">
        <v>0.141</v>
      </c>
      <c r="AD148" s="55">
        <v>0</v>
      </c>
      <c r="AE148" s="55">
        <f t="shared" si="19"/>
        <v>0.9250000000000002</v>
      </c>
      <c r="AF148" s="28">
        <v>10</v>
      </c>
      <c r="AG148" s="25">
        <v>524.7709052932462</v>
      </c>
    </row>
    <row r="149" spans="1:33" ht="12.75">
      <c r="A149" s="17">
        <f t="shared" si="12"/>
        <v>37099</v>
      </c>
      <c r="B149" s="24">
        <v>208</v>
      </c>
      <c r="C149" s="20">
        <v>0.532060206</v>
      </c>
      <c r="D149" s="63">
        <v>0.532060206</v>
      </c>
      <c r="E149" s="21">
        <v>1391</v>
      </c>
      <c r="F149" s="29">
        <v>0</v>
      </c>
      <c r="G149" s="20">
        <v>39.00212429</v>
      </c>
      <c r="H149" s="20">
        <v>-76.5327683</v>
      </c>
      <c r="I149" s="26">
        <v>1010.5</v>
      </c>
      <c r="J149" s="23">
        <f t="shared" si="13"/>
        <v>964.55</v>
      </c>
      <c r="K149" s="22">
        <f t="shared" si="14"/>
        <v>409.02436277554995</v>
      </c>
      <c r="L149" s="22">
        <f t="shared" si="17"/>
        <v>522.2243627755499</v>
      </c>
      <c r="M149" s="22">
        <f t="shared" si="15"/>
        <v>535.92436277555</v>
      </c>
      <c r="N149" s="25">
        <f t="shared" si="16"/>
        <v>529.07436277555</v>
      </c>
      <c r="O149" s="23">
        <v>16.5</v>
      </c>
      <c r="P149" s="23">
        <v>74.8</v>
      </c>
      <c r="Q149" s="23">
        <v>24.7</v>
      </c>
      <c r="Z149" s="27">
        <v>3.975</v>
      </c>
      <c r="AA149" s="51">
        <v>225.049</v>
      </c>
      <c r="AB149" s="51">
        <f t="shared" si="18"/>
        <v>199.918</v>
      </c>
      <c r="AC149" s="27">
        <v>0.151</v>
      </c>
      <c r="AD149" s="55">
        <v>1.11</v>
      </c>
      <c r="AE149" s="55">
        <f t="shared" si="19"/>
        <v>0.9250000000000002</v>
      </c>
      <c r="AF149" s="28">
        <v>10</v>
      </c>
      <c r="AG149" s="25">
        <v>529.07436277555</v>
      </c>
    </row>
    <row r="150" spans="1:33" ht="12.75">
      <c r="A150" s="17">
        <f t="shared" si="12"/>
        <v>37099</v>
      </c>
      <c r="B150" s="24">
        <v>208</v>
      </c>
      <c r="C150" s="20">
        <v>0.532175899</v>
      </c>
      <c r="D150" s="63">
        <v>0.532175899</v>
      </c>
      <c r="E150" s="21">
        <v>1401</v>
      </c>
      <c r="F150" s="29">
        <v>0</v>
      </c>
      <c r="G150" s="20">
        <v>39.00638139</v>
      </c>
      <c r="H150" s="20">
        <v>-76.52779749</v>
      </c>
      <c r="I150" s="26">
        <v>1013.4</v>
      </c>
      <c r="J150" s="23">
        <f t="shared" si="13"/>
        <v>967.4499999999999</v>
      </c>
      <c r="K150" s="22">
        <f t="shared" si="14"/>
        <v>384.09529749101995</v>
      </c>
      <c r="L150" s="22">
        <f t="shared" si="17"/>
        <v>497.29529749101994</v>
      </c>
      <c r="M150" s="22">
        <f t="shared" si="15"/>
        <v>510.99529749102</v>
      </c>
      <c r="N150" s="25">
        <f t="shared" si="16"/>
        <v>504.14529749101996</v>
      </c>
      <c r="O150" s="23">
        <v>16.7</v>
      </c>
      <c r="P150" s="23">
        <v>76.9</v>
      </c>
      <c r="Q150" s="23">
        <v>23.8</v>
      </c>
      <c r="S150" s="18">
        <v>1.567E-05</v>
      </c>
      <c r="T150" s="18">
        <v>1.049E-05</v>
      </c>
      <c r="U150" s="18">
        <v>7.761E-06</v>
      </c>
      <c r="V150" s="54">
        <v>943.2</v>
      </c>
      <c r="W150" s="54">
        <v>300.8</v>
      </c>
      <c r="X150" s="54">
        <v>297.8</v>
      </c>
      <c r="Y150" s="54">
        <v>36.5</v>
      </c>
      <c r="Z150" s="27">
        <v>3.927</v>
      </c>
      <c r="AA150" s="51">
        <v>176.332</v>
      </c>
      <c r="AB150" s="51">
        <f t="shared" si="18"/>
        <v>192.0088333333333</v>
      </c>
      <c r="AC150" s="27">
        <v>0.142</v>
      </c>
      <c r="AD150" s="55">
        <v>0</v>
      </c>
      <c r="AE150" s="55">
        <f t="shared" si="19"/>
        <v>0.7400000000000001</v>
      </c>
      <c r="AF150" s="28">
        <v>10</v>
      </c>
      <c r="AG150" s="25">
        <v>504.14529749101996</v>
      </c>
    </row>
    <row r="151" spans="1:33" ht="12.75">
      <c r="A151" s="17">
        <f t="shared" si="12"/>
        <v>37099</v>
      </c>
      <c r="B151" s="24">
        <v>208</v>
      </c>
      <c r="C151" s="20">
        <v>0.532291651</v>
      </c>
      <c r="D151" s="63">
        <v>0.532291651</v>
      </c>
      <c r="E151" s="21">
        <v>1411</v>
      </c>
      <c r="F151" s="29">
        <v>0</v>
      </c>
      <c r="G151" s="20">
        <v>39.01053089</v>
      </c>
      <c r="H151" s="20">
        <v>-76.52286103</v>
      </c>
      <c r="I151" s="26">
        <v>1010.1</v>
      </c>
      <c r="J151" s="23">
        <f t="shared" si="13"/>
        <v>964.15</v>
      </c>
      <c r="K151" s="22">
        <f t="shared" si="14"/>
        <v>412.46873525071135</v>
      </c>
      <c r="L151" s="22">
        <f t="shared" si="17"/>
        <v>525.6687352507114</v>
      </c>
      <c r="M151" s="22">
        <f t="shared" si="15"/>
        <v>539.3687352507113</v>
      </c>
      <c r="N151" s="25">
        <f t="shared" si="16"/>
        <v>532.5187352507114</v>
      </c>
      <c r="O151" s="23">
        <v>16.4</v>
      </c>
      <c r="P151" s="23">
        <v>79.2</v>
      </c>
      <c r="Q151" s="23">
        <v>22.7</v>
      </c>
      <c r="R151" s="18">
        <v>2.93E-06</v>
      </c>
      <c r="Z151" s="27">
        <v>3.861</v>
      </c>
      <c r="AA151" s="51">
        <v>176.59</v>
      </c>
      <c r="AB151" s="51">
        <f t="shared" si="18"/>
        <v>192.27066666666667</v>
      </c>
      <c r="AC151" s="27">
        <v>0.156</v>
      </c>
      <c r="AD151" s="55">
        <v>1.11</v>
      </c>
      <c r="AE151" s="55">
        <f t="shared" si="19"/>
        <v>0.7400000000000001</v>
      </c>
      <c r="AF151" s="28">
        <v>10</v>
      </c>
      <c r="AG151" s="25">
        <v>532.5187352507114</v>
      </c>
    </row>
    <row r="152" spans="1:33" ht="12.75">
      <c r="A152" s="17">
        <f t="shared" si="12"/>
        <v>37099</v>
      </c>
      <c r="B152" s="24">
        <v>208</v>
      </c>
      <c r="C152" s="20">
        <v>0.532407403</v>
      </c>
      <c r="D152" s="63">
        <v>0.532407403</v>
      </c>
      <c r="E152" s="21">
        <v>1421</v>
      </c>
      <c r="F152" s="29">
        <v>0</v>
      </c>
      <c r="G152" s="20">
        <v>39.01477591</v>
      </c>
      <c r="H152" s="20">
        <v>-76.51769598</v>
      </c>
      <c r="I152" s="26">
        <v>1007.7</v>
      </c>
      <c r="J152" s="23">
        <f t="shared" si="13"/>
        <v>961.75</v>
      </c>
      <c r="K152" s="22">
        <f t="shared" si="14"/>
        <v>433.1650264488509</v>
      </c>
      <c r="L152" s="22">
        <f t="shared" si="17"/>
        <v>546.3650264488509</v>
      </c>
      <c r="M152" s="22">
        <f t="shared" si="15"/>
        <v>560.0650264488509</v>
      </c>
      <c r="N152" s="25">
        <f t="shared" si="16"/>
        <v>553.215026448851</v>
      </c>
      <c r="O152" s="23">
        <v>17.1</v>
      </c>
      <c r="P152" s="23">
        <v>54.5</v>
      </c>
      <c r="Q152" s="23">
        <v>20.9</v>
      </c>
      <c r="Z152" s="27">
        <v>3.905</v>
      </c>
      <c r="AA152" s="51">
        <v>176.822</v>
      </c>
      <c r="AB152" s="51">
        <f t="shared" si="18"/>
        <v>184.35733333333334</v>
      </c>
      <c r="AC152" s="27">
        <v>0.148</v>
      </c>
      <c r="AD152" s="55">
        <v>0</v>
      </c>
      <c r="AE152" s="55">
        <f t="shared" si="19"/>
        <v>0.555</v>
      </c>
      <c r="AF152" s="28">
        <v>10</v>
      </c>
      <c r="AG152" s="25">
        <v>553.215026448851</v>
      </c>
    </row>
    <row r="153" spans="1:33" ht="12.75">
      <c r="A153" s="17">
        <f t="shared" si="12"/>
        <v>37099</v>
      </c>
      <c r="B153" s="24">
        <v>208</v>
      </c>
      <c r="C153" s="20">
        <v>0.532523155</v>
      </c>
      <c r="D153" s="63">
        <v>0.532523155</v>
      </c>
      <c r="E153" s="21">
        <v>1431</v>
      </c>
      <c r="F153" s="29">
        <v>0</v>
      </c>
      <c r="G153" s="20">
        <v>39.01889757</v>
      </c>
      <c r="H153" s="20">
        <v>-76.51246878</v>
      </c>
      <c r="I153" s="26">
        <v>1008.3</v>
      </c>
      <c r="J153" s="23">
        <f t="shared" si="13"/>
        <v>962.3499999999999</v>
      </c>
      <c r="K153" s="22">
        <f t="shared" si="14"/>
        <v>427.9861158052297</v>
      </c>
      <c r="L153" s="22">
        <f t="shared" si="17"/>
        <v>541.1861158052297</v>
      </c>
      <c r="M153" s="22">
        <f t="shared" si="15"/>
        <v>554.8861158052297</v>
      </c>
      <c r="N153" s="25">
        <f t="shared" si="16"/>
        <v>548.0361158052297</v>
      </c>
      <c r="O153" s="23">
        <v>17.3</v>
      </c>
      <c r="P153" s="23">
        <v>53.1</v>
      </c>
      <c r="Q153" s="23">
        <v>24.9</v>
      </c>
      <c r="S153" s="18">
        <v>1.401E-05</v>
      </c>
      <c r="T153" s="18">
        <v>9.948E-06</v>
      </c>
      <c r="U153" s="18">
        <v>7.264E-06</v>
      </c>
      <c r="V153" s="54">
        <v>943.1</v>
      </c>
      <c r="W153" s="54">
        <v>300.9</v>
      </c>
      <c r="X153" s="54">
        <v>297.9</v>
      </c>
      <c r="Y153" s="54">
        <v>33.6</v>
      </c>
      <c r="Z153" s="27">
        <v>3.905</v>
      </c>
      <c r="AA153" s="51">
        <v>177.079</v>
      </c>
      <c r="AB153" s="51">
        <f t="shared" si="18"/>
        <v>184.6105</v>
      </c>
      <c r="AC153" s="27">
        <v>0.138</v>
      </c>
      <c r="AD153" s="55">
        <v>0</v>
      </c>
      <c r="AE153" s="55">
        <f t="shared" si="19"/>
        <v>0.37000000000000005</v>
      </c>
      <c r="AF153" s="28">
        <v>10</v>
      </c>
      <c r="AG153" s="25">
        <v>548.0361158052297</v>
      </c>
    </row>
    <row r="154" spans="1:33" ht="12.75">
      <c r="A154" s="17">
        <f t="shared" si="12"/>
        <v>37099</v>
      </c>
      <c r="B154" s="24">
        <v>208</v>
      </c>
      <c r="C154" s="20">
        <v>0.532638907</v>
      </c>
      <c r="D154" s="63">
        <v>0.532638907</v>
      </c>
      <c r="E154" s="21">
        <v>1441</v>
      </c>
      <c r="F154" s="29">
        <v>0</v>
      </c>
      <c r="G154" s="20">
        <v>39.02267534</v>
      </c>
      <c r="H154" s="20">
        <v>-76.50719144</v>
      </c>
      <c r="I154" s="26">
        <v>1010.5</v>
      </c>
      <c r="J154" s="23">
        <f t="shared" si="13"/>
        <v>964.55</v>
      </c>
      <c r="K154" s="22">
        <f t="shared" si="14"/>
        <v>409.02436277554995</v>
      </c>
      <c r="L154" s="22">
        <f t="shared" si="17"/>
        <v>522.2243627755499</v>
      </c>
      <c r="M154" s="22">
        <f t="shared" si="15"/>
        <v>535.92436277555</v>
      </c>
      <c r="N154" s="25">
        <f t="shared" si="16"/>
        <v>529.07436277555</v>
      </c>
      <c r="O154" s="23">
        <v>16.7</v>
      </c>
      <c r="P154" s="23">
        <v>64.6</v>
      </c>
      <c r="Q154" s="23">
        <v>28.6</v>
      </c>
      <c r="Z154" s="27">
        <v>3.809</v>
      </c>
      <c r="AA154" s="51">
        <v>128.363</v>
      </c>
      <c r="AB154" s="51">
        <f t="shared" si="18"/>
        <v>176.70583333333335</v>
      </c>
      <c r="AC154" s="27">
        <v>0.141</v>
      </c>
      <c r="AD154" s="55">
        <v>0</v>
      </c>
      <c r="AE154" s="55">
        <f t="shared" si="19"/>
        <v>0.37000000000000005</v>
      </c>
      <c r="AF154" s="28">
        <v>10</v>
      </c>
      <c r="AG154" s="25">
        <v>529.07436277555</v>
      </c>
    </row>
    <row r="155" spans="1:33" ht="12.75">
      <c r="A155" s="17">
        <f t="shared" si="12"/>
        <v>37099</v>
      </c>
      <c r="B155" s="24">
        <v>208</v>
      </c>
      <c r="C155" s="20">
        <v>0.5327546</v>
      </c>
      <c r="D155" s="63">
        <v>0.5327546</v>
      </c>
      <c r="E155" s="21">
        <v>1451</v>
      </c>
      <c r="F155" s="29">
        <v>0</v>
      </c>
      <c r="G155" s="20">
        <v>39.02629481</v>
      </c>
      <c r="H155" s="20">
        <v>-76.5017951</v>
      </c>
      <c r="I155" s="26">
        <v>1010</v>
      </c>
      <c r="J155" s="23">
        <f t="shared" si="13"/>
        <v>964.05</v>
      </c>
      <c r="K155" s="22">
        <f t="shared" si="14"/>
        <v>413.3300516472928</v>
      </c>
      <c r="L155" s="22">
        <f t="shared" si="17"/>
        <v>526.5300516472928</v>
      </c>
      <c r="M155" s="22">
        <f t="shared" si="15"/>
        <v>540.2300516472928</v>
      </c>
      <c r="N155" s="25">
        <f t="shared" si="16"/>
        <v>533.3800516472928</v>
      </c>
      <c r="O155" s="23">
        <v>17.4</v>
      </c>
      <c r="P155" s="23">
        <v>54.1</v>
      </c>
      <c r="Q155" s="23">
        <v>29.1</v>
      </c>
      <c r="Z155" s="27">
        <v>3.849</v>
      </c>
      <c r="AA155" s="51">
        <v>128.62</v>
      </c>
      <c r="AB155" s="51">
        <f t="shared" si="18"/>
        <v>160.63433333333336</v>
      </c>
      <c r="AC155" s="27">
        <v>0.121</v>
      </c>
      <c r="AD155" s="55">
        <v>0</v>
      </c>
      <c r="AE155" s="55">
        <f t="shared" si="19"/>
        <v>0.18500000000000003</v>
      </c>
      <c r="AF155" s="28">
        <v>10</v>
      </c>
      <c r="AG155" s="25">
        <v>533.3800516472928</v>
      </c>
    </row>
    <row r="156" spans="1:33" ht="12.75">
      <c r="A156" s="17">
        <f t="shared" si="12"/>
        <v>37099</v>
      </c>
      <c r="B156" s="24">
        <v>208</v>
      </c>
      <c r="C156" s="20">
        <v>0.532870352</v>
      </c>
      <c r="D156" s="63">
        <v>0.532870352</v>
      </c>
      <c r="E156" s="21">
        <v>1461</v>
      </c>
      <c r="F156" s="29">
        <v>0</v>
      </c>
      <c r="G156" s="20">
        <v>39.02994495</v>
      </c>
      <c r="H156" s="20">
        <v>-76.49631264</v>
      </c>
      <c r="I156" s="26">
        <v>1009.4</v>
      </c>
      <c r="J156" s="23">
        <f t="shared" si="13"/>
        <v>963.4499999999999</v>
      </c>
      <c r="K156" s="22">
        <f t="shared" si="14"/>
        <v>418.4998269875037</v>
      </c>
      <c r="L156" s="22">
        <f t="shared" si="17"/>
        <v>531.6998269875037</v>
      </c>
      <c r="M156" s="22">
        <f t="shared" si="15"/>
        <v>545.3998269875037</v>
      </c>
      <c r="N156" s="25">
        <f t="shared" si="16"/>
        <v>538.5498269875037</v>
      </c>
      <c r="O156" s="23">
        <v>17</v>
      </c>
      <c r="P156" s="23">
        <v>57.4</v>
      </c>
      <c r="Q156" s="23">
        <v>30.1</v>
      </c>
      <c r="S156" s="18">
        <v>1.17E-05</v>
      </c>
      <c r="T156" s="18">
        <v>8.214E-06</v>
      </c>
      <c r="U156" s="18">
        <v>6.509E-06</v>
      </c>
      <c r="V156" s="54">
        <v>942.3</v>
      </c>
      <c r="W156" s="54">
        <v>301</v>
      </c>
      <c r="X156" s="54">
        <v>297.9</v>
      </c>
      <c r="Y156" s="54">
        <v>32</v>
      </c>
      <c r="Z156" s="27">
        <v>3.858</v>
      </c>
      <c r="AA156" s="51">
        <v>177.852</v>
      </c>
      <c r="AB156" s="51">
        <f t="shared" si="18"/>
        <v>160.88766666666666</v>
      </c>
      <c r="AC156" s="27">
        <v>0.131</v>
      </c>
      <c r="AD156" s="55">
        <v>0</v>
      </c>
      <c r="AE156" s="55">
        <f t="shared" si="19"/>
        <v>0.18500000000000003</v>
      </c>
      <c r="AF156" s="28">
        <v>10</v>
      </c>
      <c r="AG156" s="25">
        <v>538.5498269875037</v>
      </c>
    </row>
    <row r="157" spans="1:33" ht="12.75">
      <c r="A157" s="17">
        <f t="shared" si="12"/>
        <v>37099</v>
      </c>
      <c r="B157" s="24">
        <v>208</v>
      </c>
      <c r="C157" s="20">
        <v>0.532986104</v>
      </c>
      <c r="D157" s="63">
        <v>0.532986104</v>
      </c>
      <c r="E157" s="21">
        <v>1471</v>
      </c>
      <c r="F157" s="29">
        <v>0</v>
      </c>
      <c r="G157" s="20">
        <v>39.03365861</v>
      </c>
      <c r="H157" s="20">
        <v>-76.4907057</v>
      </c>
      <c r="I157" s="26">
        <v>1010.8</v>
      </c>
      <c r="J157" s="23">
        <f t="shared" si="13"/>
        <v>964.8499999999999</v>
      </c>
      <c r="K157" s="22">
        <f t="shared" si="14"/>
        <v>406.4420206674586</v>
      </c>
      <c r="L157" s="22">
        <f t="shared" si="17"/>
        <v>519.6420206674586</v>
      </c>
      <c r="M157" s="22">
        <f t="shared" si="15"/>
        <v>533.3420206674587</v>
      </c>
      <c r="N157" s="25">
        <f t="shared" si="16"/>
        <v>526.4920206674586</v>
      </c>
      <c r="O157" s="23">
        <v>17.4</v>
      </c>
      <c r="P157" s="23">
        <v>56.7</v>
      </c>
      <c r="Q157" s="23">
        <v>30.2</v>
      </c>
      <c r="R157" s="18">
        <v>6.95E-06</v>
      </c>
      <c r="Z157" s="27">
        <v>3.799</v>
      </c>
      <c r="AA157" s="51">
        <v>129.11</v>
      </c>
      <c r="AB157" s="51">
        <f t="shared" si="18"/>
        <v>152.97433333333333</v>
      </c>
      <c r="AC157" s="27">
        <v>0.132</v>
      </c>
      <c r="AD157" s="55">
        <v>0</v>
      </c>
      <c r="AE157" s="55">
        <f t="shared" si="19"/>
        <v>0</v>
      </c>
      <c r="AF157" s="28">
        <v>10</v>
      </c>
      <c r="AG157" s="25">
        <v>526.4920206674586</v>
      </c>
    </row>
    <row r="158" spans="1:33" ht="12.75">
      <c r="A158" s="17">
        <f t="shared" si="12"/>
        <v>37099</v>
      </c>
      <c r="B158" s="24">
        <v>208</v>
      </c>
      <c r="C158" s="20">
        <v>0.533101857</v>
      </c>
      <c r="D158" s="63">
        <v>0.533101857</v>
      </c>
      <c r="E158" s="21">
        <v>1481</v>
      </c>
      <c r="F158" s="29">
        <v>0</v>
      </c>
      <c r="G158" s="20">
        <v>39.03731942</v>
      </c>
      <c r="H158" s="20">
        <v>-76.48512897</v>
      </c>
      <c r="I158" s="26">
        <v>1012.1</v>
      </c>
      <c r="J158" s="23">
        <f t="shared" si="13"/>
        <v>966.15</v>
      </c>
      <c r="K158" s="22">
        <f t="shared" si="14"/>
        <v>395.2611419367403</v>
      </c>
      <c r="L158" s="22">
        <f t="shared" si="17"/>
        <v>508.46114193674026</v>
      </c>
      <c r="M158" s="22">
        <f t="shared" si="15"/>
        <v>522.1611419367403</v>
      </c>
      <c r="N158" s="25">
        <f t="shared" si="16"/>
        <v>515.3111419367402</v>
      </c>
      <c r="O158" s="23">
        <v>16.7</v>
      </c>
      <c r="P158" s="23">
        <v>69.5</v>
      </c>
      <c r="Q158" s="23">
        <v>28.7</v>
      </c>
      <c r="Z158" s="27">
        <v>3.849</v>
      </c>
      <c r="AA158" s="51">
        <v>129.393</v>
      </c>
      <c r="AB158" s="51">
        <f t="shared" si="18"/>
        <v>145.0695</v>
      </c>
      <c r="AC158" s="27">
        <v>0.122</v>
      </c>
      <c r="AD158" s="55">
        <v>0</v>
      </c>
      <c r="AE158" s="55">
        <f t="shared" si="19"/>
        <v>0</v>
      </c>
      <c r="AF158" s="28">
        <v>10</v>
      </c>
      <c r="AG158" s="25">
        <v>515.3111419367402</v>
      </c>
    </row>
    <row r="159" spans="1:33" ht="12.75">
      <c r="A159" s="17">
        <f t="shared" si="12"/>
        <v>37099</v>
      </c>
      <c r="B159" s="24">
        <v>208</v>
      </c>
      <c r="C159" s="20">
        <v>0.533217609</v>
      </c>
      <c r="D159" s="63">
        <v>0.533217609</v>
      </c>
      <c r="E159" s="21">
        <v>1491</v>
      </c>
      <c r="F159" s="29">
        <v>0</v>
      </c>
      <c r="G159" s="20">
        <v>39.04103767</v>
      </c>
      <c r="H159" s="20">
        <v>-76.47950804</v>
      </c>
      <c r="I159" s="26">
        <v>1012.5</v>
      </c>
      <c r="J159" s="23">
        <f t="shared" si="13"/>
        <v>966.55</v>
      </c>
      <c r="K159" s="22">
        <f t="shared" si="14"/>
        <v>391.82389808490035</v>
      </c>
      <c r="L159" s="22">
        <f t="shared" si="17"/>
        <v>505.02389808490034</v>
      </c>
      <c r="M159" s="22">
        <f t="shared" si="15"/>
        <v>518.7238980849004</v>
      </c>
      <c r="N159" s="25">
        <f t="shared" si="16"/>
        <v>511.87389808490036</v>
      </c>
      <c r="O159" s="23">
        <v>16.9</v>
      </c>
      <c r="P159" s="23">
        <v>67.9</v>
      </c>
      <c r="Q159" s="23">
        <v>27.7</v>
      </c>
      <c r="S159" s="18">
        <v>8.997E-06</v>
      </c>
      <c r="T159" s="18">
        <v>6.454E-06</v>
      </c>
      <c r="U159" s="18">
        <v>4.381E-06</v>
      </c>
      <c r="V159" s="54">
        <v>943.5</v>
      </c>
      <c r="W159" s="54">
        <v>301.1</v>
      </c>
      <c r="X159" s="54">
        <v>297.9</v>
      </c>
      <c r="Y159" s="54">
        <v>29.2</v>
      </c>
      <c r="Z159" s="27">
        <v>3.809</v>
      </c>
      <c r="AA159" s="51">
        <v>129.651</v>
      </c>
      <c r="AB159" s="51">
        <f t="shared" si="18"/>
        <v>137.16483333333335</v>
      </c>
      <c r="AC159" s="27">
        <v>0.121</v>
      </c>
      <c r="AD159" s="55">
        <v>0</v>
      </c>
      <c r="AE159" s="55">
        <f t="shared" si="19"/>
        <v>0</v>
      </c>
      <c r="AF159" s="28">
        <v>10</v>
      </c>
      <c r="AG159" s="25">
        <v>511.87389808490036</v>
      </c>
    </row>
    <row r="160" spans="1:33" ht="12.75">
      <c r="A160" s="17">
        <f t="shared" si="12"/>
        <v>37099</v>
      </c>
      <c r="B160" s="24">
        <v>208</v>
      </c>
      <c r="C160" s="20">
        <v>0.533333361</v>
      </c>
      <c r="D160" s="63">
        <v>0.533333361</v>
      </c>
      <c r="E160" s="21">
        <v>1501</v>
      </c>
      <c r="F160" s="29">
        <v>0</v>
      </c>
      <c r="G160" s="20">
        <v>39.04474544</v>
      </c>
      <c r="H160" s="20">
        <v>-76.47385313</v>
      </c>
      <c r="I160" s="26">
        <v>1011.3</v>
      </c>
      <c r="J160" s="23">
        <f t="shared" si="13"/>
        <v>965.3499999999999</v>
      </c>
      <c r="K160" s="22">
        <f t="shared" si="14"/>
        <v>402.1399009090192</v>
      </c>
      <c r="L160" s="22">
        <f t="shared" si="17"/>
        <v>515.3399009090192</v>
      </c>
      <c r="M160" s="22">
        <f t="shared" si="15"/>
        <v>529.0399009090193</v>
      </c>
      <c r="N160" s="25">
        <f t="shared" si="16"/>
        <v>522.1899009090192</v>
      </c>
      <c r="O160" s="23">
        <v>16.9</v>
      </c>
      <c r="P160" s="23">
        <v>62.1</v>
      </c>
      <c r="Q160" s="23">
        <v>24.7</v>
      </c>
      <c r="Z160" s="27">
        <v>3.818</v>
      </c>
      <c r="AA160" s="51">
        <v>129.882</v>
      </c>
      <c r="AB160" s="51">
        <f t="shared" si="18"/>
        <v>137.418</v>
      </c>
      <c r="AC160" s="27">
        <v>0.141</v>
      </c>
      <c r="AD160" s="55">
        <v>0</v>
      </c>
      <c r="AE160" s="55">
        <f t="shared" si="19"/>
        <v>0</v>
      </c>
      <c r="AF160" s="28">
        <v>10</v>
      </c>
      <c r="AG160" s="25">
        <v>522.1899009090192</v>
      </c>
    </row>
    <row r="161" spans="1:33" ht="12.75">
      <c r="A161" s="17">
        <f t="shared" si="12"/>
        <v>37099</v>
      </c>
      <c r="B161" s="24">
        <v>208</v>
      </c>
      <c r="C161" s="20">
        <v>0.533449054</v>
      </c>
      <c r="D161" s="63">
        <v>0.533449054</v>
      </c>
      <c r="E161" s="21">
        <v>1511</v>
      </c>
      <c r="F161" s="29">
        <v>0</v>
      </c>
      <c r="G161" s="20">
        <v>39.04842801</v>
      </c>
      <c r="H161" s="20">
        <v>-76.46806138</v>
      </c>
      <c r="I161" s="26">
        <v>1012.2</v>
      </c>
      <c r="J161" s="23">
        <f t="shared" si="13"/>
        <v>966.25</v>
      </c>
      <c r="K161" s="22">
        <f t="shared" si="14"/>
        <v>394.4016975795251</v>
      </c>
      <c r="L161" s="22">
        <f t="shared" si="17"/>
        <v>507.6016975795251</v>
      </c>
      <c r="M161" s="22">
        <f t="shared" si="15"/>
        <v>521.3016975795251</v>
      </c>
      <c r="N161" s="25">
        <f t="shared" si="16"/>
        <v>514.4516975795251</v>
      </c>
      <c r="O161" s="23">
        <v>17</v>
      </c>
      <c r="P161" s="23">
        <v>62.6</v>
      </c>
      <c r="Q161" s="23">
        <v>26.6</v>
      </c>
      <c r="Z161" s="27">
        <v>3.818</v>
      </c>
      <c r="AA161" s="51">
        <v>130.14</v>
      </c>
      <c r="AB161" s="51">
        <f t="shared" si="18"/>
        <v>137.67133333333337</v>
      </c>
      <c r="AC161" s="27">
        <v>0.131</v>
      </c>
      <c r="AD161" s="55">
        <v>0</v>
      </c>
      <c r="AE161" s="55">
        <f t="shared" si="19"/>
        <v>0</v>
      </c>
      <c r="AF161" s="28">
        <v>10</v>
      </c>
      <c r="AG161" s="25">
        <v>514.4516975795251</v>
      </c>
    </row>
    <row r="162" spans="1:33" ht="12.75">
      <c r="A162" s="17">
        <f t="shared" si="12"/>
        <v>37099</v>
      </c>
      <c r="B162" s="24">
        <v>208</v>
      </c>
      <c r="C162" s="20">
        <v>0.533564806</v>
      </c>
      <c r="D162" s="63">
        <v>0.533564806</v>
      </c>
      <c r="E162" s="21">
        <v>1521</v>
      </c>
      <c r="F162" s="29">
        <v>0</v>
      </c>
      <c r="G162" s="20">
        <v>39.05202235</v>
      </c>
      <c r="H162" s="20">
        <v>-76.46228124</v>
      </c>
      <c r="I162" s="26">
        <v>1012.6</v>
      </c>
      <c r="J162" s="23">
        <f t="shared" si="13"/>
        <v>966.65</v>
      </c>
      <c r="K162" s="22">
        <f t="shared" si="14"/>
        <v>390.9648093843622</v>
      </c>
      <c r="L162" s="22">
        <f t="shared" si="17"/>
        <v>504.1648093843622</v>
      </c>
      <c r="M162" s="22">
        <f t="shared" si="15"/>
        <v>517.8648093843622</v>
      </c>
      <c r="N162" s="25">
        <f t="shared" si="16"/>
        <v>511.01480938436214</v>
      </c>
      <c r="O162" s="23">
        <v>17</v>
      </c>
      <c r="P162" s="23">
        <v>61.7</v>
      </c>
      <c r="Q162" s="23">
        <v>26.1</v>
      </c>
      <c r="S162" s="18">
        <v>1.17E-05</v>
      </c>
      <c r="T162" s="18">
        <v>8.159E-06</v>
      </c>
      <c r="U162" s="18">
        <v>6.057E-06</v>
      </c>
      <c r="V162" s="54">
        <v>944.3</v>
      </c>
      <c r="W162" s="54">
        <v>301.2</v>
      </c>
      <c r="X162" s="54">
        <v>297.9</v>
      </c>
      <c r="Y162" s="54">
        <v>28.7</v>
      </c>
      <c r="Z162" s="27">
        <v>3.839</v>
      </c>
      <c r="AA162" s="51">
        <v>130.423</v>
      </c>
      <c r="AB162" s="51">
        <f t="shared" si="18"/>
        <v>129.7665</v>
      </c>
      <c r="AC162" s="27">
        <v>0.131</v>
      </c>
      <c r="AD162" s="55">
        <v>0</v>
      </c>
      <c r="AE162" s="55">
        <f t="shared" si="19"/>
        <v>0</v>
      </c>
      <c r="AF162" s="28">
        <v>10</v>
      </c>
      <c r="AG162" s="25">
        <v>511.01480938436214</v>
      </c>
    </row>
    <row r="163" spans="1:33" ht="12.75">
      <c r="A163" s="17">
        <f t="shared" si="12"/>
        <v>37099</v>
      </c>
      <c r="B163" s="24">
        <v>208</v>
      </c>
      <c r="C163" s="20">
        <v>0.533680558</v>
      </c>
      <c r="D163" s="63">
        <v>0.533680558</v>
      </c>
      <c r="E163" s="21">
        <v>1531</v>
      </c>
      <c r="F163" s="29">
        <v>0</v>
      </c>
      <c r="G163" s="20">
        <v>39.0556746</v>
      </c>
      <c r="H163" s="20">
        <v>-76.45653077</v>
      </c>
      <c r="I163" s="26">
        <v>1011.9</v>
      </c>
      <c r="J163" s="23">
        <f t="shared" si="13"/>
        <v>965.9499999999999</v>
      </c>
      <c r="K163" s="22">
        <f t="shared" si="14"/>
        <v>396.9802975501475</v>
      </c>
      <c r="L163" s="22">
        <f t="shared" si="17"/>
        <v>510.1802975501475</v>
      </c>
      <c r="M163" s="22">
        <f t="shared" si="15"/>
        <v>523.8802975501475</v>
      </c>
      <c r="N163" s="25">
        <f t="shared" si="16"/>
        <v>517.0302975501475</v>
      </c>
      <c r="O163" s="23">
        <v>16.5</v>
      </c>
      <c r="P163" s="23">
        <v>68.6</v>
      </c>
      <c r="Q163" s="23">
        <v>28.2</v>
      </c>
      <c r="R163" s="18">
        <v>1.08E-05</v>
      </c>
      <c r="Z163" s="27">
        <v>3.818</v>
      </c>
      <c r="AA163" s="51">
        <v>130.681</v>
      </c>
      <c r="AB163" s="51">
        <f t="shared" si="18"/>
        <v>130.02833333333334</v>
      </c>
      <c r="AC163" s="27">
        <v>0.131</v>
      </c>
      <c r="AD163" s="55">
        <v>0</v>
      </c>
      <c r="AE163" s="55">
        <f t="shared" si="19"/>
        <v>0</v>
      </c>
      <c r="AF163" s="28">
        <v>10</v>
      </c>
      <c r="AG163" s="25">
        <v>517.0302975501475</v>
      </c>
    </row>
    <row r="164" spans="1:33" ht="12.75">
      <c r="A164" s="17">
        <f t="shared" si="12"/>
        <v>37099</v>
      </c>
      <c r="B164" s="24">
        <v>208</v>
      </c>
      <c r="C164" s="20">
        <v>0.53379631</v>
      </c>
      <c r="D164" s="63">
        <v>0.53379631</v>
      </c>
      <c r="E164" s="21">
        <v>1541</v>
      </c>
      <c r="F164" s="29">
        <v>0</v>
      </c>
      <c r="G164" s="20">
        <v>39.05934708</v>
      </c>
      <c r="H164" s="20">
        <v>-76.45083795</v>
      </c>
      <c r="I164" s="26">
        <v>1012.9</v>
      </c>
      <c r="J164" s="23">
        <f t="shared" si="13"/>
        <v>966.9499999999999</v>
      </c>
      <c r="K164" s="22">
        <f t="shared" si="14"/>
        <v>388.38807641829925</v>
      </c>
      <c r="L164" s="22">
        <f t="shared" si="17"/>
        <v>501.58807641829924</v>
      </c>
      <c r="M164" s="22">
        <f t="shared" si="15"/>
        <v>515.2880764182993</v>
      </c>
      <c r="N164" s="25">
        <f t="shared" si="16"/>
        <v>508.43807641829926</v>
      </c>
      <c r="O164" s="23">
        <v>17.1</v>
      </c>
      <c r="P164" s="23">
        <v>59.5</v>
      </c>
      <c r="Q164" s="23">
        <v>25.7</v>
      </c>
      <c r="Z164" s="27">
        <v>3.828</v>
      </c>
      <c r="AA164" s="51">
        <v>130.913</v>
      </c>
      <c r="AB164" s="51">
        <f t="shared" si="18"/>
        <v>130.28166666666667</v>
      </c>
      <c r="AC164" s="27">
        <v>0.122</v>
      </c>
      <c r="AD164" s="55">
        <v>0</v>
      </c>
      <c r="AE164" s="55">
        <f t="shared" si="19"/>
        <v>0</v>
      </c>
      <c r="AF164" s="28">
        <v>10</v>
      </c>
      <c r="AG164" s="25">
        <v>508.43807641829926</v>
      </c>
    </row>
    <row r="165" spans="1:33" ht="12.75">
      <c r="A165" s="17">
        <f t="shared" si="12"/>
        <v>37099</v>
      </c>
      <c r="B165" s="24">
        <v>208</v>
      </c>
      <c r="C165" s="20">
        <v>0.533912063</v>
      </c>
      <c r="D165" s="63">
        <v>0.533912063</v>
      </c>
      <c r="E165" s="21">
        <v>1551</v>
      </c>
      <c r="F165" s="29">
        <v>0</v>
      </c>
      <c r="G165" s="20">
        <v>39.06295604</v>
      </c>
      <c r="H165" s="20">
        <v>-76.44510857</v>
      </c>
      <c r="I165" s="26">
        <v>1013.1</v>
      </c>
      <c r="J165" s="23">
        <f t="shared" si="13"/>
        <v>967.15</v>
      </c>
      <c r="K165" s="22">
        <f t="shared" si="14"/>
        <v>386.6706985367837</v>
      </c>
      <c r="L165" s="22">
        <f t="shared" si="17"/>
        <v>499.87069853678366</v>
      </c>
      <c r="M165" s="22">
        <f t="shared" si="15"/>
        <v>513.5706985367837</v>
      </c>
      <c r="N165" s="25">
        <f t="shared" si="16"/>
        <v>506.72069853678363</v>
      </c>
      <c r="O165" s="23">
        <v>16.5</v>
      </c>
      <c r="P165" s="23">
        <v>67.7</v>
      </c>
      <c r="Q165" s="23">
        <v>25.7</v>
      </c>
      <c r="Z165" s="27">
        <v>3.828</v>
      </c>
      <c r="AA165" s="51">
        <v>131.17</v>
      </c>
      <c r="AB165" s="51">
        <f t="shared" si="18"/>
        <v>130.53483333333332</v>
      </c>
      <c r="AC165" s="27">
        <v>0.112</v>
      </c>
      <c r="AD165" s="55">
        <v>0</v>
      </c>
      <c r="AE165" s="55">
        <f t="shared" si="19"/>
        <v>0</v>
      </c>
      <c r="AF165" s="28">
        <v>10</v>
      </c>
      <c r="AG165" s="25">
        <v>506.72069853678363</v>
      </c>
    </row>
    <row r="166" spans="1:33" ht="12.75">
      <c r="A166" s="17">
        <f t="shared" si="12"/>
        <v>37099</v>
      </c>
      <c r="B166" s="24">
        <v>208</v>
      </c>
      <c r="C166" s="20">
        <v>0.534027755</v>
      </c>
      <c r="D166" s="63">
        <v>0.534027755</v>
      </c>
      <c r="E166" s="21">
        <v>1561</v>
      </c>
      <c r="F166" s="29">
        <v>0</v>
      </c>
      <c r="G166" s="20">
        <v>39.06661196</v>
      </c>
      <c r="H166" s="20">
        <v>-76.43938079</v>
      </c>
      <c r="I166" s="26">
        <v>1014.4</v>
      </c>
      <c r="J166" s="23">
        <f t="shared" si="13"/>
        <v>968.4499999999999</v>
      </c>
      <c r="K166" s="22">
        <f t="shared" si="14"/>
        <v>375.5163914415529</v>
      </c>
      <c r="L166" s="22">
        <f t="shared" si="17"/>
        <v>488.7163914415529</v>
      </c>
      <c r="M166" s="22">
        <f t="shared" si="15"/>
        <v>502.41639144155295</v>
      </c>
      <c r="N166" s="25">
        <f t="shared" si="16"/>
        <v>495.5663914415529</v>
      </c>
      <c r="O166" s="23">
        <v>16.7</v>
      </c>
      <c r="P166" s="23">
        <v>74.8</v>
      </c>
      <c r="Q166" s="23">
        <v>24.2</v>
      </c>
      <c r="S166" s="18">
        <v>1.189E-05</v>
      </c>
      <c r="T166" s="18">
        <v>8.352E-06</v>
      </c>
      <c r="U166" s="18">
        <v>6.517E-06</v>
      </c>
      <c r="V166" s="54">
        <v>944.7</v>
      </c>
      <c r="W166" s="54">
        <v>301.3</v>
      </c>
      <c r="X166" s="54">
        <v>297.9</v>
      </c>
      <c r="Y166" s="54">
        <v>28.9</v>
      </c>
      <c r="Z166" s="27">
        <v>3.859</v>
      </c>
      <c r="AA166" s="51">
        <v>180.454</v>
      </c>
      <c r="AB166" s="51">
        <f t="shared" si="18"/>
        <v>138.96349999999998</v>
      </c>
      <c r="AC166" s="27">
        <v>0.131</v>
      </c>
      <c r="AD166" s="55">
        <v>0</v>
      </c>
      <c r="AE166" s="55">
        <f t="shared" si="19"/>
        <v>0</v>
      </c>
      <c r="AF166" s="28">
        <v>10</v>
      </c>
      <c r="AG166" s="25">
        <v>495.5663914415529</v>
      </c>
    </row>
    <row r="167" spans="1:33" ht="12.75">
      <c r="A167" s="17">
        <f t="shared" si="12"/>
        <v>37099</v>
      </c>
      <c r="B167" s="24">
        <v>208</v>
      </c>
      <c r="C167" s="20">
        <v>0.534143507</v>
      </c>
      <c r="D167" s="63">
        <v>0.534143507</v>
      </c>
      <c r="E167" s="21">
        <v>1571</v>
      </c>
      <c r="F167" s="29">
        <v>0</v>
      </c>
      <c r="G167" s="20">
        <v>39.07026801</v>
      </c>
      <c r="H167" s="20">
        <v>-76.43370143</v>
      </c>
      <c r="I167" s="26">
        <v>1012.9</v>
      </c>
      <c r="J167" s="23">
        <f t="shared" si="13"/>
        <v>966.9499999999999</v>
      </c>
      <c r="K167" s="22">
        <f t="shared" si="14"/>
        <v>388.38807641829925</v>
      </c>
      <c r="L167" s="22">
        <f t="shared" si="17"/>
        <v>501.58807641829924</v>
      </c>
      <c r="M167" s="22">
        <f t="shared" si="15"/>
        <v>515.2880764182993</v>
      </c>
      <c r="N167" s="25">
        <f t="shared" si="16"/>
        <v>508.43807641829926</v>
      </c>
      <c r="O167" s="23">
        <v>16.4</v>
      </c>
      <c r="P167" s="23">
        <v>69.2</v>
      </c>
      <c r="Q167" s="23">
        <v>27.7</v>
      </c>
      <c r="Z167" s="27">
        <v>3.799</v>
      </c>
      <c r="AA167" s="51">
        <v>131.711</v>
      </c>
      <c r="AB167" s="51">
        <f t="shared" si="18"/>
        <v>139.22533333333334</v>
      </c>
      <c r="AC167" s="27">
        <v>0.121</v>
      </c>
      <c r="AD167" s="55">
        <v>0</v>
      </c>
      <c r="AE167" s="55">
        <f t="shared" si="19"/>
        <v>0</v>
      </c>
      <c r="AF167" s="28">
        <v>10</v>
      </c>
      <c r="AG167" s="25">
        <v>508.43807641829926</v>
      </c>
    </row>
    <row r="168" spans="1:33" ht="12.75">
      <c r="A168" s="17">
        <f t="shared" si="12"/>
        <v>37099</v>
      </c>
      <c r="B168" s="24">
        <v>208</v>
      </c>
      <c r="C168" s="20">
        <v>0.53425926</v>
      </c>
      <c r="D168" s="63">
        <v>0.53425926</v>
      </c>
      <c r="E168" s="21">
        <v>1581</v>
      </c>
      <c r="F168" s="29">
        <v>0</v>
      </c>
      <c r="G168" s="20">
        <v>39.07382282</v>
      </c>
      <c r="H168" s="20">
        <v>-76.42779448</v>
      </c>
      <c r="I168" s="26">
        <v>1013.9</v>
      </c>
      <c r="J168" s="23">
        <f t="shared" si="13"/>
        <v>967.9499999999999</v>
      </c>
      <c r="K168" s="22">
        <f t="shared" si="14"/>
        <v>379.80473659573187</v>
      </c>
      <c r="L168" s="22">
        <f t="shared" si="17"/>
        <v>493.00473659573186</v>
      </c>
      <c r="M168" s="22">
        <f t="shared" si="15"/>
        <v>506.7047365957319</v>
      </c>
      <c r="N168" s="25">
        <f t="shared" si="16"/>
        <v>499.8547365957319</v>
      </c>
      <c r="O168" s="23">
        <v>16.4</v>
      </c>
      <c r="P168" s="23">
        <v>78.3</v>
      </c>
      <c r="Q168" s="23">
        <v>21.1</v>
      </c>
      <c r="Z168" s="27">
        <v>3.906</v>
      </c>
      <c r="AA168" s="51">
        <v>180.943</v>
      </c>
      <c r="AB168" s="51">
        <f t="shared" si="18"/>
        <v>147.64533333333335</v>
      </c>
      <c r="AC168" s="27">
        <v>0.131</v>
      </c>
      <c r="AD168" s="55">
        <v>0</v>
      </c>
      <c r="AE168" s="55">
        <f t="shared" si="19"/>
        <v>0</v>
      </c>
      <c r="AF168" s="28">
        <v>10</v>
      </c>
      <c r="AG168" s="25">
        <v>499.8547365957319</v>
      </c>
    </row>
    <row r="169" spans="1:33" ht="12.75">
      <c r="A169" s="17">
        <f t="shared" si="12"/>
        <v>37099</v>
      </c>
      <c r="B169" s="24">
        <v>208</v>
      </c>
      <c r="C169" s="20">
        <v>0.534375012</v>
      </c>
      <c r="D169" s="63">
        <v>0.534375012</v>
      </c>
      <c r="E169" s="21">
        <v>1591</v>
      </c>
      <c r="F169" s="29">
        <v>0</v>
      </c>
      <c r="G169" s="20">
        <v>39.07729542</v>
      </c>
      <c r="H169" s="20">
        <v>-76.42193839</v>
      </c>
      <c r="I169" s="26">
        <v>1015.1</v>
      </c>
      <c r="J169" s="23">
        <f t="shared" si="13"/>
        <v>969.15</v>
      </c>
      <c r="K169" s="22">
        <f t="shared" si="14"/>
        <v>369.5164263163589</v>
      </c>
      <c r="L169" s="22">
        <f t="shared" si="17"/>
        <v>482.7164263163589</v>
      </c>
      <c r="M169" s="22">
        <f t="shared" si="15"/>
        <v>496.41642631635887</v>
      </c>
      <c r="N169" s="25">
        <f t="shared" si="16"/>
        <v>489.56642631635884</v>
      </c>
      <c r="O169" s="23">
        <v>16.5</v>
      </c>
      <c r="P169" s="23">
        <v>77.1</v>
      </c>
      <c r="Q169" s="23">
        <v>23.2</v>
      </c>
      <c r="R169" s="18">
        <v>2.32E-05</v>
      </c>
      <c r="S169" s="18">
        <v>1.234E-05</v>
      </c>
      <c r="T169" s="18">
        <v>8.662E-06</v>
      </c>
      <c r="U169" s="18">
        <v>6.517E-06</v>
      </c>
      <c r="V169" s="54">
        <v>945.5</v>
      </c>
      <c r="W169" s="54">
        <v>301.4</v>
      </c>
      <c r="X169" s="54">
        <v>297.9</v>
      </c>
      <c r="Y169" s="54">
        <v>28.7</v>
      </c>
      <c r="Z169" s="27">
        <v>3.936</v>
      </c>
      <c r="AA169" s="51">
        <v>181.226</v>
      </c>
      <c r="AB169" s="51">
        <f t="shared" si="18"/>
        <v>156.0695</v>
      </c>
      <c r="AC169" s="27">
        <v>0.142</v>
      </c>
      <c r="AD169" s="55">
        <v>0</v>
      </c>
      <c r="AE169" s="55">
        <f t="shared" si="19"/>
        <v>0</v>
      </c>
      <c r="AF169" s="28">
        <v>10</v>
      </c>
      <c r="AG169" s="25">
        <v>489.56642631635884</v>
      </c>
    </row>
    <row r="170" spans="1:33" ht="12.75">
      <c r="A170" s="17">
        <f t="shared" si="12"/>
        <v>37099</v>
      </c>
      <c r="B170" s="24">
        <v>208</v>
      </c>
      <c r="C170" s="20">
        <v>0.534490764</v>
      </c>
      <c r="D170" s="63">
        <v>0.534490764</v>
      </c>
      <c r="E170" s="21">
        <v>1601</v>
      </c>
      <c r="F170" s="29">
        <v>0</v>
      </c>
      <c r="G170" s="20">
        <v>39.08082474</v>
      </c>
      <c r="H170" s="20">
        <v>-76.41601632</v>
      </c>
      <c r="I170" s="26">
        <v>1013.6</v>
      </c>
      <c r="J170" s="23">
        <f t="shared" si="13"/>
        <v>967.65</v>
      </c>
      <c r="K170" s="22">
        <f t="shared" si="14"/>
        <v>382.37880709743445</v>
      </c>
      <c r="L170" s="22">
        <f t="shared" si="17"/>
        <v>495.57880709743444</v>
      </c>
      <c r="M170" s="22">
        <f t="shared" si="15"/>
        <v>509.2788070974344</v>
      </c>
      <c r="N170" s="25">
        <f t="shared" si="16"/>
        <v>502.4288070974344</v>
      </c>
      <c r="O170" s="23">
        <v>16.2</v>
      </c>
      <c r="P170" s="23">
        <v>78.5</v>
      </c>
      <c r="Q170" s="23">
        <v>21.7</v>
      </c>
      <c r="Z170" s="27">
        <v>3.778</v>
      </c>
      <c r="AA170" s="51">
        <v>132.484</v>
      </c>
      <c r="AB170" s="51">
        <f t="shared" si="18"/>
        <v>156.33133333333333</v>
      </c>
      <c r="AC170" s="27">
        <v>0.121</v>
      </c>
      <c r="AD170" s="55">
        <v>0</v>
      </c>
      <c r="AE170" s="55">
        <f t="shared" si="19"/>
        <v>0</v>
      </c>
      <c r="AF170" s="28">
        <v>10</v>
      </c>
      <c r="AG170" s="25">
        <v>502.4288070974344</v>
      </c>
    </row>
    <row r="171" spans="1:33" ht="12.75">
      <c r="A171" s="17">
        <f t="shared" si="12"/>
        <v>37099</v>
      </c>
      <c r="B171" s="24">
        <v>208</v>
      </c>
      <c r="C171" s="20">
        <v>0.534606457</v>
      </c>
      <c r="D171" s="63">
        <v>0.534606457</v>
      </c>
      <c r="E171" s="21">
        <v>1611</v>
      </c>
      <c r="F171" s="29">
        <v>0</v>
      </c>
      <c r="G171" s="20">
        <v>39.08439887</v>
      </c>
      <c r="H171" s="20">
        <v>-76.41000685</v>
      </c>
      <c r="I171" s="26">
        <v>1014.5</v>
      </c>
      <c r="J171" s="23">
        <f t="shared" si="13"/>
        <v>968.55</v>
      </c>
      <c r="K171" s="22">
        <f t="shared" si="14"/>
        <v>374.65898809830406</v>
      </c>
      <c r="L171" s="22">
        <f t="shared" si="17"/>
        <v>487.85898809830405</v>
      </c>
      <c r="M171" s="22">
        <f t="shared" si="15"/>
        <v>501.5589880983041</v>
      </c>
      <c r="N171" s="25">
        <f t="shared" si="16"/>
        <v>494.7089880983041</v>
      </c>
      <c r="O171" s="23">
        <v>16.6</v>
      </c>
      <c r="P171" s="23">
        <v>68.2</v>
      </c>
      <c r="Q171" s="23">
        <v>23.8</v>
      </c>
      <c r="Z171" s="27">
        <v>3.818</v>
      </c>
      <c r="AA171" s="51">
        <v>132.716</v>
      </c>
      <c r="AB171" s="51">
        <f t="shared" si="18"/>
        <v>156.58900000000003</v>
      </c>
      <c r="AC171" s="27">
        <v>0.141</v>
      </c>
      <c r="AD171" s="55">
        <v>0</v>
      </c>
      <c r="AE171" s="55">
        <f t="shared" si="19"/>
        <v>0</v>
      </c>
      <c r="AF171" s="28">
        <v>10</v>
      </c>
      <c r="AG171" s="25">
        <v>494.7089880983041</v>
      </c>
    </row>
    <row r="172" spans="1:33" ht="12.75">
      <c r="A172" s="17">
        <f t="shared" si="12"/>
        <v>37099</v>
      </c>
      <c r="B172" s="24">
        <v>208</v>
      </c>
      <c r="C172" s="20">
        <v>0.534722209</v>
      </c>
      <c r="D172" s="63">
        <v>0.534722209</v>
      </c>
      <c r="E172" s="21">
        <v>1621</v>
      </c>
      <c r="F172" s="29">
        <v>0</v>
      </c>
      <c r="G172" s="20">
        <v>39.08795163</v>
      </c>
      <c r="H172" s="20">
        <v>-76.40399156</v>
      </c>
      <c r="I172" s="26">
        <v>1013.9</v>
      </c>
      <c r="J172" s="23">
        <f t="shared" si="13"/>
        <v>967.9499999999999</v>
      </c>
      <c r="K172" s="22">
        <f t="shared" si="14"/>
        <v>379.80473659573187</v>
      </c>
      <c r="L172" s="22">
        <f t="shared" si="17"/>
        <v>493.00473659573186</v>
      </c>
      <c r="M172" s="22">
        <f t="shared" si="15"/>
        <v>506.7047365957319</v>
      </c>
      <c r="N172" s="25">
        <f t="shared" si="16"/>
        <v>499.8547365957319</v>
      </c>
      <c r="O172" s="23">
        <v>16.5</v>
      </c>
      <c r="P172" s="23">
        <v>71.4</v>
      </c>
      <c r="Q172" s="23">
        <v>21.7</v>
      </c>
      <c r="S172" s="18">
        <v>1.503E-05</v>
      </c>
      <c r="T172" s="18">
        <v>1.181E-05</v>
      </c>
      <c r="U172" s="18">
        <v>9.592E-06</v>
      </c>
      <c r="V172" s="54">
        <v>946.4</v>
      </c>
      <c r="W172" s="54">
        <v>301.5</v>
      </c>
      <c r="X172" s="54">
        <v>298</v>
      </c>
      <c r="Y172" s="54">
        <v>30</v>
      </c>
      <c r="Z172" s="27">
        <v>3.839</v>
      </c>
      <c r="AA172" s="51">
        <v>132.973</v>
      </c>
      <c r="AB172" s="51">
        <f t="shared" si="18"/>
        <v>148.67550000000003</v>
      </c>
      <c r="AC172" s="27">
        <v>0.141</v>
      </c>
      <c r="AD172" s="55">
        <v>0</v>
      </c>
      <c r="AE172" s="55">
        <f t="shared" si="19"/>
        <v>0</v>
      </c>
      <c r="AF172" s="28">
        <v>10</v>
      </c>
      <c r="AG172" s="25">
        <v>499.8547365957319</v>
      </c>
    </row>
    <row r="173" spans="1:33" ht="12.75">
      <c r="A173" s="17">
        <f t="shared" si="12"/>
        <v>37099</v>
      </c>
      <c r="B173" s="24">
        <v>208</v>
      </c>
      <c r="C173" s="20">
        <v>0.534837961</v>
      </c>
      <c r="D173" s="63">
        <v>0.534837961</v>
      </c>
      <c r="E173" s="21">
        <v>1631</v>
      </c>
      <c r="F173" s="29">
        <v>0</v>
      </c>
      <c r="G173" s="20">
        <v>39.09152192</v>
      </c>
      <c r="H173" s="20">
        <v>-76.39803599</v>
      </c>
      <c r="I173" s="26">
        <v>1015.5</v>
      </c>
      <c r="J173" s="23">
        <f t="shared" si="13"/>
        <v>969.55</v>
      </c>
      <c r="K173" s="22">
        <f t="shared" si="14"/>
        <v>366.0898202443179</v>
      </c>
      <c r="L173" s="22">
        <f t="shared" si="17"/>
        <v>479.28982024431787</v>
      </c>
      <c r="M173" s="22">
        <f t="shared" si="15"/>
        <v>492.9898202443179</v>
      </c>
      <c r="N173" s="25">
        <f t="shared" si="16"/>
        <v>486.1398202443179</v>
      </c>
      <c r="O173" s="23">
        <v>16.3</v>
      </c>
      <c r="P173" s="23">
        <v>77.6</v>
      </c>
      <c r="Q173" s="23">
        <v>25.2</v>
      </c>
      <c r="Z173" s="27">
        <v>3.858</v>
      </c>
      <c r="AA173" s="51">
        <v>182.257</v>
      </c>
      <c r="AB173" s="51">
        <f t="shared" si="18"/>
        <v>157.09983333333335</v>
      </c>
      <c r="AC173" s="27">
        <v>0.121</v>
      </c>
      <c r="AD173" s="55">
        <v>0</v>
      </c>
      <c r="AE173" s="55">
        <f t="shared" si="19"/>
        <v>0</v>
      </c>
      <c r="AF173" s="28">
        <v>10</v>
      </c>
      <c r="AG173" s="25">
        <v>486.1398202443179</v>
      </c>
    </row>
    <row r="174" spans="1:33" ht="12.75">
      <c r="A174" s="17">
        <f t="shared" si="12"/>
        <v>37099</v>
      </c>
      <c r="B174" s="24">
        <v>208</v>
      </c>
      <c r="C174" s="20">
        <v>0.534953713</v>
      </c>
      <c r="D174" s="63">
        <v>0.534953713</v>
      </c>
      <c r="E174" s="21">
        <v>1641</v>
      </c>
      <c r="F174" s="29">
        <v>0</v>
      </c>
      <c r="G174" s="20">
        <v>39.09513495</v>
      </c>
      <c r="H174" s="20">
        <v>-76.39211431</v>
      </c>
      <c r="I174" s="26">
        <v>1015.9</v>
      </c>
      <c r="J174" s="23">
        <f t="shared" si="13"/>
        <v>969.9499999999999</v>
      </c>
      <c r="K174" s="22">
        <f t="shared" si="14"/>
        <v>362.6646275700268</v>
      </c>
      <c r="L174" s="22">
        <f t="shared" si="17"/>
        <v>475.8646275700268</v>
      </c>
      <c r="M174" s="22">
        <f t="shared" si="15"/>
        <v>489.5646275700268</v>
      </c>
      <c r="N174" s="25">
        <f t="shared" si="16"/>
        <v>482.7146275700268</v>
      </c>
      <c r="O174" s="23">
        <v>17.3</v>
      </c>
      <c r="P174" s="23">
        <v>62.9</v>
      </c>
      <c r="Q174" s="23">
        <v>24.1</v>
      </c>
      <c r="Z174" s="27">
        <v>3.878</v>
      </c>
      <c r="AA174" s="51">
        <v>182.514</v>
      </c>
      <c r="AB174" s="51">
        <f t="shared" si="18"/>
        <v>157.3616666666667</v>
      </c>
      <c r="AC174" s="27">
        <v>0.151</v>
      </c>
      <c r="AD174" s="55">
        <v>1.11</v>
      </c>
      <c r="AE174" s="55">
        <f t="shared" si="19"/>
        <v>0.18500000000000003</v>
      </c>
      <c r="AF174" s="28">
        <v>10</v>
      </c>
      <c r="AG174" s="25">
        <v>482.7146275700268</v>
      </c>
    </row>
    <row r="175" spans="1:33" ht="12.75">
      <c r="A175" s="17">
        <f t="shared" si="12"/>
        <v>37099</v>
      </c>
      <c r="B175" s="24">
        <v>208</v>
      </c>
      <c r="C175" s="20">
        <v>0.535069466</v>
      </c>
      <c r="D175" s="63">
        <v>0.535069466</v>
      </c>
      <c r="E175" s="21">
        <v>1651</v>
      </c>
      <c r="F175" s="29">
        <v>0</v>
      </c>
      <c r="G175" s="20">
        <v>39.09870117</v>
      </c>
      <c r="H175" s="20">
        <v>-76.38625924</v>
      </c>
      <c r="I175" s="26">
        <v>1014</v>
      </c>
      <c r="J175" s="23">
        <f t="shared" si="13"/>
        <v>968.05</v>
      </c>
      <c r="K175" s="22">
        <f t="shared" si="14"/>
        <v>378.94689037885206</v>
      </c>
      <c r="L175" s="22">
        <f t="shared" si="17"/>
        <v>492.14689037885205</v>
      </c>
      <c r="M175" s="22">
        <f t="shared" si="15"/>
        <v>505.8468903788521</v>
      </c>
      <c r="N175" s="25">
        <f t="shared" si="16"/>
        <v>498.9968903788521</v>
      </c>
      <c r="O175" s="23">
        <v>16.2</v>
      </c>
      <c r="P175" s="23">
        <v>71.8</v>
      </c>
      <c r="Q175" s="23">
        <v>26.2</v>
      </c>
      <c r="R175" s="18">
        <v>1.05E-05</v>
      </c>
      <c r="S175" s="18">
        <v>1.365E-05</v>
      </c>
      <c r="T175" s="18">
        <v>9.885E-06</v>
      </c>
      <c r="U175" s="18">
        <v>7.916E-06</v>
      </c>
      <c r="V175" s="54">
        <v>947.1</v>
      </c>
      <c r="W175" s="54">
        <v>301.6</v>
      </c>
      <c r="X175" s="54">
        <v>298</v>
      </c>
      <c r="Y175" s="54">
        <v>30.7</v>
      </c>
      <c r="Z175" s="27">
        <v>3.759</v>
      </c>
      <c r="AA175" s="51">
        <v>133.746</v>
      </c>
      <c r="AB175" s="51">
        <f t="shared" si="18"/>
        <v>149.44833333333335</v>
      </c>
      <c r="AC175" s="27">
        <v>0.131</v>
      </c>
      <c r="AD175" s="55">
        <v>0</v>
      </c>
      <c r="AE175" s="55">
        <f t="shared" si="19"/>
        <v>0.18500000000000003</v>
      </c>
      <c r="AF175" s="28">
        <v>10</v>
      </c>
      <c r="AG175" s="25">
        <v>498.9968903788521</v>
      </c>
    </row>
    <row r="176" spans="1:33" ht="12.75">
      <c r="A176" s="17">
        <f t="shared" si="12"/>
        <v>37099</v>
      </c>
      <c r="B176" s="24">
        <v>208</v>
      </c>
      <c r="C176" s="20">
        <v>0.535185158</v>
      </c>
      <c r="D176" s="63">
        <v>0.535185158</v>
      </c>
      <c r="E176" s="21">
        <v>1661</v>
      </c>
      <c r="F176" s="29">
        <v>0</v>
      </c>
      <c r="G176" s="20">
        <v>39.10237638</v>
      </c>
      <c r="H176" s="20">
        <v>-76.38024358</v>
      </c>
      <c r="I176" s="26">
        <v>1014.3</v>
      </c>
      <c r="J176" s="23">
        <f t="shared" si="13"/>
        <v>968.3499999999999</v>
      </c>
      <c r="K176" s="22">
        <f t="shared" si="14"/>
        <v>376.3738833229433</v>
      </c>
      <c r="L176" s="22">
        <f t="shared" si="17"/>
        <v>489.5738833229433</v>
      </c>
      <c r="M176" s="22">
        <f t="shared" si="15"/>
        <v>503.27388332294333</v>
      </c>
      <c r="N176" s="25">
        <f t="shared" si="16"/>
        <v>496.4238833229433</v>
      </c>
      <c r="O176" s="23">
        <v>16</v>
      </c>
      <c r="P176" s="23">
        <v>80.4</v>
      </c>
      <c r="Q176" s="23">
        <v>24.2</v>
      </c>
      <c r="Z176" s="27">
        <v>3.857</v>
      </c>
      <c r="AA176" s="51">
        <v>183.004</v>
      </c>
      <c r="AB176" s="51">
        <f t="shared" si="18"/>
        <v>157.86833333333334</v>
      </c>
      <c r="AC176" s="27">
        <v>0.131</v>
      </c>
      <c r="AD176" s="55">
        <v>0</v>
      </c>
      <c r="AE176" s="55">
        <f t="shared" si="19"/>
        <v>0.18500000000000003</v>
      </c>
      <c r="AF176" s="28">
        <v>10</v>
      </c>
      <c r="AG176" s="25">
        <v>496.4238833229433</v>
      </c>
    </row>
    <row r="177" spans="1:33" ht="12.75">
      <c r="A177" s="17">
        <f t="shared" si="12"/>
        <v>37099</v>
      </c>
      <c r="B177" s="24">
        <v>208</v>
      </c>
      <c r="C177" s="20">
        <v>0.53530091</v>
      </c>
      <c r="D177" s="63">
        <v>0.53530091</v>
      </c>
      <c r="E177" s="21">
        <v>1671</v>
      </c>
      <c r="F177" s="29">
        <v>0</v>
      </c>
      <c r="G177" s="20">
        <v>39.10593377</v>
      </c>
      <c r="H177" s="20">
        <v>-76.37453569</v>
      </c>
      <c r="I177" s="26">
        <v>1015.8</v>
      </c>
      <c r="J177" s="23">
        <f t="shared" si="13"/>
        <v>969.8499999999999</v>
      </c>
      <c r="K177" s="22">
        <f t="shared" si="14"/>
        <v>363.5207932963238</v>
      </c>
      <c r="L177" s="22">
        <f t="shared" si="17"/>
        <v>476.7207932963238</v>
      </c>
      <c r="M177" s="22">
        <f t="shared" si="15"/>
        <v>490.42079329632384</v>
      </c>
      <c r="N177" s="25">
        <f t="shared" si="16"/>
        <v>483.5707932963238</v>
      </c>
      <c r="O177" s="23">
        <v>16.3</v>
      </c>
      <c r="P177" s="23">
        <v>77.7</v>
      </c>
      <c r="Q177" s="23">
        <v>24.6</v>
      </c>
      <c r="Z177" s="27">
        <v>3.849</v>
      </c>
      <c r="AA177" s="51">
        <v>134.287</v>
      </c>
      <c r="AB177" s="51">
        <f t="shared" si="18"/>
        <v>158.13016666666667</v>
      </c>
      <c r="AC177" s="27">
        <v>0.131</v>
      </c>
      <c r="AD177" s="55">
        <v>0</v>
      </c>
      <c r="AE177" s="55">
        <f t="shared" si="19"/>
        <v>0.18500000000000003</v>
      </c>
      <c r="AF177" s="28">
        <v>10</v>
      </c>
      <c r="AG177" s="25">
        <v>483.5707932963238</v>
      </c>
    </row>
    <row r="178" spans="1:33" ht="12.75">
      <c r="A178" s="17">
        <f t="shared" si="12"/>
        <v>37099</v>
      </c>
      <c r="B178" s="24">
        <v>208</v>
      </c>
      <c r="C178" s="20">
        <v>0.535416663</v>
      </c>
      <c r="D178" s="63">
        <v>0.535416663</v>
      </c>
      <c r="E178" s="21">
        <v>1681</v>
      </c>
      <c r="F178" s="29">
        <v>0</v>
      </c>
      <c r="G178" s="20">
        <v>39.10958502</v>
      </c>
      <c r="H178" s="20">
        <v>-76.36883659</v>
      </c>
      <c r="I178" s="26">
        <v>1015</v>
      </c>
      <c r="J178" s="23">
        <f t="shared" si="13"/>
        <v>969.05</v>
      </c>
      <c r="K178" s="22">
        <f t="shared" si="14"/>
        <v>370.3732988144886</v>
      </c>
      <c r="L178" s="22">
        <f t="shared" si="17"/>
        <v>483.57329881448857</v>
      </c>
      <c r="M178" s="22">
        <f t="shared" si="15"/>
        <v>497.2732988144886</v>
      </c>
      <c r="N178" s="25">
        <f t="shared" si="16"/>
        <v>490.4232988144886</v>
      </c>
      <c r="O178" s="23">
        <v>16.4</v>
      </c>
      <c r="P178" s="23">
        <v>70.5</v>
      </c>
      <c r="Q178" s="23">
        <v>21.8</v>
      </c>
      <c r="S178" s="18">
        <v>1.407E-05</v>
      </c>
      <c r="T178" s="18">
        <v>9.03E-06</v>
      </c>
      <c r="U178" s="18">
        <v>6.457E-06</v>
      </c>
      <c r="V178" s="54">
        <v>946.9</v>
      </c>
      <c r="W178" s="54">
        <v>301.7</v>
      </c>
      <c r="X178" s="54">
        <v>298</v>
      </c>
      <c r="Y178" s="54">
        <v>30.3</v>
      </c>
      <c r="Z178" s="27">
        <v>3.778</v>
      </c>
      <c r="AA178" s="51">
        <v>134.545</v>
      </c>
      <c r="AB178" s="51">
        <f t="shared" si="18"/>
        <v>158.39216666666667</v>
      </c>
      <c r="AC178" s="27">
        <v>0.132</v>
      </c>
      <c r="AD178" s="55">
        <v>0</v>
      </c>
      <c r="AE178" s="55">
        <f t="shared" si="19"/>
        <v>0.18500000000000003</v>
      </c>
      <c r="AF178" s="28">
        <v>10</v>
      </c>
      <c r="AG178" s="25">
        <v>490.4232988144886</v>
      </c>
    </row>
    <row r="179" spans="1:33" ht="12.75">
      <c r="A179" s="17">
        <f t="shared" si="12"/>
        <v>37099</v>
      </c>
      <c r="B179" s="24">
        <v>208</v>
      </c>
      <c r="C179" s="20">
        <v>0.535532415</v>
      </c>
      <c r="D179" s="63">
        <v>0.535532415</v>
      </c>
      <c r="E179" s="21">
        <v>1691</v>
      </c>
      <c r="F179" s="29">
        <v>0</v>
      </c>
      <c r="G179" s="20">
        <v>39.11330077</v>
      </c>
      <c r="H179" s="20">
        <v>-76.36301181</v>
      </c>
      <c r="I179" s="26">
        <v>1011.9</v>
      </c>
      <c r="J179" s="23">
        <f t="shared" si="13"/>
        <v>965.9499999999999</v>
      </c>
      <c r="K179" s="22">
        <f t="shared" si="14"/>
        <v>396.9802975501475</v>
      </c>
      <c r="L179" s="22">
        <f t="shared" si="17"/>
        <v>510.1802975501475</v>
      </c>
      <c r="M179" s="22">
        <f t="shared" si="15"/>
        <v>523.8802975501475</v>
      </c>
      <c r="N179" s="25">
        <f t="shared" si="16"/>
        <v>517.0302975501475</v>
      </c>
      <c r="O179" s="23">
        <v>17.1</v>
      </c>
      <c r="P179" s="23">
        <v>59.3</v>
      </c>
      <c r="Q179" s="23">
        <v>23.3</v>
      </c>
      <c r="Z179" s="27">
        <v>3.907</v>
      </c>
      <c r="AA179" s="51">
        <v>183.777</v>
      </c>
      <c r="AB179" s="51">
        <f t="shared" si="18"/>
        <v>158.6455</v>
      </c>
      <c r="AC179" s="27">
        <v>0.132</v>
      </c>
      <c r="AD179" s="55">
        <v>0</v>
      </c>
      <c r="AE179" s="55">
        <f t="shared" si="19"/>
        <v>0.18500000000000003</v>
      </c>
      <c r="AF179" s="28">
        <v>10</v>
      </c>
      <c r="AG179" s="25">
        <v>517.0302975501475</v>
      </c>
    </row>
    <row r="180" spans="1:33" ht="12.75">
      <c r="A180" s="17">
        <f t="shared" si="12"/>
        <v>37099</v>
      </c>
      <c r="B180" s="24">
        <v>208</v>
      </c>
      <c r="C180" s="20">
        <v>0.535648167</v>
      </c>
      <c r="D180" s="63">
        <v>0.535648167</v>
      </c>
      <c r="E180" s="21">
        <v>1701</v>
      </c>
      <c r="F180" s="29">
        <v>0</v>
      </c>
      <c r="G180" s="20">
        <v>39.116974</v>
      </c>
      <c r="H180" s="20">
        <v>-76.35718747</v>
      </c>
      <c r="I180" s="26">
        <v>1014.7</v>
      </c>
      <c r="J180" s="23">
        <f t="shared" si="13"/>
        <v>968.75</v>
      </c>
      <c r="K180" s="22">
        <f t="shared" si="14"/>
        <v>372.9444469531012</v>
      </c>
      <c r="L180" s="22">
        <f t="shared" si="17"/>
        <v>486.1444469531012</v>
      </c>
      <c r="M180" s="22">
        <f t="shared" si="15"/>
        <v>499.84444695310117</v>
      </c>
      <c r="N180" s="25">
        <f t="shared" si="16"/>
        <v>492.99444695310115</v>
      </c>
      <c r="O180" s="23">
        <v>16.2</v>
      </c>
      <c r="P180" s="23">
        <v>73.3</v>
      </c>
      <c r="Q180" s="23">
        <v>23.1</v>
      </c>
      <c r="Z180" s="27">
        <v>3.868</v>
      </c>
      <c r="AA180" s="51">
        <v>184.034</v>
      </c>
      <c r="AB180" s="51">
        <f t="shared" si="18"/>
        <v>158.89883333333333</v>
      </c>
      <c r="AC180" s="27">
        <v>0.123</v>
      </c>
      <c r="AD180" s="55">
        <v>0</v>
      </c>
      <c r="AE180" s="55">
        <f t="shared" si="19"/>
        <v>0</v>
      </c>
      <c r="AF180" s="28">
        <v>10</v>
      </c>
      <c r="AG180" s="25">
        <v>492.99444695310115</v>
      </c>
    </row>
    <row r="181" spans="1:33" ht="12.75">
      <c r="A181" s="17">
        <f t="shared" si="12"/>
        <v>37099</v>
      </c>
      <c r="B181" s="24">
        <v>208</v>
      </c>
      <c r="C181" s="20">
        <v>0.53576386</v>
      </c>
      <c r="D181" s="63">
        <v>0.53576386</v>
      </c>
      <c r="E181" s="21">
        <v>1711</v>
      </c>
      <c r="F181" s="29">
        <v>0</v>
      </c>
      <c r="G181" s="20">
        <v>39.12060474</v>
      </c>
      <c r="H181" s="20">
        <v>-76.35162122</v>
      </c>
      <c r="I181" s="26">
        <v>1017.4</v>
      </c>
      <c r="J181" s="23">
        <f t="shared" si="13"/>
        <v>971.4499999999999</v>
      </c>
      <c r="K181" s="22">
        <f t="shared" si="14"/>
        <v>349.8327232364482</v>
      </c>
      <c r="L181" s="22">
        <f t="shared" si="17"/>
        <v>463.0327232364482</v>
      </c>
      <c r="M181" s="22">
        <f t="shared" si="15"/>
        <v>476.73272323644824</v>
      </c>
      <c r="N181" s="25">
        <f t="shared" si="16"/>
        <v>469.8827232364482</v>
      </c>
      <c r="O181" s="23">
        <v>16.4</v>
      </c>
      <c r="P181" s="23">
        <v>76.2</v>
      </c>
      <c r="Q181" s="23">
        <v>26.1</v>
      </c>
      <c r="R181" s="18">
        <v>9.45E-06</v>
      </c>
      <c r="S181" s="18">
        <v>1.215E-05</v>
      </c>
      <c r="T181" s="18">
        <v>8.663E-06</v>
      </c>
      <c r="U181" s="18">
        <v>6.115E-06</v>
      </c>
      <c r="V181" s="54">
        <v>946.3</v>
      </c>
      <c r="W181" s="54">
        <v>301.8</v>
      </c>
      <c r="X181" s="54">
        <v>298</v>
      </c>
      <c r="Y181" s="54">
        <v>30.3</v>
      </c>
      <c r="Z181" s="27">
        <v>3.828</v>
      </c>
      <c r="AA181" s="51">
        <v>135.317</v>
      </c>
      <c r="AB181" s="51">
        <f t="shared" si="18"/>
        <v>159.16066666666669</v>
      </c>
      <c r="AC181" s="27">
        <v>0.141</v>
      </c>
      <c r="AD181" s="55">
        <v>0</v>
      </c>
      <c r="AE181" s="55">
        <f t="shared" si="19"/>
        <v>0</v>
      </c>
      <c r="AF181" s="28">
        <v>10</v>
      </c>
      <c r="AG181" s="25">
        <v>469.8827232364482</v>
      </c>
    </row>
    <row r="182" spans="1:33" ht="12.75">
      <c r="A182" s="17">
        <f t="shared" si="12"/>
        <v>37099</v>
      </c>
      <c r="B182" s="24">
        <v>208</v>
      </c>
      <c r="C182" s="20">
        <v>0.535879612</v>
      </c>
      <c r="D182" s="63">
        <v>0.535879612</v>
      </c>
      <c r="E182" s="21">
        <v>1721</v>
      </c>
      <c r="F182" s="29">
        <v>0</v>
      </c>
      <c r="G182" s="20">
        <v>39.12429282</v>
      </c>
      <c r="H182" s="20">
        <v>-76.34599211</v>
      </c>
      <c r="I182" s="26">
        <v>1016.5</v>
      </c>
      <c r="J182" s="23">
        <f t="shared" si="13"/>
        <v>970.55</v>
      </c>
      <c r="K182" s="22">
        <f t="shared" si="14"/>
        <v>357.52948613021505</v>
      </c>
      <c r="L182" s="22">
        <f t="shared" si="17"/>
        <v>470.72948613021504</v>
      </c>
      <c r="M182" s="22">
        <f t="shared" si="15"/>
        <v>484.4294861302151</v>
      </c>
      <c r="N182" s="25">
        <f t="shared" si="16"/>
        <v>477.57948613021506</v>
      </c>
      <c r="O182" s="23">
        <v>16.4</v>
      </c>
      <c r="P182" s="23">
        <v>71.9</v>
      </c>
      <c r="Q182" s="23">
        <v>25.3</v>
      </c>
      <c r="Z182" s="27">
        <v>3.809</v>
      </c>
      <c r="AA182" s="51">
        <v>135.575</v>
      </c>
      <c r="AB182" s="51">
        <f t="shared" si="18"/>
        <v>151.25583333333336</v>
      </c>
      <c r="AC182" s="27">
        <v>0.142</v>
      </c>
      <c r="AD182" s="55">
        <v>0</v>
      </c>
      <c r="AE182" s="55">
        <f t="shared" si="19"/>
        <v>0</v>
      </c>
      <c r="AF182" s="28">
        <v>10</v>
      </c>
      <c r="AG182" s="25">
        <v>477.57948613021506</v>
      </c>
    </row>
    <row r="183" spans="1:33" ht="12.75">
      <c r="A183" s="17">
        <f t="shared" si="12"/>
        <v>37099</v>
      </c>
      <c r="B183" s="24">
        <v>208</v>
      </c>
      <c r="C183" s="20">
        <v>0.535995364</v>
      </c>
      <c r="D183" s="63">
        <v>0.535995364</v>
      </c>
      <c r="E183" s="21">
        <v>1731</v>
      </c>
      <c r="F183" s="29">
        <v>0</v>
      </c>
      <c r="G183" s="20">
        <v>39.12803162</v>
      </c>
      <c r="H183" s="20">
        <v>-76.34016336</v>
      </c>
      <c r="I183" s="26">
        <v>1015.8</v>
      </c>
      <c r="J183" s="23">
        <f t="shared" si="13"/>
        <v>969.8499999999999</v>
      </c>
      <c r="K183" s="22">
        <f t="shared" si="14"/>
        <v>363.5207932963238</v>
      </c>
      <c r="L183" s="22">
        <f t="shared" si="17"/>
        <v>476.7207932963238</v>
      </c>
      <c r="M183" s="22">
        <f t="shared" si="15"/>
        <v>490.42079329632384</v>
      </c>
      <c r="N183" s="25">
        <f t="shared" si="16"/>
        <v>483.5707932963238</v>
      </c>
      <c r="O183" s="23">
        <v>16.3</v>
      </c>
      <c r="P183" s="23">
        <v>69.9</v>
      </c>
      <c r="Q183" s="23">
        <v>23.7</v>
      </c>
      <c r="Z183" s="27">
        <v>3.809</v>
      </c>
      <c r="AA183" s="51">
        <v>135.807</v>
      </c>
      <c r="AB183" s="51">
        <f t="shared" si="18"/>
        <v>151.5091666666667</v>
      </c>
      <c r="AC183" s="27">
        <v>0.142</v>
      </c>
      <c r="AD183" s="55">
        <v>0</v>
      </c>
      <c r="AE183" s="55">
        <f t="shared" si="19"/>
        <v>0</v>
      </c>
      <c r="AF183" s="28">
        <v>10</v>
      </c>
      <c r="AG183" s="25">
        <v>483.5707932963238</v>
      </c>
    </row>
    <row r="184" spans="1:33" ht="12.75">
      <c r="A184" s="17">
        <f t="shared" si="12"/>
        <v>37099</v>
      </c>
      <c r="B184" s="24">
        <v>208</v>
      </c>
      <c r="C184" s="20">
        <v>0.536111116</v>
      </c>
      <c r="D184" s="63">
        <v>0.536111116</v>
      </c>
      <c r="E184" s="21">
        <v>1741</v>
      </c>
      <c r="F184" s="29">
        <v>0</v>
      </c>
      <c r="G184" s="20">
        <v>39.13180106</v>
      </c>
      <c r="H184" s="20">
        <v>-76.33429164</v>
      </c>
      <c r="I184" s="26">
        <v>1015.5</v>
      </c>
      <c r="J184" s="23">
        <f t="shared" si="13"/>
        <v>969.55</v>
      </c>
      <c r="K184" s="22">
        <f t="shared" si="14"/>
        <v>366.0898202443179</v>
      </c>
      <c r="L184" s="22">
        <f t="shared" si="17"/>
        <v>479.28982024431787</v>
      </c>
      <c r="M184" s="22">
        <f t="shared" si="15"/>
        <v>492.9898202443179</v>
      </c>
      <c r="N184" s="25">
        <f t="shared" si="16"/>
        <v>486.1398202443179</v>
      </c>
      <c r="O184" s="23">
        <v>16.2</v>
      </c>
      <c r="P184" s="23">
        <v>72.6</v>
      </c>
      <c r="Q184" s="23">
        <v>19.1</v>
      </c>
      <c r="S184" s="18">
        <v>1.264E-05</v>
      </c>
      <c r="T184" s="18">
        <v>8.668E-06</v>
      </c>
      <c r="U184" s="18">
        <v>5.639E-06</v>
      </c>
      <c r="V184" s="54">
        <v>948.2</v>
      </c>
      <c r="W184" s="54">
        <v>301.9</v>
      </c>
      <c r="X184" s="54">
        <v>298</v>
      </c>
      <c r="Y184" s="54">
        <v>30</v>
      </c>
      <c r="Z184" s="27">
        <v>3.839</v>
      </c>
      <c r="AA184" s="51">
        <v>136.064</v>
      </c>
      <c r="AB184" s="51">
        <f t="shared" si="18"/>
        <v>151.76233333333332</v>
      </c>
      <c r="AC184" s="27">
        <v>0.141</v>
      </c>
      <c r="AD184" s="55">
        <v>0</v>
      </c>
      <c r="AE184" s="55">
        <f t="shared" si="19"/>
        <v>0</v>
      </c>
      <c r="AF184" s="28">
        <v>10</v>
      </c>
      <c r="AG184" s="25">
        <v>486.1398202443179</v>
      </c>
    </row>
    <row r="185" spans="1:33" ht="12.75">
      <c r="A185" s="17">
        <f t="shared" si="12"/>
        <v>37099</v>
      </c>
      <c r="B185" s="24">
        <v>208</v>
      </c>
      <c r="C185" s="20">
        <v>0.536226869</v>
      </c>
      <c r="D185" s="63">
        <v>0.536226869</v>
      </c>
      <c r="E185" s="21">
        <v>1751</v>
      </c>
      <c r="F185" s="29">
        <v>0</v>
      </c>
      <c r="G185" s="20">
        <v>39.13548295</v>
      </c>
      <c r="H185" s="20">
        <v>-76.32863462</v>
      </c>
      <c r="I185" s="26">
        <v>1016.6</v>
      </c>
      <c r="J185" s="23">
        <f t="shared" si="13"/>
        <v>970.65</v>
      </c>
      <c r="K185" s="22">
        <f t="shared" si="14"/>
        <v>356.67393787353404</v>
      </c>
      <c r="L185" s="22">
        <f t="shared" si="17"/>
        <v>469.87393787353403</v>
      </c>
      <c r="M185" s="22">
        <f t="shared" si="15"/>
        <v>483.5739378735341</v>
      </c>
      <c r="N185" s="25">
        <f t="shared" si="16"/>
        <v>476.72393787353406</v>
      </c>
      <c r="O185" s="23">
        <v>16.3</v>
      </c>
      <c r="P185" s="23">
        <v>74.9</v>
      </c>
      <c r="Q185" s="23">
        <v>23.7</v>
      </c>
      <c r="Z185" s="27">
        <v>3.759</v>
      </c>
      <c r="AA185" s="51">
        <v>136.348</v>
      </c>
      <c r="AB185" s="51">
        <f t="shared" si="18"/>
        <v>143.8575</v>
      </c>
      <c r="AC185" s="27">
        <v>0.131</v>
      </c>
      <c r="AD185" s="55">
        <v>0</v>
      </c>
      <c r="AE185" s="55">
        <f t="shared" si="19"/>
        <v>0</v>
      </c>
      <c r="AF185" s="28">
        <v>10</v>
      </c>
      <c r="AG185" s="25">
        <v>476.72393787353406</v>
      </c>
    </row>
    <row r="186" spans="1:33" ht="12.75">
      <c r="A186" s="17">
        <f t="shared" si="12"/>
        <v>37099</v>
      </c>
      <c r="B186" s="24">
        <v>208</v>
      </c>
      <c r="C186" s="20">
        <v>0.536342621</v>
      </c>
      <c r="D186" s="63">
        <v>0.536342621</v>
      </c>
      <c r="E186" s="21">
        <v>1761</v>
      </c>
      <c r="F186" s="29">
        <v>0</v>
      </c>
      <c r="G186" s="20">
        <v>39.13913399</v>
      </c>
      <c r="H186" s="20">
        <v>-76.32304805</v>
      </c>
      <c r="I186" s="26">
        <v>1017.3</v>
      </c>
      <c r="J186" s="23">
        <f t="shared" si="13"/>
        <v>971.3499999999999</v>
      </c>
      <c r="K186" s="22">
        <f t="shared" si="14"/>
        <v>350.6875669032518</v>
      </c>
      <c r="L186" s="22">
        <f t="shared" si="17"/>
        <v>463.8875669032518</v>
      </c>
      <c r="M186" s="22">
        <f t="shared" si="15"/>
        <v>477.58756690325185</v>
      </c>
      <c r="N186" s="25">
        <f t="shared" si="16"/>
        <v>470.73756690325183</v>
      </c>
      <c r="O186" s="23">
        <v>16.2</v>
      </c>
      <c r="P186" s="23">
        <v>77.1</v>
      </c>
      <c r="Q186" s="23">
        <v>23.2</v>
      </c>
      <c r="Z186" s="27">
        <v>3.907</v>
      </c>
      <c r="AA186" s="51">
        <v>185.605</v>
      </c>
      <c r="AB186" s="51">
        <f t="shared" si="18"/>
        <v>144.11933333333332</v>
      </c>
      <c r="AC186" s="27">
        <v>0.102</v>
      </c>
      <c r="AD186" s="55">
        <v>0</v>
      </c>
      <c r="AE186" s="55">
        <f t="shared" si="19"/>
        <v>0</v>
      </c>
      <c r="AF186" s="28">
        <v>10</v>
      </c>
      <c r="AG186" s="25">
        <v>470.73756690325183</v>
      </c>
    </row>
    <row r="187" spans="1:33" ht="12.75">
      <c r="A187" s="17">
        <f t="shared" si="12"/>
        <v>37099</v>
      </c>
      <c r="B187" s="24">
        <v>208</v>
      </c>
      <c r="C187" s="20">
        <v>0.536458313</v>
      </c>
      <c r="D187" s="63">
        <v>0.536458313</v>
      </c>
      <c r="E187" s="21">
        <v>1771</v>
      </c>
      <c r="F187" s="29">
        <v>0</v>
      </c>
      <c r="G187" s="20">
        <v>39.14281202</v>
      </c>
      <c r="H187" s="20">
        <v>-76.31738801</v>
      </c>
      <c r="I187" s="26">
        <v>1016.2</v>
      </c>
      <c r="J187" s="23">
        <f t="shared" si="13"/>
        <v>970.25</v>
      </c>
      <c r="K187" s="22">
        <f t="shared" si="14"/>
        <v>360.0966599053999</v>
      </c>
      <c r="L187" s="22">
        <f t="shared" si="17"/>
        <v>473.2966599053999</v>
      </c>
      <c r="M187" s="22">
        <f t="shared" si="15"/>
        <v>486.99665990539995</v>
      </c>
      <c r="N187" s="25">
        <f t="shared" si="16"/>
        <v>480.14665990539993</v>
      </c>
      <c r="O187" s="23">
        <v>16.4</v>
      </c>
      <c r="P187" s="23">
        <v>71.2</v>
      </c>
      <c r="Q187" s="23">
        <v>23.2</v>
      </c>
      <c r="R187" s="18">
        <v>1.13E-05</v>
      </c>
      <c r="S187" s="18">
        <v>1.24E-05</v>
      </c>
      <c r="T187" s="18">
        <v>9.099E-06</v>
      </c>
      <c r="U187" s="18">
        <v>6.481E-06</v>
      </c>
      <c r="V187" s="54">
        <v>948.9</v>
      </c>
      <c r="W187" s="54">
        <v>302</v>
      </c>
      <c r="X187" s="54">
        <v>298.1</v>
      </c>
      <c r="Y187" s="54">
        <v>29.6</v>
      </c>
      <c r="Z187" s="27">
        <v>3.839</v>
      </c>
      <c r="AA187" s="51">
        <v>136.837</v>
      </c>
      <c r="AB187" s="51">
        <f t="shared" si="18"/>
        <v>144.37266666666665</v>
      </c>
      <c r="AC187" s="27">
        <v>0.121</v>
      </c>
      <c r="AD187" s="55">
        <v>0</v>
      </c>
      <c r="AE187" s="55">
        <f t="shared" si="19"/>
        <v>0</v>
      </c>
      <c r="AF187" s="28">
        <v>10</v>
      </c>
      <c r="AG187" s="25">
        <v>480.14665990539993</v>
      </c>
    </row>
    <row r="188" spans="1:33" ht="12.75">
      <c r="A188" s="17">
        <f t="shared" si="12"/>
        <v>37099</v>
      </c>
      <c r="B188" s="24">
        <v>208</v>
      </c>
      <c r="C188" s="20">
        <v>0.536574066</v>
      </c>
      <c r="D188" s="63">
        <v>0.536574066</v>
      </c>
      <c r="E188" s="21">
        <v>1781</v>
      </c>
      <c r="F188" s="29">
        <v>0</v>
      </c>
      <c r="G188" s="20">
        <v>39.14664011</v>
      </c>
      <c r="H188" s="20">
        <v>-76.31153897</v>
      </c>
      <c r="I188" s="26">
        <v>1013.7</v>
      </c>
      <c r="J188" s="23">
        <f t="shared" si="13"/>
        <v>967.75</v>
      </c>
      <c r="K188" s="22">
        <f t="shared" si="14"/>
        <v>381.5206949367026</v>
      </c>
      <c r="L188" s="22">
        <f t="shared" si="17"/>
        <v>494.7206949367026</v>
      </c>
      <c r="M188" s="22">
        <f t="shared" si="15"/>
        <v>508.4206949367026</v>
      </c>
      <c r="N188" s="25">
        <f t="shared" si="16"/>
        <v>501.5706949367026</v>
      </c>
      <c r="O188" s="23">
        <v>16.2</v>
      </c>
      <c r="P188" s="23">
        <v>67.3</v>
      </c>
      <c r="Q188" s="23">
        <v>20.6</v>
      </c>
      <c r="Z188" s="27">
        <v>3.697</v>
      </c>
      <c r="AA188" s="51">
        <v>88.095</v>
      </c>
      <c r="AB188" s="51">
        <f t="shared" si="18"/>
        <v>136.45933333333332</v>
      </c>
      <c r="AC188" s="27">
        <v>0.131</v>
      </c>
      <c r="AD188" s="55">
        <v>0</v>
      </c>
      <c r="AE188" s="55">
        <f t="shared" si="19"/>
        <v>0</v>
      </c>
      <c r="AF188" s="28">
        <v>10</v>
      </c>
      <c r="AG188" s="25">
        <v>501.5706949367026</v>
      </c>
    </row>
    <row r="189" spans="1:33" ht="12.75">
      <c r="A189" s="17">
        <f t="shared" si="12"/>
        <v>37099</v>
      </c>
      <c r="B189" s="24">
        <v>208</v>
      </c>
      <c r="C189" s="20">
        <v>0.536689818</v>
      </c>
      <c r="D189" s="63">
        <v>0.536689818</v>
      </c>
      <c r="E189" s="21">
        <v>1791</v>
      </c>
      <c r="F189" s="29">
        <v>0</v>
      </c>
      <c r="G189" s="20">
        <v>39.15031541</v>
      </c>
      <c r="H189" s="20">
        <v>-76.30581386</v>
      </c>
      <c r="I189" s="26">
        <v>1015.7</v>
      </c>
      <c r="J189" s="23">
        <f t="shared" si="13"/>
        <v>969.75</v>
      </c>
      <c r="K189" s="22">
        <f t="shared" si="14"/>
        <v>364.3770473053308</v>
      </c>
      <c r="L189" s="22">
        <f t="shared" si="17"/>
        <v>477.5770473053308</v>
      </c>
      <c r="M189" s="22">
        <f t="shared" si="15"/>
        <v>491.2770473053308</v>
      </c>
      <c r="N189" s="25">
        <f t="shared" si="16"/>
        <v>484.4270473053308</v>
      </c>
      <c r="O189" s="23">
        <v>16.4</v>
      </c>
      <c r="P189" s="23">
        <v>68.6</v>
      </c>
      <c r="Q189" s="23">
        <v>25.1</v>
      </c>
      <c r="Z189" s="27">
        <v>3.799</v>
      </c>
      <c r="AA189" s="51">
        <v>137.378</v>
      </c>
      <c r="AB189" s="51">
        <f t="shared" si="18"/>
        <v>136.72116666666668</v>
      </c>
      <c r="AC189" s="27">
        <v>0.111</v>
      </c>
      <c r="AD189" s="55">
        <v>0</v>
      </c>
      <c r="AE189" s="55">
        <f t="shared" si="19"/>
        <v>0</v>
      </c>
      <c r="AF189" s="28">
        <v>10</v>
      </c>
      <c r="AG189" s="25">
        <v>484.4270473053308</v>
      </c>
    </row>
    <row r="190" spans="1:33" ht="12.75">
      <c r="A190" s="17">
        <f t="shared" si="12"/>
        <v>37099</v>
      </c>
      <c r="B190" s="24">
        <v>208</v>
      </c>
      <c r="C190" s="20">
        <v>0.53680557</v>
      </c>
      <c r="D190" s="63">
        <v>0.53680557</v>
      </c>
      <c r="E190" s="21">
        <v>1801</v>
      </c>
      <c r="F190" s="29">
        <v>0</v>
      </c>
      <c r="G190" s="20">
        <v>39.15390356</v>
      </c>
      <c r="H190" s="20">
        <v>-76.30028916</v>
      </c>
      <c r="I190" s="26">
        <v>1015.1</v>
      </c>
      <c r="J190" s="23">
        <f t="shared" si="13"/>
        <v>969.15</v>
      </c>
      <c r="K190" s="22">
        <f t="shared" si="14"/>
        <v>369.5164263163589</v>
      </c>
      <c r="L190" s="22">
        <f t="shared" si="17"/>
        <v>482.7164263163589</v>
      </c>
      <c r="M190" s="22">
        <f t="shared" si="15"/>
        <v>496.41642631635887</v>
      </c>
      <c r="N190" s="25">
        <f t="shared" si="16"/>
        <v>489.56642631635884</v>
      </c>
      <c r="O190" s="23">
        <v>16.2</v>
      </c>
      <c r="P190" s="23">
        <v>68.4</v>
      </c>
      <c r="Q190" s="23">
        <v>24.1</v>
      </c>
      <c r="Z190" s="27">
        <v>3.747</v>
      </c>
      <c r="AA190" s="51">
        <v>88.636</v>
      </c>
      <c r="AB190" s="51">
        <f t="shared" si="18"/>
        <v>128.8165</v>
      </c>
      <c r="AC190" s="27">
        <v>0.122</v>
      </c>
      <c r="AD190" s="55">
        <v>0</v>
      </c>
      <c r="AE190" s="55">
        <f t="shared" si="19"/>
        <v>0</v>
      </c>
      <c r="AF190" s="28">
        <v>10</v>
      </c>
      <c r="AG190" s="25">
        <v>489.56642631635884</v>
      </c>
    </row>
    <row r="191" spans="1:33" ht="12.75">
      <c r="A191" s="17">
        <f t="shared" si="12"/>
        <v>37099</v>
      </c>
      <c r="B191" s="24">
        <v>208</v>
      </c>
      <c r="C191" s="20">
        <v>0.536921322</v>
      </c>
      <c r="D191" s="63">
        <v>0.536921322</v>
      </c>
      <c r="E191" s="21">
        <v>1811</v>
      </c>
      <c r="F191" s="29">
        <v>0</v>
      </c>
      <c r="G191" s="20">
        <v>39.15753779</v>
      </c>
      <c r="H191" s="20">
        <v>-76.29478685</v>
      </c>
      <c r="I191" s="26">
        <v>1014.5</v>
      </c>
      <c r="J191" s="23">
        <f t="shared" si="13"/>
        <v>968.55</v>
      </c>
      <c r="K191" s="22">
        <f t="shared" si="14"/>
        <v>374.65898809830406</v>
      </c>
      <c r="L191" s="22">
        <f t="shared" si="17"/>
        <v>487.85898809830405</v>
      </c>
      <c r="M191" s="22">
        <f t="shared" si="15"/>
        <v>501.5589880983041</v>
      </c>
      <c r="N191" s="25">
        <f t="shared" si="16"/>
        <v>494.7089880983041</v>
      </c>
      <c r="O191" s="23">
        <v>16.3</v>
      </c>
      <c r="P191" s="23">
        <v>66.3</v>
      </c>
      <c r="Q191" s="23">
        <v>26.6</v>
      </c>
      <c r="S191" s="18">
        <v>1.103E-05</v>
      </c>
      <c r="T191" s="18">
        <v>8.639E-06</v>
      </c>
      <c r="U191" s="18">
        <v>6.104E-06</v>
      </c>
      <c r="V191" s="54">
        <v>947</v>
      </c>
      <c r="W191" s="54">
        <v>302.1</v>
      </c>
      <c r="X191" s="54">
        <v>298.1</v>
      </c>
      <c r="Y191" s="54">
        <v>29.8</v>
      </c>
      <c r="Z191" s="27">
        <v>3.788</v>
      </c>
      <c r="AA191" s="51">
        <v>137.868</v>
      </c>
      <c r="AB191" s="51">
        <f t="shared" si="18"/>
        <v>129.06983333333332</v>
      </c>
      <c r="AC191" s="27">
        <v>0.121</v>
      </c>
      <c r="AD191" s="55">
        <v>0</v>
      </c>
      <c r="AE191" s="55">
        <f t="shared" si="19"/>
        <v>0</v>
      </c>
      <c r="AF191" s="28">
        <v>10</v>
      </c>
      <c r="AG191" s="25">
        <v>494.7089880983041</v>
      </c>
    </row>
    <row r="192" spans="1:33" ht="12.75">
      <c r="A192" s="17">
        <f t="shared" si="12"/>
        <v>37099</v>
      </c>
      <c r="B192" s="24">
        <v>208</v>
      </c>
      <c r="C192" s="20">
        <v>0.537037015</v>
      </c>
      <c r="D192" s="63">
        <v>0.537037015</v>
      </c>
      <c r="E192" s="21">
        <v>1821</v>
      </c>
      <c r="F192" s="29">
        <v>0</v>
      </c>
      <c r="G192" s="20">
        <v>39.16127601</v>
      </c>
      <c r="H192" s="20">
        <v>-76.28916486</v>
      </c>
      <c r="I192" s="26">
        <v>1014.2</v>
      </c>
      <c r="J192" s="23">
        <f t="shared" si="13"/>
        <v>968.25</v>
      </c>
      <c r="K192" s="22">
        <f t="shared" si="14"/>
        <v>377.23146376076056</v>
      </c>
      <c r="L192" s="22">
        <f t="shared" si="17"/>
        <v>490.43146376076055</v>
      </c>
      <c r="M192" s="22">
        <f t="shared" si="15"/>
        <v>504.13146376076054</v>
      </c>
      <c r="N192" s="25">
        <f t="shared" si="16"/>
        <v>497.2814637607605</v>
      </c>
      <c r="O192" s="23">
        <v>16.3</v>
      </c>
      <c r="P192" s="23">
        <v>66.1</v>
      </c>
      <c r="Q192" s="23">
        <v>24.1</v>
      </c>
      <c r="Z192" s="27">
        <v>3.897</v>
      </c>
      <c r="AA192" s="51">
        <v>187.125</v>
      </c>
      <c r="AB192" s="51">
        <f t="shared" si="18"/>
        <v>129.32316666666665</v>
      </c>
      <c r="AC192" s="27">
        <v>0.122</v>
      </c>
      <c r="AD192" s="55">
        <v>0</v>
      </c>
      <c r="AE192" s="55">
        <f t="shared" si="19"/>
        <v>0</v>
      </c>
      <c r="AF192" s="28">
        <v>10</v>
      </c>
      <c r="AG192" s="25">
        <v>497.2814637607605</v>
      </c>
    </row>
    <row r="193" spans="1:33" ht="12.75">
      <c r="A193" s="17">
        <f t="shared" si="12"/>
        <v>37099</v>
      </c>
      <c r="B193" s="24">
        <v>208</v>
      </c>
      <c r="C193" s="20">
        <v>0.537152767</v>
      </c>
      <c r="D193" s="63">
        <v>0.537152767</v>
      </c>
      <c r="E193" s="21">
        <v>1831</v>
      </c>
      <c r="F193" s="29">
        <v>0</v>
      </c>
      <c r="G193" s="20">
        <v>39.16495116</v>
      </c>
      <c r="H193" s="20">
        <v>-76.28364882</v>
      </c>
      <c r="I193" s="26">
        <v>1014.9</v>
      </c>
      <c r="J193" s="23">
        <f t="shared" si="13"/>
        <v>968.9499999999999</v>
      </c>
      <c r="K193" s="22">
        <f t="shared" si="14"/>
        <v>371.23025974115086</v>
      </c>
      <c r="L193" s="22">
        <f t="shared" si="17"/>
        <v>484.43025974115085</v>
      </c>
      <c r="M193" s="22">
        <f t="shared" si="15"/>
        <v>498.1302597411509</v>
      </c>
      <c r="N193" s="25">
        <f t="shared" si="16"/>
        <v>491.28025974115087</v>
      </c>
      <c r="O193" s="23">
        <v>16.2</v>
      </c>
      <c r="P193" s="23">
        <v>68.9</v>
      </c>
      <c r="Q193" s="23">
        <v>26.1</v>
      </c>
      <c r="R193" s="18">
        <v>7.69E-06</v>
      </c>
      <c r="Z193" s="27">
        <v>3.808</v>
      </c>
      <c r="AA193" s="51">
        <v>138.408</v>
      </c>
      <c r="AB193" s="51">
        <f t="shared" si="18"/>
        <v>129.585</v>
      </c>
      <c r="AC193" s="27">
        <v>0.102</v>
      </c>
      <c r="AD193" s="55">
        <v>0</v>
      </c>
      <c r="AE193" s="55">
        <f t="shared" si="19"/>
        <v>0</v>
      </c>
      <c r="AF193" s="28">
        <v>10</v>
      </c>
      <c r="AG193" s="25">
        <v>491.28025974115087</v>
      </c>
    </row>
    <row r="194" spans="1:33" ht="12.75">
      <c r="A194" s="17">
        <f t="shared" si="12"/>
        <v>37099</v>
      </c>
      <c r="B194" s="24">
        <v>208</v>
      </c>
      <c r="C194" s="20">
        <v>0.537268519</v>
      </c>
      <c r="D194" s="63">
        <v>0.537268519</v>
      </c>
      <c r="E194" s="21">
        <v>1841</v>
      </c>
      <c r="F194" s="29">
        <v>0</v>
      </c>
      <c r="G194" s="20">
        <v>39.16860363</v>
      </c>
      <c r="H194" s="20">
        <v>-76.27815328</v>
      </c>
      <c r="I194" s="26">
        <v>1015.9</v>
      </c>
      <c r="J194" s="23">
        <f t="shared" si="13"/>
        <v>969.9499999999999</v>
      </c>
      <c r="K194" s="22">
        <f t="shared" si="14"/>
        <v>362.6646275700268</v>
      </c>
      <c r="L194" s="22">
        <f t="shared" si="17"/>
        <v>475.8646275700268</v>
      </c>
      <c r="M194" s="22">
        <f t="shared" si="15"/>
        <v>489.5646275700268</v>
      </c>
      <c r="N194" s="25">
        <f t="shared" si="16"/>
        <v>482.7146275700268</v>
      </c>
      <c r="O194" s="23">
        <v>16.1</v>
      </c>
      <c r="P194" s="23">
        <v>71.4</v>
      </c>
      <c r="Q194" s="23">
        <v>24.2</v>
      </c>
      <c r="S194" s="18">
        <v>1.219E-05</v>
      </c>
      <c r="T194" s="18">
        <v>9.164E-06</v>
      </c>
      <c r="U194" s="18">
        <v>6.983E-06</v>
      </c>
      <c r="V194" s="54">
        <v>946.7</v>
      </c>
      <c r="W194" s="54">
        <v>302.2</v>
      </c>
      <c r="X194" s="54">
        <v>298.1</v>
      </c>
      <c r="Y194" s="54">
        <v>29</v>
      </c>
      <c r="Z194" s="27">
        <v>3.859</v>
      </c>
      <c r="AA194" s="51">
        <v>187.666</v>
      </c>
      <c r="AB194" s="51">
        <f t="shared" si="18"/>
        <v>146.18016666666665</v>
      </c>
      <c r="AC194" s="27">
        <v>0.112</v>
      </c>
      <c r="AD194" s="55">
        <v>0</v>
      </c>
      <c r="AE194" s="55">
        <f t="shared" si="19"/>
        <v>0</v>
      </c>
      <c r="AF194" s="28">
        <v>10</v>
      </c>
      <c r="AG194" s="25">
        <v>482.7146275700268</v>
      </c>
    </row>
    <row r="195" spans="1:33" ht="12.75">
      <c r="A195" s="17">
        <f t="shared" si="12"/>
        <v>37099</v>
      </c>
      <c r="B195" s="24">
        <v>208</v>
      </c>
      <c r="C195" s="20">
        <v>0.537384272</v>
      </c>
      <c r="D195" s="63">
        <v>0.537384272</v>
      </c>
      <c r="E195" s="21">
        <v>1851</v>
      </c>
      <c r="F195" s="29">
        <v>0</v>
      </c>
      <c r="G195" s="20">
        <v>39.17223298</v>
      </c>
      <c r="H195" s="20">
        <v>-76.27264392</v>
      </c>
      <c r="I195" s="26">
        <v>1016.7</v>
      </c>
      <c r="J195" s="23">
        <f t="shared" si="13"/>
        <v>970.75</v>
      </c>
      <c r="K195" s="22">
        <f t="shared" si="14"/>
        <v>355.8184777540994</v>
      </c>
      <c r="L195" s="22">
        <f t="shared" si="17"/>
        <v>469.01847775409937</v>
      </c>
      <c r="M195" s="22">
        <f t="shared" si="15"/>
        <v>482.71847775409935</v>
      </c>
      <c r="N195" s="25">
        <f t="shared" si="16"/>
        <v>475.86847775409933</v>
      </c>
      <c r="O195" s="23">
        <v>16.5</v>
      </c>
      <c r="P195" s="23">
        <v>69.9</v>
      </c>
      <c r="Q195" s="23">
        <v>22.2</v>
      </c>
      <c r="Z195" s="27">
        <v>3.719</v>
      </c>
      <c r="AA195" s="51">
        <v>89.898</v>
      </c>
      <c r="AB195" s="51">
        <f t="shared" si="18"/>
        <v>138.26683333333332</v>
      </c>
      <c r="AC195" s="27">
        <v>0.112</v>
      </c>
      <c r="AD195" s="55">
        <v>0</v>
      </c>
      <c r="AE195" s="55">
        <f t="shared" si="19"/>
        <v>0</v>
      </c>
      <c r="AF195" s="28">
        <v>10</v>
      </c>
      <c r="AG195" s="25">
        <v>475.86847775409933</v>
      </c>
    </row>
    <row r="196" spans="1:33" ht="12.75">
      <c r="A196" s="17">
        <f t="shared" si="12"/>
        <v>37099</v>
      </c>
      <c r="B196" s="24">
        <v>208</v>
      </c>
      <c r="C196" s="20">
        <v>0.537500024</v>
      </c>
      <c r="D196" s="63">
        <v>0.537500024</v>
      </c>
      <c r="E196" s="21">
        <v>1861</v>
      </c>
      <c r="F196" s="29">
        <v>0</v>
      </c>
      <c r="G196" s="20">
        <v>39.17583526</v>
      </c>
      <c r="H196" s="20">
        <v>-76.26697938</v>
      </c>
      <c r="I196" s="26">
        <v>1013.1</v>
      </c>
      <c r="J196" s="23">
        <f t="shared" si="13"/>
        <v>967.15</v>
      </c>
      <c r="K196" s="22">
        <f t="shared" si="14"/>
        <v>386.6706985367837</v>
      </c>
      <c r="L196" s="22">
        <f t="shared" si="17"/>
        <v>499.87069853678366</v>
      </c>
      <c r="M196" s="22">
        <f t="shared" si="15"/>
        <v>513.5706985367837</v>
      </c>
      <c r="N196" s="25">
        <f t="shared" si="16"/>
        <v>506.72069853678363</v>
      </c>
      <c r="O196" s="23">
        <v>16.3</v>
      </c>
      <c r="P196" s="23">
        <v>66.8</v>
      </c>
      <c r="Q196" s="23">
        <v>20.1</v>
      </c>
      <c r="Z196" s="27">
        <v>3.907</v>
      </c>
      <c r="AA196" s="51">
        <v>188.181</v>
      </c>
      <c r="AB196" s="51">
        <f t="shared" si="18"/>
        <v>154.8576666666667</v>
      </c>
      <c r="AC196" s="27">
        <v>0.112</v>
      </c>
      <c r="AD196" s="55">
        <v>0</v>
      </c>
      <c r="AE196" s="55">
        <f t="shared" si="19"/>
        <v>0</v>
      </c>
      <c r="AF196" s="28">
        <v>10</v>
      </c>
      <c r="AG196" s="25">
        <v>506.72069853678363</v>
      </c>
    </row>
    <row r="197" spans="1:33" ht="12.75">
      <c r="A197" s="17">
        <f t="shared" si="12"/>
        <v>37099</v>
      </c>
      <c r="B197" s="24">
        <v>208</v>
      </c>
      <c r="C197" s="20">
        <v>0.537615716</v>
      </c>
      <c r="D197" s="63">
        <v>0.537615716</v>
      </c>
      <c r="E197" s="21">
        <v>1871</v>
      </c>
      <c r="F197" s="29">
        <v>0</v>
      </c>
      <c r="G197" s="20">
        <v>39.17940227</v>
      </c>
      <c r="H197" s="20">
        <v>-76.26113415</v>
      </c>
      <c r="I197" s="26">
        <v>1013.3</v>
      </c>
      <c r="J197" s="23">
        <f t="shared" si="13"/>
        <v>967.3499999999999</v>
      </c>
      <c r="K197" s="22">
        <f t="shared" si="14"/>
        <v>384.95367576054616</v>
      </c>
      <c r="L197" s="22">
        <f t="shared" si="17"/>
        <v>498.15367576054615</v>
      </c>
      <c r="M197" s="22">
        <f t="shared" si="15"/>
        <v>511.85367576054614</v>
      </c>
      <c r="N197" s="25">
        <f t="shared" si="16"/>
        <v>505.0036757605461</v>
      </c>
      <c r="O197" s="23">
        <v>15.9</v>
      </c>
      <c r="P197" s="23">
        <v>70.5</v>
      </c>
      <c r="Q197" s="23">
        <v>23.1</v>
      </c>
      <c r="S197" s="18">
        <v>1.06E-05</v>
      </c>
      <c r="T197" s="18">
        <v>7.625E-06</v>
      </c>
      <c r="U197" s="18">
        <v>5.268E-06</v>
      </c>
      <c r="V197" s="54">
        <v>947</v>
      </c>
      <c r="W197" s="54">
        <v>302.3</v>
      </c>
      <c r="X197" s="54">
        <v>298.1</v>
      </c>
      <c r="Y197" s="54">
        <v>28.1</v>
      </c>
      <c r="Z197" s="27">
        <v>3.808</v>
      </c>
      <c r="AA197" s="51">
        <v>139.439</v>
      </c>
      <c r="AB197" s="51">
        <f t="shared" si="18"/>
        <v>155.11950000000002</v>
      </c>
      <c r="AC197" s="27">
        <v>0.121</v>
      </c>
      <c r="AD197" s="55">
        <v>0</v>
      </c>
      <c r="AE197" s="55">
        <f t="shared" si="19"/>
        <v>0</v>
      </c>
      <c r="AF197" s="28">
        <v>10</v>
      </c>
      <c r="AG197" s="25">
        <v>505.0036757605461</v>
      </c>
    </row>
    <row r="198" spans="1:33" ht="12.75">
      <c r="A198" s="17">
        <f t="shared" si="12"/>
        <v>37099</v>
      </c>
      <c r="B198" s="24">
        <v>208</v>
      </c>
      <c r="C198" s="20">
        <v>0.537731469</v>
      </c>
      <c r="D198" s="63">
        <v>0.537731469</v>
      </c>
      <c r="E198" s="21">
        <v>1881</v>
      </c>
      <c r="F198" s="29">
        <v>0</v>
      </c>
      <c r="G198" s="20">
        <v>39.18286259</v>
      </c>
      <c r="H198" s="20">
        <v>-76.25557949</v>
      </c>
      <c r="I198" s="26">
        <v>1016</v>
      </c>
      <c r="J198" s="23">
        <f t="shared" si="13"/>
        <v>970.05</v>
      </c>
      <c r="K198" s="22">
        <f t="shared" si="14"/>
        <v>361.8085501082373</v>
      </c>
      <c r="L198" s="22">
        <f t="shared" si="17"/>
        <v>475.0085501082373</v>
      </c>
      <c r="M198" s="22">
        <f t="shared" si="15"/>
        <v>488.7085501082373</v>
      </c>
      <c r="N198" s="25">
        <f t="shared" si="16"/>
        <v>481.8585501082373</v>
      </c>
      <c r="O198" s="23">
        <v>16.5</v>
      </c>
      <c r="P198" s="23">
        <v>69.2</v>
      </c>
      <c r="Q198" s="23">
        <v>23.1</v>
      </c>
      <c r="Z198" s="27">
        <v>3.799</v>
      </c>
      <c r="AA198" s="51">
        <v>139.671</v>
      </c>
      <c r="AB198" s="51">
        <f t="shared" si="18"/>
        <v>147.2105</v>
      </c>
      <c r="AC198" s="27">
        <v>0.121</v>
      </c>
      <c r="AD198" s="55">
        <v>0</v>
      </c>
      <c r="AE198" s="55">
        <f t="shared" si="19"/>
        <v>0</v>
      </c>
      <c r="AF198" s="28">
        <v>10</v>
      </c>
      <c r="AG198" s="25">
        <v>481.8585501082373</v>
      </c>
    </row>
    <row r="199" spans="1:33" ht="12.75">
      <c r="A199" s="17">
        <f t="shared" si="12"/>
        <v>37099</v>
      </c>
      <c r="B199" s="24">
        <v>208</v>
      </c>
      <c r="C199" s="20">
        <v>0.537847221</v>
      </c>
      <c r="D199" s="63">
        <v>0.537847221</v>
      </c>
      <c r="E199" s="21">
        <v>1891</v>
      </c>
      <c r="F199" s="29">
        <v>0</v>
      </c>
      <c r="G199" s="20">
        <v>39.18640369</v>
      </c>
      <c r="H199" s="20">
        <v>-76.24995132</v>
      </c>
      <c r="I199" s="26">
        <v>1011.2</v>
      </c>
      <c r="J199" s="23">
        <f t="shared" si="13"/>
        <v>965.25</v>
      </c>
      <c r="K199" s="22">
        <f t="shared" si="14"/>
        <v>403.00014657144766</v>
      </c>
      <c r="L199" s="22">
        <f t="shared" si="17"/>
        <v>516.2001465714477</v>
      </c>
      <c r="M199" s="22">
        <f t="shared" si="15"/>
        <v>529.9001465714476</v>
      </c>
      <c r="N199" s="25">
        <f t="shared" si="16"/>
        <v>523.0501465714476</v>
      </c>
      <c r="O199" s="23">
        <v>16</v>
      </c>
      <c r="P199" s="23">
        <v>67.2</v>
      </c>
      <c r="Q199" s="23">
        <v>26.7</v>
      </c>
      <c r="R199" s="18">
        <v>7.49E-06</v>
      </c>
      <c r="Z199" s="27">
        <v>3.908</v>
      </c>
      <c r="AA199" s="51">
        <v>188.928</v>
      </c>
      <c r="AB199" s="51">
        <f t="shared" si="18"/>
        <v>155.6305</v>
      </c>
      <c r="AC199" s="27">
        <v>0.121</v>
      </c>
      <c r="AD199" s="55">
        <v>0</v>
      </c>
      <c r="AE199" s="55">
        <f t="shared" si="19"/>
        <v>0</v>
      </c>
      <c r="AF199" s="28">
        <v>10</v>
      </c>
      <c r="AG199" s="25">
        <v>523.0501465714476</v>
      </c>
    </row>
    <row r="200" spans="1:33" ht="12.75">
      <c r="A200" s="17">
        <f t="shared" si="12"/>
        <v>37099</v>
      </c>
      <c r="B200" s="24">
        <v>208</v>
      </c>
      <c r="C200" s="20">
        <v>0.537962973</v>
      </c>
      <c r="D200" s="63">
        <v>0.537962973</v>
      </c>
      <c r="E200" s="21">
        <v>1901</v>
      </c>
      <c r="F200" s="29">
        <v>0</v>
      </c>
      <c r="G200" s="20">
        <v>39.19003029</v>
      </c>
      <c r="H200" s="20">
        <v>-76.24426209</v>
      </c>
      <c r="I200" s="26">
        <v>1013.1</v>
      </c>
      <c r="J200" s="23">
        <f t="shared" si="13"/>
        <v>967.15</v>
      </c>
      <c r="K200" s="22">
        <f t="shared" si="14"/>
        <v>386.6706985367837</v>
      </c>
      <c r="L200" s="22">
        <f t="shared" si="17"/>
        <v>499.87069853678366</v>
      </c>
      <c r="M200" s="22">
        <f t="shared" si="15"/>
        <v>513.5706985367837</v>
      </c>
      <c r="N200" s="25">
        <f t="shared" si="16"/>
        <v>506.72069853678363</v>
      </c>
      <c r="O200" s="23">
        <v>16</v>
      </c>
      <c r="P200" s="23">
        <v>68.9</v>
      </c>
      <c r="Q200" s="23">
        <v>22.7</v>
      </c>
      <c r="S200" s="18">
        <v>1.199E-05</v>
      </c>
      <c r="T200" s="18">
        <v>8.966E-06</v>
      </c>
      <c r="U200" s="18">
        <v>6.11E-06</v>
      </c>
      <c r="V200" s="54">
        <v>945.5</v>
      </c>
      <c r="W200" s="54">
        <v>302.4</v>
      </c>
      <c r="X200" s="54">
        <v>298.1</v>
      </c>
      <c r="Y200" s="54">
        <v>28.1</v>
      </c>
      <c r="Z200" s="27">
        <v>3.849</v>
      </c>
      <c r="AA200" s="51">
        <v>140.212</v>
      </c>
      <c r="AB200" s="51">
        <f t="shared" si="18"/>
        <v>147.72150000000002</v>
      </c>
      <c r="AC200" s="27">
        <v>0.121</v>
      </c>
      <c r="AD200" s="55">
        <v>0</v>
      </c>
      <c r="AE200" s="55">
        <f t="shared" si="19"/>
        <v>0</v>
      </c>
      <c r="AF200" s="28">
        <v>10</v>
      </c>
      <c r="AG200" s="25">
        <v>506.72069853678363</v>
      </c>
    </row>
    <row r="201" spans="1:33" ht="12.75">
      <c r="A201" s="17">
        <f aca="true" t="shared" si="20" ref="A201:A264">A202</f>
        <v>37099</v>
      </c>
      <c r="B201" s="24">
        <v>208</v>
      </c>
      <c r="C201" s="20">
        <v>0.538078725</v>
      </c>
      <c r="D201" s="63">
        <v>0.538078725</v>
      </c>
      <c r="E201" s="21">
        <v>1911</v>
      </c>
      <c r="F201" s="29">
        <v>0</v>
      </c>
      <c r="G201" s="20">
        <v>39.19359786</v>
      </c>
      <c r="H201" s="20">
        <v>-76.23875542</v>
      </c>
      <c r="I201" s="26">
        <v>1015.4</v>
      </c>
      <c r="J201" s="23">
        <f aca="true" t="shared" si="21" ref="J201:J264">I201-45.95</f>
        <v>969.4499999999999</v>
      </c>
      <c r="K201" s="22">
        <f aca="true" t="shared" si="22" ref="K201:K264">(8303.951372*(LN(1013.25/J201)))</f>
        <v>366.94633921072995</v>
      </c>
      <c r="L201" s="22">
        <f t="shared" si="17"/>
        <v>480.14633921072993</v>
      </c>
      <c r="M201" s="22">
        <f aca="true" t="shared" si="23" ref="M201:M264">K201+126.9</f>
        <v>493.84633921073</v>
      </c>
      <c r="N201" s="25">
        <f aca="true" t="shared" si="24" ref="N201:N264">AVERAGE(L201:M201)</f>
        <v>486.99633921072996</v>
      </c>
      <c r="O201" s="23">
        <v>16.2</v>
      </c>
      <c r="P201" s="23">
        <v>70</v>
      </c>
      <c r="Q201" s="23">
        <v>25.1</v>
      </c>
      <c r="Z201" s="27">
        <v>3.789</v>
      </c>
      <c r="AA201" s="51">
        <v>140.469</v>
      </c>
      <c r="AB201" s="51">
        <f t="shared" si="18"/>
        <v>156.15</v>
      </c>
      <c r="AC201" s="27">
        <v>0.111</v>
      </c>
      <c r="AD201" s="55">
        <v>0</v>
      </c>
      <c r="AE201" s="55">
        <f t="shared" si="19"/>
        <v>0</v>
      </c>
      <c r="AF201" s="28">
        <v>10</v>
      </c>
      <c r="AG201" s="25">
        <v>486.99633921072996</v>
      </c>
    </row>
    <row r="202" spans="1:33" ht="12.75">
      <c r="A202" s="17">
        <f t="shared" si="20"/>
        <v>37099</v>
      </c>
      <c r="B202" s="24">
        <v>208</v>
      </c>
      <c r="C202" s="20">
        <v>0.538194418</v>
      </c>
      <c r="D202" s="63">
        <v>0.538194418</v>
      </c>
      <c r="E202" s="21">
        <v>1921</v>
      </c>
      <c r="F202" s="29">
        <v>0</v>
      </c>
      <c r="G202" s="20">
        <v>39.19707491</v>
      </c>
      <c r="H202" s="20">
        <v>-76.23338964</v>
      </c>
      <c r="I202" s="26">
        <v>1013</v>
      </c>
      <c r="J202" s="23">
        <f t="shared" si="21"/>
        <v>967.05</v>
      </c>
      <c r="K202" s="22">
        <f t="shared" si="22"/>
        <v>387.52934308020235</v>
      </c>
      <c r="L202" s="22">
        <f t="shared" si="17"/>
        <v>500.72934308020234</v>
      </c>
      <c r="M202" s="22">
        <f t="shared" si="23"/>
        <v>514.4293430802023</v>
      </c>
      <c r="N202" s="25">
        <f t="shared" si="24"/>
        <v>507.5793430802023</v>
      </c>
      <c r="O202" s="23">
        <v>15.9</v>
      </c>
      <c r="P202" s="23">
        <v>69.9</v>
      </c>
      <c r="Q202" s="23">
        <v>25.1</v>
      </c>
      <c r="Z202" s="27">
        <v>3.77</v>
      </c>
      <c r="AA202" s="51">
        <v>140.701</v>
      </c>
      <c r="AB202" s="51">
        <f t="shared" si="18"/>
        <v>148.23666666666668</v>
      </c>
      <c r="AC202" s="27">
        <v>0.122</v>
      </c>
      <c r="AD202" s="55">
        <v>0</v>
      </c>
      <c r="AE202" s="55">
        <f t="shared" si="19"/>
        <v>0</v>
      </c>
      <c r="AF202" s="28">
        <v>10</v>
      </c>
      <c r="AG202" s="25">
        <v>507.5793430802023</v>
      </c>
    </row>
    <row r="203" spans="1:33" ht="12.75">
      <c r="A203" s="17">
        <f t="shared" si="20"/>
        <v>37099</v>
      </c>
      <c r="B203" s="24">
        <v>208</v>
      </c>
      <c r="C203" s="20">
        <v>0.53831017</v>
      </c>
      <c r="D203" s="63">
        <v>0.53831017</v>
      </c>
      <c r="E203" s="21">
        <v>1931</v>
      </c>
      <c r="F203" s="29">
        <v>0</v>
      </c>
      <c r="G203" s="20">
        <v>39.20075664</v>
      </c>
      <c r="H203" s="20">
        <v>-76.22753742</v>
      </c>
      <c r="I203" s="26">
        <v>1012.1</v>
      </c>
      <c r="J203" s="23">
        <f t="shared" si="21"/>
        <v>966.15</v>
      </c>
      <c r="K203" s="22">
        <f t="shared" si="22"/>
        <v>395.2611419367403</v>
      </c>
      <c r="L203" s="22">
        <f aca="true" t="shared" si="25" ref="L203:L266">K203+113.2</f>
        <v>508.46114193674026</v>
      </c>
      <c r="M203" s="22">
        <f t="shared" si="23"/>
        <v>522.1611419367403</v>
      </c>
      <c r="N203" s="25">
        <f t="shared" si="24"/>
        <v>515.3111419367402</v>
      </c>
      <c r="O203" s="23">
        <v>15.9</v>
      </c>
      <c r="P203" s="23">
        <v>68.7</v>
      </c>
      <c r="Q203" s="23">
        <v>27.1</v>
      </c>
      <c r="S203" s="18">
        <v>1.178E-05</v>
      </c>
      <c r="T203" s="18">
        <v>8.43E-06</v>
      </c>
      <c r="U203" s="18">
        <v>6.02E-06</v>
      </c>
      <c r="V203" s="54">
        <v>945.9</v>
      </c>
      <c r="W203" s="54">
        <v>302.4</v>
      </c>
      <c r="X203" s="54">
        <v>298.1</v>
      </c>
      <c r="Y203" s="54">
        <v>28</v>
      </c>
      <c r="Z203" s="27">
        <v>3.936</v>
      </c>
      <c r="AA203" s="51">
        <v>189.959</v>
      </c>
      <c r="AB203" s="51">
        <f t="shared" si="18"/>
        <v>156.65666666666667</v>
      </c>
      <c r="AC203" s="27">
        <v>0.111</v>
      </c>
      <c r="AD203" s="55">
        <v>0</v>
      </c>
      <c r="AE203" s="55">
        <f t="shared" si="19"/>
        <v>0</v>
      </c>
      <c r="AF203" s="28">
        <v>10</v>
      </c>
      <c r="AG203" s="25">
        <v>515.3111419367402</v>
      </c>
    </row>
    <row r="204" spans="1:33" ht="12.75">
      <c r="A204" s="17">
        <f t="shared" si="20"/>
        <v>37099</v>
      </c>
      <c r="B204" s="24">
        <v>208</v>
      </c>
      <c r="C204" s="20">
        <v>0.538425922</v>
      </c>
      <c r="D204" s="63">
        <v>0.538425922</v>
      </c>
      <c r="E204" s="21">
        <v>1941</v>
      </c>
      <c r="F204" s="29">
        <v>0</v>
      </c>
      <c r="G204" s="20">
        <v>39.20430596</v>
      </c>
      <c r="H204" s="20">
        <v>-76.22162094</v>
      </c>
      <c r="I204" s="26">
        <v>1012.6</v>
      </c>
      <c r="J204" s="23">
        <f t="shared" si="21"/>
        <v>966.65</v>
      </c>
      <c r="K204" s="22">
        <f t="shared" si="22"/>
        <v>390.9648093843622</v>
      </c>
      <c r="L204" s="22">
        <f t="shared" si="25"/>
        <v>504.1648093843622</v>
      </c>
      <c r="M204" s="22">
        <f t="shared" si="23"/>
        <v>517.8648093843622</v>
      </c>
      <c r="N204" s="25">
        <f t="shared" si="24"/>
        <v>511.01480938436214</v>
      </c>
      <c r="O204" s="23">
        <v>16</v>
      </c>
      <c r="P204" s="23">
        <v>69.2</v>
      </c>
      <c r="Q204" s="23">
        <v>23.2</v>
      </c>
      <c r="Z204" s="27">
        <v>3.769</v>
      </c>
      <c r="AA204" s="51">
        <v>141.242</v>
      </c>
      <c r="AB204" s="51">
        <f t="shared" si="18"/>
        <v>156.9185</v>
      </c>
      <c r="AC204" s="27">
        <v>0.121</v>
      </c>
      <c r="AD204" s="55">
        <v>0</v>
      </c>
      <c r="AE204" s="55">
        <f t="shared" si="19"/>
        <v>0</v>
      </c>
      <c r="AF204" s="28">
        <v>10</v>
      </c>
      <c r="AG204" s="25">
        <v>511.01480938436214</v>
      </c>
    </row>
    <row r="205" spans="1:33" ht="12.75">
      <c r="A205" s="17">
        <f t="shared" si="20"/>
        <v>37099</v>
      </c>
      <c r="B205" s="24">
        <v>208</v>
      </c>
      <c r="C205" s="20">
        <v>0.538541675</v>
      </c>
      <c r="D205" s="63">
        <v>0.538541675</v>
      </c>
      <c r="E205" s="21">
        <v>1951</v>
      </c>
      <c r="F205" s="29">
        <v>0</v>
      </c>
      <c r="G205" s="20">
        <v>39.20768822</v>
      </c>
      <c r="H205" s="20">
        <v>-76.2159024</v>
      </c>
      <c r="I205" s="26">
        <v>1012.3</v>
      </c>
      <c r="J205" s="23">
        <f t="shared" si="21"/>
        <v>966.3499999999999</v>
      </c>
      <c r="K205" s="22">
        <f t="shared" si="22"/>
        <v>393.5423421640855</v>
      </c>
      <c r="L205" s="22">
        <f t="shared" si="25"/>
        <v>506.74234216408547</v>
      </c>
      <c r="M205" s="22">
        <f t="shared" si="23"/>
        <v>520.4423421640855</v>
      </c>
      <c r="N205" s="25">
        <f t="shared" si="24"/>
        <v>513.5923421640855</v>
      </c>
      <c r="O205" s="23">
        <v>15.9</v>
      </c>
      <c r="P205" s="23">
        <v>68.9</v>
      </c>
      <c r="Q205" s="23">
        <v>23.3</v>
      </c>
      <c r="R205" s="18">
        <v>7.78E-06</v>
      </c>
      <c r="Z205" s="27">
        <v>3.818</v>
      </c>
      <c r="AA205" s="51">
        <v>141.499</v>
      </c>
      <c r="AB205" s="51">
        <f t="shared" si="18"/>
        <v>149.01366666666664</v>
      </c>
      <c r="AC205" s="27">
        <v>0.121</v>
      </c>
      <c r="AD205" s="55">
        <v>0</v>
      </c>
      <c r="AE205" s="55">
        <f t="shared" si="19"/>
        <v>0</v>
      </c>
      <c r="AF205" s="28">
        <v>10</v>
      </c>
      <c r="AG205" s="25">
        <v>513.5923421640855</v>
      </c>
    </row>
    <row r="206" spans="1:33" ht="12.75">
      <c r="A206" s="17">
        <f t="shared" si="20"/>
        <v>37099</v>
      </c>
      <c r="B206" s="24">
        <v>208</v>
      </c>
      <c r="C206" s="20">
        <v>0.538657427</v>
      </c>
      <c r="D206" s="63">
        <v>0.538657427</v>
      </c>
      <c r="E206" s="21">
        <v>1961</v>
      </c>
      <c r="F206" s="29">
        <v>0</v>
      </c>
      <c r="G206" s="20">
        <v>39.21120203</v>
      </c>
      <c r="H206" s="20">
        <v>-76.2102926</v>
      </c>
      <c r="I206" s="26">
        <v>1011.9</v>
      </c>
      <c r="J206" s="23">
        <f t="shared" si="21"/>
        <v>965.9499999999999</v>
      </c>
      <c r="K206" s="22">
        <f t="shared" si="22"/>
        <v>396.9802975501475</v>
      </c>
      <c r="L206" s="22">
        <f t="shared" si="25"/>
        <v>510.1802975501475</v>
      </c>
      <c r="M206" s="22">
        <f t="shared" si="23"/>
        <v>523.8802975501475</v>
      </c>
      <c r="N206" s="25">
        <f t="shared" si="24"/>
        <v>517.0302975501475</v>
      </c>
      <c r="O206" s="23">
        <v>16</v>
      </c>
      <c r="P206" s="23">
        <v>66.1</v>
      </c>
      <c r="Q206" s="23">
        <v>23.6</v>
      </c>
      <c r="S206" s="18">
        <v>1.22E-05</v>
      </c>
      <c r="T206" s="18">
        <v>8.44E-06</v>
      </c>
      <c r="U206" s="18">
        <v>6.065E-06</v>
      </c>
      <c r="V206" s="54">
        <v>944.4</v>
      </c>
      <c r="W206" s="54">
        <v>302.5</v>
      </c>
      <c r="X206" s="54">
        <v>298.2</v>
      </c>
      <c r="Y206" s="54">
        <v>27.4</v>
      </c>
      <c r="Z206" s="27">
        <v>3.778</v>
      </c>
      <c r="AA206" s="51">
        <v>141.731</v>
      </c>
      <c r="AB206" s="51">
        <f t="shared" si="18"/>
        <v>149.26683333333332</v>
      </c>
      <c r="AC206" s="27">
        <v>0.111</v>
      </c>
      <c r="AD206" s="55">
        <v>0</v>
      </c>
      <c r="AE206" s="55">
        <f t="shared" si="19"/>
        <v>0</v>
      </c>
      <c r="AF206" s="28">
        <v>10</v>
      </c>
      <c r="AG206" s="25">
        <v>517.0302975501475</v>
      </c>
    </row>
    <row r="207" spans="1:33" ht="12.75">
      <c r="A207" s="17">
        <f t="shared" si="20"/>
        <v>37099</v>
      </c>
      <c r="B207" s="24">
        <v>208</v>
      </c>
      <c r="C207" s="20">
        <v>0.538773119</v>
      </c>
      <c r="D207" s="63">
        <v>0.538773119</v>
      </c>
      <c r="E207" s="21">
        <v>1971</v>
      </c>
      <c r="F207" s="29">
        <v>0</v>
      </c>
      <c r="G207" s="20">
        <v>39.2147325</v>
      </c>
      <c r="H207" s="20">
        <v>-76.20461888</v>
      </c>
      <c r="I207" s="26">
        <v>1011.7</v>
      </c>
      <c r="J207" s="23">
        <f t="shared" si="21"/>
        <v>965.75</v>
      </c>
      <c r="K207" s="22">
        <f t="shared" si="22"/>
        <v>398.69980915167395</v>
      </c>
      <c r="L207" s="22">
        <f t="shared" si="25"/>
        <v>511.89980915167394</v>
      </c>
      <c r="M207" s="22">
        <f t="shared" si="23"/>
        <v>525.599809151674</v>
      </c>
      <c r="N207" s="25">
        <f t="shared" si="24"/>
        <v>518.749809151674</v>
      </c>
      <c r="O207" s="23">
        <v>16</v>
      </c>
      <c r="P207" s="23">
        <v>66.2</v>
      </c>
      <c r="Q207" s="23">
        <v>28.6</v>
      </c>
      <c r="Z207" s="27">
        <v>3.788</v>
      </c>
      <c r="AA207" s="51">
        <v>141.989</v>
      </c>
      <c r="AB207" s="51">
        <f aca="true" t="shared" si="26" ref="AB207:AB246">AVERAGE(AA202:AA207)</f>
        <v>149.52016666666665</v>
      </c>
      <c r="AC207" s="27">
        <v>0.091</v>
      </c>
      <c r="AD207" s="55">
        <v>0</v>
      </c>
      <c r="AE207" s="55">
        <f aca="true" t="shared" si="27" ref="AE207:AE246">AVERAGE(AD202:AD207)</f>
        <v>0</v>
      </c>
      <c r="AF207" s="28">
        <v>10</v>
      </c>
      <c r="AG207" s="25">
        <v>518.749809151674</v>
      </c>
    </row>
    <row r="208" spans="1:33" ht="12.75">
      <c r="A208" s="17">
        <f t="shared" si="20"/>
        <v>37099</v>
      </c>
      <c r="B208" s="24">
        <v>208</v>
      </c>
      <c r="C208" s="20">
        <v>0.538888872</v>
      </c>
      <c r="D208" s="63">
        <v>0.538888872</v>
      </c>
      <c r="E208" s="21">
        <v>1981</v>
      </c>
      <c r="F208" s="29">
        <v>0</v>
      </c>
      <c r="G208" s="20">
        <v>39.21819844</v>
      </c>
      <c r="H208" s="20">
        <v>-76.19897897</v>
      </c>
      <c r="I208" s="26">
        <v>1013.1</v>
      </c>
      <c r="J208" s="23">
        <f t="shared" si="21"/>
        <v>967.15</v>
      </c>
      <c r="K208" s="22">
        <f t="shared" si="22"/>
        <v>386.6706985367837</v>
      </c>
      <c r="L208" s="22">
        <f t="shared" si="25"/>
        <v>499.87069853678366</v>
      </c>
      <c r="M208" s="22">
        <f t="shared" si="23"/>
        <v>513.5706985367837</v>
      </c>
      <c r="N208" s="25">
        <f t="shared" si="24"/>
        <v>506.72069853678363</v>
      </c>
      <c r="O208" s="23">
        <v>16.4</v>
      </c>
      <c r="P208" s="23">
        <v>65.7</v>
      </c>
      <c r="Q208" s="23">
        <v>23.1</v>
      </c>
      <c r="Z208" s="27">
        <v>3.788</v>
      </c>
      <c r="AA208" s="51">
        <v>142.272</v>
      </c>
      <c r="AB208" s="51">
        <f t="shared" si="26"/>
        <v>149.782</v>
      </c>
      <c r="AC208" s="27">
        <v>0.131</v>
      </c>
      <c r="AD208" s="55">
        <v>0</v>
      </c>
      <c r="AE208" s="55">
        <f t="shared" si="27"/>
        <v>0</v>
      </c>
      <c r="AF208" s="28">
        <v>10</v>
      </c>
      <c r="AG208" s="25">
        <v>506.72069853678363</v>
      </c>
    </row>
    <row r="209" spans="1:33" ht="12.75">
      <c r="A209" s="17">
        <f t="shared" si="20"/>
        <v>37099</v>
      </c>
      <c r="B209" s="24">
        <v>208</v>
      </c>
      <c r="C209" s="20">
        <v>0.539004624</v>
      </c>
      <c r="D209" s="63">
        <v>0.539004624</v>
      </c>
      <c r="E209" s="21">
        <v>1991</v>
      </c>
      <c r="F209" s="29">
        <v>0</v>
      </c>
      <c r="G209" s="20">
        <v>39.22168627</v>
      </c>
      <c r="H209" s="20">
        <v>-76.19334125</v>
      </c>
      <c r="I209" s="26">
        <v>1013.1</v>
      </c>
      <c r="J209" s="23">
        <f t="shared" si="21"/>
        <v>967.15</v>
      </c>
      <c r="K209" s="22">
        <f t="shared" si="22"/>
        <v>386.6706985367837</v>
      </c>
      <c r="L209" s="22">
        <f t="shared" si="25"/>
        <v>499.87069853678366</v>
      </c>
      <c r="M209" s="22">
        <f t="shared" si="23"/>
        <v>513.5706985367837</v>
      </c>
      <c r="N209" s="25">
        <f t="shared" si="24"/>
        <v>506.72069853678363</v>
      </c>
      <c r="O209" s="23">
        <v>16.2</v>
      </c>
      <c r="P209" s="23">
        <v>67.4</v>
      </c>
      <c r="Q209" s="23">
        <v>25.1</v>
      </c>
      <c r="S209" s="18">
        <v>1.192E-05</v>
      </c>
      <c r="T209" s="18">
        <v>7.913E-06</v>
      </c>
      <c r="U209" s="18">
        <v>4.949E-06</v>
      </c>
      <c r="V209" s="54">
        <v>944.5</v>
      </c>
      <c r="W209" s="54">
        <v>302.6</v>
      </c>
      <c r="X209" s="54">
        <v>298.2</v>
      </c>
      <c r="Y209" s="54">
        <v>27.2</v>
      </c>
      <c r="Z209" s="27">
        <v>3.827</v>
      </c>
      <c r="AA209" s="51">
        <v>142.53</v>
      </c>
      <c r="AB209" s="51">
        <f t="shared" si="26"/>
        <v>141.87716666666665</v>
      </c>
      <c r="AC209" s="27">
        <v>0.111</v>
      </c>
      <c r="AD209" s="55">
        <v>0</v>
      </c>
      <c r="AE209" s="55">
        <f t="shared" si="27"/>
        <v>0</v>
      </c>
      <c r="AF209" s="28">
        <v>10</v>
      </c>
      <c r="AG209" s="25">
        <v>506.72069853678363</v>
      </c>
    </row>
    <row r="210" spans="1:33" ht="12.75">
      <c r="A210" s="17">
        <f t="shared" si="20"/>
        <v>37099</v>
      </c>
      <c r="B210" s="24">
        <v>208</v>
      </c>
      <c r="C210" s="20">
        <v>0.539120376</v>
      </c>
      <c r="D210" s="63">
        <v>0.539120376</v>
      </c>
      <c r="E210" s="21">
        <v>2001</v>
      </c>
      <c r="F210" s="29">
        <v>0</v>
      </c>
      <c r="G210" s="20">
        <v>39.22513591</v>
      </c>
      <c r="H210" s="20">
        <v>-76.18761841</v>
      </c>
      <c r="I210" s="26">
        <v>1012.9</v>
      </c>
      <c r="J210" s="23">
        <f t="shared" si="21"/>
        <v>966.9499999999999</v>
      </c>
      <c r="K210" s="22">
        <f t="shared" si="22"/>
        <v>388.38807641829925</v>
      </c>
      <c r="L210" s="22">
        <f t="shared" si="25"/>
        <v>501.58807641829924</v>
      </c>
      <c r="M210" s="22">
        <f t="shared" si="23"/>
        <v>515.2880764182993</v>
      </c>
      <c r="N210" s="25">
        <f t="shared" si="24"/>
        <v>508.43807641829926</v>
      </c>
      <c r="O210" s="23">
        <v>16.2</v>
      </c>
      <c r="P210" s="23">
        <v>68.1</v>
      </c>
      <c r="Q210" s="23">
        <v>24.1</v>
      </c>
      <c r="Z210" s="27">
        <v>3.858</v>
      </c>
      <c r="AA210" s="51">
        <v>191.762</v>
      </c>
      <c r="AB210" s="51">
        <f t="shared" si="26"/>
        <v>150.29716666666664</v>
      </c>
      <c r="AC210" s="27">
        <v>0.121</v>
      </c>
      <c r="AD210" s="55">
        <v>0</v>
      </c>
      <c r="AE210" s="55">
        <f t="shared" si="27"/>
        <v>0</v>
      </c>
      <c r="AF210" s="28">
        <v>10</v>
      </c>
      <c r="AG210" s="25">
        <v>508.43807641829926</v>
      </c>
    </row>
    <row r="211" spans="1:33" ht="12.75">
      <c r="A211" s="17">
        <f t="shared" si="20"/>
        <v>37099</v>
      </c>
      <c r="B211" s="24">
        <v>208</v>
      </c>
      <c r="C211" s="20">
        <v>0.539236128</v>
      </c>
      <c r="D211" s="63">
        <v>0.539236128</v>
      </c>
      <c r="E211" s="21">
        <v>2011</v>
      </c>
      <c r="F211" s="29">
        <v>0</v>
      </c>
      <c r="G211" s="20">
        <v>39.22857011</v>
      </c>
      <c r="H211" s="20">
        <v>-76.18168486</v>
      </c>
      <c r="I211" s="26">
        <v>1010.7</v>
      </c>
      <c r="J211" s="23">
        <f t="shared" si="21"/>
        <v>964.75</v>
      </c>
      <c r="K211" s="22">
        <f t="shared" si="22"/>
        <v>407.3027121454248</v>
      </c>
      <c r="L211" s="22">
        <f t="shared" si="25"/>
        <v>520.5027121454248</v>
      </c>
      <c r="M211" s="22">
        <f t="shared" si="23"/>
        <v>534.2027121454248</v>
      </c>
      <c r="N211" s="25">
        <f t="shared" si="24"/>
        <v>527.3527121454248</v>
      </c>
      <c r="O211" s="23">
        <v>16.3</v>
      </c>
      <c r="P211" s="23">
        <v>61.4</v>
      </c>
      <c r="Q211" s="23">
        <v>23.6</v>
      </c>
      <c r="R211" s="18">
        <v>4.61E-06</v>
      </c>
      <c r="Z211" s="27">
        <v>3.945</v>
      </c>
      <c r="AA211" s="51">
        <v>192.019</v>
      </c>
      <c r="AB211" s="51">
        <f t="shared" si="26"/>
        <v>158.71716666666669</v>
      </c>
      <c r="AC211" s="27">
        <v>0.12</v>
      </c>
      <c r="AD211" s="55">
        <v>0</v>
      </c>
      <c r="AE211" s="55">
        <f t="shared" si="27"/>
        <v>0</v>
      </c>
      <c r="AF211" s="28">
        <v>10</v>
      </c>
      <c r="AG211" s="25">
        <v>527.3527121454248</v>
      </c>
    </row>
    <row r="212" spans="1:33" ht="12.75">
      <c r="A212" s="17">
        <f t="shared" si="20"/>
        <v>37099</v>
      </c>
      <c r="B212" s="24">
        <v>208</v>
      </c>
      <c r="C212" s="20">
        <v>0.539351881</v>
      </c>
      <c r="D212" s="63">
        <v>0.539351881</v>
      </c>
      <c r="E212" s="21">
        <v>2021</v>
      </c>
      <c r="F212" s="29">
        <v>0</v>
      </c>
      <c r="G212" s="20">
        <v>39.2319608</v>
      </c>
      <c r="H212" s="20">
        <v>-76.17579369</v>
      </c>
      <c r="I212" s="26">
        <v>1011.1</v>
      </c>
      <c r="J212" s="23">
        <f t="shared" si="21"/>
        <v>965.15</v>
      </c>
      <c r="K212" s="22">
        <f t="shared" si="22"/>
        <v>403.860481360034</v>
      </c>
      <c r="L212" s="22">
        <f t="shared" si="25"/>
        <v>517.060481360034</v>
      </c>
      <c r="M212" s="22">
        <f t="shared" si="23"/>
        <v>530.760481360034</v>
      </c>
      <c r="N212" s="25">
        <f t="shared" si="24"/>
        <v>523.910481360034</v>
      </c>
      <c r="O212" s="23">
        <v>16.1</v>
      </c>
      <c r="P212" s="23">
        <v>64.2</v>
      </c>
      <c r="Q212" s="23">
        <v>25.6</v>
      </c>
      <c r="Z212" s="27">
        <v>3.778</v>
      </c>
      <c r="AA212" s="51">
        <v>143.303</v>
      </c>
      <c r="AB212" s="51">
        <f t="shared" si="26"/>
        <v>158.97916666666666</v>
      </c>
      <c r="AC212" s="27">
        <v>0.141</v>
      </c>
      <c r="AD212" s="55">
        <v>0</v>
      </c>
      <c r="AE212" s="55">
        <f t="shared" si="27"/>
        <v>0</v>
      </c>
      <c r="AF212" s="28">
        <v>10</v>
      </c>
      <c r="AG212" s="25">
        <v>523.910481360034</v>
      </c>
    </row>
    <row r="213" spans="1:33" ht="12.75">
      <c r="A213" s="17">
        <f t="shared" si="20"/>
        <v>37099</v>
      </c>
      <c r="B213" s="24">
        <v>208</v>
      </c>
      <c r="C213" s="20">
        <v>0.539467573</v>
      </c>
      <c r="D213" s="63">
        <v>0.539467573</v>
      </c>
      <c r="E213" s="21">
        <v>2031</v>
      </c>
      <c r="F213" s="29">
        <v>0</v>
      </c>
      <c r="G213" s="20">
        <v>39.23532785</v>
      </c>
      <c r="H213" s="20">
        <v>-76.17011683</v>
      </c>
      <c r="I213" s="26">
        <v>1013.8</v>
      </c>
      <c r="J213" s="23">
        <f t="shared" si="21"/>
        <v>967.8499999999999</v>
      </c>
      <c r="K213" s="22">
        <f t="shared" si="22"/>
        <v>380.6626714422426</v>
      </c>
      <c r="L213" s="22">
        <f t="shared" si="25"/>
        <v>493.8626714422426</v>
      </c>
      <c r="M213" s="22">
        <f t="shared" si="23"/>
        <v>507.5626714422426</v>
      </c>
      <c r="N213" s="25">
        <f t="shared" si="24"/>
        <v>500.7126714422426</v>
      </c>
      <c r="O213" s="23">
        <v>16.3</v>
      </c>
      <c r="P213" s="23">
        <v>66.6</v>
      </c>
      <c r="Q213" s="23">
        <v>29.6</v>
      </c>
      <c r="S213" s="18">
        <v>1.298E-05</v>
      </c>
      <c r="T213" s="18">
        <v>9.756E-06</v>
      </c>
      <c r="U213" s="18">
        <v>7.262E-06</v>
      </c>
      <c r="V213" s="54">
        <v>943.9</v>
      </c>
      <c r="W213" s="54">
        <v>302.7</v>
      </c>
      <c r="X213" s="54">
        <v>298.2</v>
      </c>
      <c r="Y213" s="54">
        <v>26.9</v>
      </c>
      <c r="Z213" s="27">
        <v>3.849</v>
      </c>
      <c r="AA213" s="51">
        <v>143.56</v>
      </c>
      <c r="AB213" s="51">
        <f t="shared" si="26"/>
        <v>159.241</v>
      </c>
      <c r="AC213" s="27">
        <v>0.132</v>
      </c>
      <c r="AD213" s="55">
        <v>0</v>
      </c>
      <c r="AE213" s="55">
        <f t="shared" si="27"/>
        <v>0</v>
      </c>
      <c r="AF213" s="28">
        <v>10</v>
      </c>
      <c r="AG213" s="25">
        <v>500.7126714422426</v>
      </c>
    </row>
    <row r="214" spans="1:33" ht="12.75">
      <c r="A214" s="17">
        <f t="shared" si="20"/>
        <v>37099</v>
      </c>
      <c r="B214" s="24">
        <v>208</v>
      </c>
      <c r="C214" s="20">
        <v>0.539583325</v>
      </c>
      <c r="D214" s="63">
        <v>0.539583325</v>
      </c>
      <c r="E214" s="21">
        <v>2041</v>
      </c>
      <c r="F214" s="29">
        <v>0</v>
      </c>
      <c r="G214" s="20">
        <v>39.23868577</v>
      </c>
      <c r="H214" s="20">
        <v>-76.16460265</v>
      </c>
      <c r="I214" s="26">
        <v>1010.3</v>
      </c>
      <c r="J214" s="23">
        <f t="shared" si="21"/>
        <v>964.3499999999999</v>
      </c>
      <c r="K214" s="22">
        <f t="shared" si="22"/>
        <v>410.74637042794444</v>
      </c>
      <c r="L214" s="22">
        <f t="shared" si="25"/>
        <v>523.9463704279444</v>
      </c>
      <c r="M214" s="22">
        <f t="shared" si="23"/>
        <v>537.6463704279445</v>
      </c>
      <c r="N214" s="25">
        <f t="shared" si="24"/>
        <v>530.7963704279445</v>
      </c>
      <c r="O214" s="23">
        <v>16</v>
      </c>
      <c r="P214" s="23">
        <v>65.2</v>
      </c>
      <c r="Q214" s="23">
        <v>23.6</v>
      </c>
      <c r="Z214" s="27">
        <v>3.747</v>
      </c>
      <c r="AA214" s="51">
        <v>94.792</v>
      </c>
      <c r="AB214" s="51">
        <f t="shared" si="26"/>
        <v>151.32766666666666</v>
      </c>
      <c r="AC214" s="27">
        <v>0.121</v>
      </c>
      <c r="AD214" s="55">
        <v>0</v>
      </c>
      <c r="AE214" s="55">
        <f t="shared" si="27"/>
        <v>0</v>
      </c>
      <c r="AF214" s="28">
        <v>10</v>
      </c>
      <c r="AG214" s="25">
        <v>530.7963704279445</v>
      </c>
    </row>
    <row r="215" spans="1:33" ht="12.75">
      <c r="A215" s="17">
        <f t="shared" si="20"/>
        <v>37099</v>
      </c>
      <c r="B215" s="24">
        <v>208</v>
      </c>
      <c r="C215" s="20">
        <v>0.539699078</v>
      </c>
      <c r="D215" s="63">
        <v>0.539699078</v>
      </c>
      <c r="E215" s="21">
        <v>2051</v>
      </c>
      <c r="F215" s="29">
        <v>0</v>
      </c>
      <c r="G215" s="20">
        <v>39.24227848</v>
      </c>
      <c r="H215" s="20">
        <v>-76.1585869</v>
      </c>
      <c r="I215" s="26">
        <v>1010</v>
      </c>
      <c r="J215" s="23">
        <f t="shared" si="21"/>
        <v>964.05</v>
      </c>
      <c r="K215" s="22">
        <f t="shared" si="22"/>
        <v>413.3300516472928</v>
      </c>
      <c r="L215" s="22">
        <f t="shared" si="25"/>
        <v>526.5300516472928</v>
      </c>
      <c r="M215" s="22">
        <f t="shared" si="23"/>
        <v>540.2300516472928</v>
      </c>
      <c r="N215" s="25">
        <f t="shared" si="24"/>
        <v>533.3800516472928</v>
      </c>
      <c r="O215" s="23">
        <v>16</v>
      </c>
      <c r="P215" s="23">
        <v>63.8</v>
      </c>
      <c r="Q215" s="23">
        <v>26.6</v>
      </c>
      <c r="Z215" s="27">
        <v>3.808</v>
      </c>
      <c r="AA215" s="51">
        <v>144.05</v>
      </c>
      <c r="AB215" s="51">
        <f t="shared" si="26"/>
        <v>151.58100000000002</v>
      </c>
      <c r="AC215" s="27">
        <v>0.1</v>
      </c>
      <c r="AD215" s="55">
        <v>0</v>
      </c>
      <c r="AE215" s="55">
        <f t="shared" si="27"/>
        <v>0</v>
      </c>
      <c r="AF215" s="28">
        <v>10</v>
      </c>
      <c r="AG215" s="25">
        <v>533.3800516472928</v>
      </c>
    </row>
    <row r="216" spans="1:33" ht="12.75">
      <c r="A216" s="17">
        <f t="shared" si="20"/>
        <v>37099</v>
      </c>
      <c r="B216" s="24">
        <v>208</v>
      </c>
      <c r="C216" s="20">
        <v>0.53981483</v>
      </c>
      <c r="D216" s="63">
        <v>0.53981483</v>
      </c>
      <c r="E216" s="21">
        <v>2061</v>
      </c>
      <c r="F216" s="29">
        <v>0</v>
      </c>
      <c r="G216" s="20">
        <v>39.24564821</v>
      </c>
      <c r="H216" s="20">
        <v>-76.15287503</v>
      </c>
      <c r="I216" s="26">
        <v>1012.8</v>
      </c>
      <c r="J216" s="23">
        <f t="shared" si="21"/>
        <v>966.8499999999999</v>
      </c>
      <c r="K216" s="22">
        <f t="shared" si="22"/>
        <v>389.24689856944326</v>
      </c>
      <c r="L216" s="22">
        <f t="shared" si="25"/>
        <v>502.44689856944325</v>
      </c>
      <c r="M216" s="22">
        <f t="shared" si="23"/>
        <v>516.1468985694432</v>
      </c>
      <c r="N216" s="25">
        <f t="shared" si="24"/>
        <v>509.2968985694432</v>
      </c>
      <c r="O216" s="23">
        <v>16.4</v>
      </c>
      <c r="P216" s="23">
        <v>63.3</v>
      </c>
      <c r="Q216" s="23">
        <v>25.2</v>
      </c>
      <c r="S216" s="18">
        <v>1.121E-05</v>
      </c>
      <c r="T216" s="18">
        <v>7.415E-06</v>
      </c>
      <c r="U216" s="18">
        <v>5.343E-06</v>
      </c>
      <c r="V216" s="54">
        <v>943.6</v>
      </c>
      <c r="W216" s="54">
        <v>302.8</v>
      </c>
      <c r="X216" s="54">
        <v>298.2</v>
      </c>
      <c r="Y216" s="54">
        <v>26.1</v>
      </c>
      <c r="Z216" s="27">
        <v>3.698</v>
      </c>
      <c r="AA216" s="51">
        <v>95.333</v>
      </c>
      <c r="AB216" s="51">
        <f t="shared" si="26"/>
        <v>135.50949999999997</v>
      </c>
      <c r="AC216" s="27">
        <v>0.132</v>
      </c>
      <c r="AD216" s="55">
        <v>0</v>
      </c>
      <c r="AE216" s="55">
        <f t="shared" si="27"/>
        <v>0</v>
      </c>
      <c r="AF216" s="28">
        <v>10</v>
      </c>
      <c r="AG216" s="25">
        <v>509.2968985694432</v>
      </c>
    </row>
    <row r="217" spans="1:33" ht="12.75">
      <c r="A217" s="17">
        <f t="shared" si="20"/>
        <v>37099</v>
      </c>
      <c r="B217" s="24">
        <v>208</v>
      </c>
      <c r="C217" s="20">
        <v>0.539930582</v>
      </c>
      <c r="D217" s="63">
        <v>0.539930582</v>
      </c>
      <c r="E217" s="21">
        <v>2071</v>
      </c>
      <c r="F217" s="29">
        <v>0</v>
      </c>
      <c r="G217" s="20">
        <v>39.24903418</v>
      </c>
      <c r="H217" s="20">
        <v>-76.14723956</v>
      </c>
      <c r="I217" s="26">
        <v>1011.7</v>
      </c>
      <c r="J217" s="23">
        <f t="shared" si="21"/>
        <v>965.75</v>
      </c>
      <c r="K217" s="22">
        <f t="shared" si="22"/>
        <v>398.69980915167395</v>
      </c>
      <c r="L217" s="22">
        <f t="shared" si="25"/>
        <v>511.89980915167394</v>
      </c>
      <c r="M217" s="22">
        <f t="shared" si="23"/>
        <v>525.599809151674</v>
      </c>
      <c r="N217" s="25">
        <f t="shared" si="24"/>
        <v>518.749809151674</v>
      </c>
      <c r="O217" s="23">
        <v>16.3</v>
      </c>
      <c r="P217" s="23">
        <v>63.3</v>
      </c>
      <c r="Q217" s="23">
        <v>27.7</v>
      </c>
      <c r="R217" s="18">
        <v>6.72E-06</v>
      </c>
      <c r="Z217" s="27">
        <v>3.759</v>
      </c>
      <c r="AA217" s="51">
        <v>144.59</v>
      </c>
      <c r="AB217" s="51">
        <f t="shared" si="26"/>
        <v>127.60466666666666</v>
      </c>
      <c r="AC217" s="27">
        <v>0.141</v>
      </c>
      <c r="AD217" s="55">
        <v>0</v>
      </c>
      <c r="AE217" s="55">
        <f t="shared" si="27"/>
        <v>0</v>
      </c>
      <c r="AF217" s="28">
        <v>10</v>
      </c>
      <c r="AG217" s="25">
        <v>518.749809151674</v>
      </c>
    </row>
    <row r="218" spans="1:33" ht="12.75">
      <c r="A218" s="17">
        <f t="shared" si="20"/>
        <v>37099</v>
      </c>
      <c r="B218" s="24">
        <v>208</v>
      </c>
      <c r="C218" s="20">
        <v>0.540046275</v>
      </c>
      <c r="D218" s="63">
        <v>0.540046275</v>
      </c>
      <c r="E218" s="21">
        <v>2081</v>
      </c>
      <c r="F218" s="29">
        <v>0</v>
      </c>
      <c r="G218" s="20">
        <v>39.2525407</v>
      </c>
      <c r="H218" s="20">
        <v>-76.14148946</v>
      </c>
      <c r="I218" s="26">
        <v>1012.4</v>
      </c>
      <c r="J218" s="23">
        <f t="shared" si="21"/>
        <v>966.4499999999999</v>
      </c>
      <c r="K218" s="22">
        <f t="shared" si="22"/>
        <v>392.68307567201055</v>
      </c>
      <c r="L218" s="22">
        <f t="shared" si="25"/>
        <v>505.88307567201053</v>
      </c>
      <c r="M218" s="22">
        <f t="shared" si="23"/>
        <v>519.5830756720105</v>
      </c>
      <c r="N218" s="25">
        <f t="shared" si="24"/>
        <v>512.7330756720105</v>
      </c>
      <c r="O218" s="23">
        <v>16.2</v>
      </c>
      <c r="P218" s="23">
        <v>65.6</v>
      </c>
      <c r="Q218" s="23">
        <v>25.1</v>
      </c>
      <c r="Z218" s="27">
        <v>3.809</v>
      </c>
      <c r="AA218" s="51">
        <v>144.822</v>
      </c>
      <c r="AB218" s="51">
        <f t="shared" si="26"/>
        <v>127.85783333333335</v>
      </c>
      <c r="AC218" s="27">
        <v>0.121</v>
      </c>
      <c r="AD218" s="55">
        <v>0</v>
      </c>
      <c r="AE218" s="55">
        <f t="shared" si="27"/>
        <v>0</v>
      </c>
      <c r="AF218" s="28">
        <v>10</v>
      </c>
      <c r="AG218" s="25">
        <v>512.7330756720105</v>
      </c>
    </row>
    <row r="219" spans="1:33" ht="12.75">
      <c r="A219" s="17">
        <f t="shared" si="20"/>
        <v>37099</v>
      </c>
      <c r="B219" s="24">
        <v>208</v>
      </c>
      <c r="C219" s="20">
        <v>0.540162027</v>
      </c>
      <c r="D219" s="63">
        <v>0.540162027</v>
      </c>
      <c r="E219" s="21">
        <v>2091</v>
      </c>
      <c r="F219" s="29">
        <v>0</v>
      </c>
      <c r="G219" s="20">
        <v>39.25610557</v>
      </c>
      <c r="H219" s="20">
        <v>-76.13564256</v>
      </c>
      <c r="I219" s="26">
        <v>1013.1</v>
      </c>
      <c r="J219" s="23">
        <f t="shared" si="21"/>
        <v>967.15</v>
      </c>
      <c r="K219" s="22">
        <f t="shared" si="22"/>
        <v>386.6706985367837</v>
      </c>
      <c r="L219" s="22">
        <f t="shared" si="25"/>
        <v>499.87069853678366</v>
      </c>
      <c r="M219" s="22">
        <f t="shared" si="23"/>
        <v>513.5706985367837</v>
      </c>
      <c r="N219" s="25">
        <f t="shared" si="24"/>
        <v>506.72069853678363</v>
      </c>
      <c r="O219" s="23">
        <v>16.4</v>
      </c>
      <c r="P219" s="23">
        <v>65.6</v>
      </c>
      <c r="Q219" s="23">
        <v>26.7</v>
      </c>
      <c r="S219" s="18">
        <v>1.157E-05</v>
      </c>
      <c r="T219" s="18">
        <v>8.347E-06</v>
      </c>
      <c r="U219" s="18">
        <v>6.144E-06</v>
      </c>
      <c r="V219" s="54">
        <v>944.5</v>
      </c>
      <c r="W219" s="54">
        <v>302.8</v>
      </c>
      <c r="X219" s="54">
        <v>298.2</v>
      </c>
      <c r="Y219" s="54">
        <v>25.6</v>
      </c>
      <c r="Z219" s="27">
        <v>3.759</v>
      </c>
      <c r="AA219" s="51">
        <v>145.08</v>
      </c>
      <c r="AB219" s="51">
        <f t="shared" si="26"/>
        <v>128.11116666666666</v>
      </c>
      <c r="AC219" s="27">
        <v>0.121</v>
      </c>
      <c r="AD219" s="55">
        <v>0</v>
      </c>
      <c r="AE219" s="55">
        <f t="shared" si="27"/>
        <v>0</v>
      </c>
      <c r="AF219" s="28">
        <v>10</v>
      </c>
      <c r="AG219" s="25">
        <v>506.72069853678363</v>
      </c>
    </row>
    <row r="220" spans="1:33" ht="12.75">
      <c r="A220" s="17">
        <f t="shared" si="20"/>
        <v>37099</v>
      </c>
      <c r="B220" s="24">
        <v>208</v>
      </c>
      <c r="C220" s="20">
        <v>0.540277779</v>
      </c>
      <c r="D220" s="63">
        <v>0.540277779</v>
      </c>
      <c r="E220" s="21">
        <v>2101</v>
      </c>
      <c r="F220" s="29">
        <v>0</v>
      </c>
      <c r="G220" s="20">
        <v>39.25960835</v>
      </c>
      <c r="H220" s="20">
        <v>-76.12975596</v>
      </c>
      <c r="I220" s="26">
        <v>1009.5</v>
      </c>
      <c r="J220" s="23">
        <f t="shared" si="21"/>
        <v>963.55</v>
      </c>
      <c r="K220" s="22">
        <f t="shared" si="22"/>
        <v>417.6379742236781</v>
      </c>
      <c r="L220" s="22">
        <f t="shared" si="25"/>
        <v>530.8379742236781</v>
      </c>
      <c r="M220" s="22">
        <f t="shared" si="23"/>
        <v>544.5379742236781</v>
      </c>
      <c r="N220" s="25">
        <f t="shared" si="24"/>
        <v>537.6879742236781</v>
      </c>
      <c r="O220" s="23">
        <v>15.8</v>
      </c>
      <c r="P220" s="23">
        <v>68</v>
      </c>
      <c r="Q220" s="23">
        <v>22.6</v>
      </c>
      <c r="Z220" s="27">
        <v>3.759</v>
      </c>
      <c r="AA220" s="51">
        <v>145.363</v>
      </c>
      <c r="AB220" s="51">
        <f t="shared" si="26"/>
        <v>136.53966666666668</v>
      </c>
      <c r="AC220" s="27">
        <v>0.141</v>
      </c>
      <c r="AD220" s="55">
        <v>0</v>
      </c>
      <c r="AE220" s="55">
        <f t="shared" si="27"/>
        <v>0</v>
      </c>
      <c r="AF220" s="28">
        <v>10</v>
      </c>
      <c r="AG220" s="25">
        <v>537.6879742236781</v>
      </c>
    </row>
    <row r="221" spans="1:33" ht="12.75">
      <c r="A221" s="17">
        <f t="shared" si="20"/>
        <v>37099</v>
      </c>
      <c r="B221" s="24">
        <v>208</v>
      </c>
      <c r="C221" s="20">
        <v>0.540393531</v>
      </c>
      <c r="D221" s="63">
        <v>0.540393531</v>
      </c>
      <c r="E221" s="21">
        <v>2111</v>
      </c>
      <c r="F221" s="29">
        <v>0</v>
      </c>
      <c r="G221" s="20">
        <v>39.26305453</v>
      </c>
      <c r="H221" s="20">
        <v>-76.12368255</v>
      </c>
      <c r="I221" s="26">
        <v>1010.9</v>
      </c>
      <c r="J221" s="23">
        <f t="shared" si="21"/>
        <v>964.9499999999999</v>
      </c>
      <c r="K221" s="22">
        <f t="shared" si="22"/>
        <v>405.5814183895613</v>
      </c>
      <c r="L221" s="22">
        <f t="shared" si="25"/>
        <v>518.7814183895613</v>
      </c>
      <c r="M221" s="22">
        <f t="shared" si="23"/>
        <v>532.4814183895613</v>
      </c>
      <c r="N221" s="25">
        <f t="shared" si="24"/>
        <v>525.6314183895613</v>
      </c>
      <c r="O221" s="23">
        <v>15.7</v>
      </c>
      <c r="P221" s="23">
        <v>71.3</v>
      </c>
      <c r="Q221" s="23">
        <v>24.3</v>
      </c>
      <c r="Z221" s="27">
        <v>3.738</v>
      </c>
      <c r="AA221" s="51">
        <v>96.621</v>
      </c>
      <c r="AB221" s="51">
        <f t="shared" si="26"/>
        <v>128.63483333333335</v>
      </c>
      <c r="AC221" s="27">
        <v>0.122</v>
      </c>
      <c r="AD221" s="55">
        <v>0</v>
      </c>
      <c r="AE221" s="55">
        <f t="shared" si="27"/>
        <v>0</v>
      </c>
      <c r="AF221" s="28">
        <v>10</v>
      </c>
      <c r="AG221" s="25">
        <v>525.6314183895613</v>
      </c>
    </row>
    <row r="222" spans="1:33" ht="12.75">
      <c r="A222" s="17">
        <f t="shared" si="20"/>
        <v>37099</v>
      </c>
      <c r="B222" s="24">
        <v>208</v>
      </c>
      <c r="C222" s="20">
        <v>0.540509284</v>
      </c>
      <c r="D222" s="63">
        <v>0.540509284</v>
      </c>
      <c r="E222" s="21">
        <v>2121</v>
      </c>
      <c r="F222" s="29">
        <v>0</v>
      </c>
      <c r="G222" s="20">
        <v>39.26635071</v>
      </c>
      <c r="H222" s="20">
        <v>-76.11787004</v>
      </c>
      <c r="I222" s="26">
        <v>1013</v>
      </c>
      <c r="J222" s="23">
        <f t="shared" si="21"/>
        <v>967.05</v>
      </c>
      <c r="K222" s="22">
        <f t="shared" si="22"/>
        <v>387.52934308020235</v>
      </c>
      <c r="L222" s="22">
        <f t="shared" si="25"/>
        <v>500.72934308020234</v>
      </c>
      <c r="M222" s="22">
        <f t="shared" si="23"/>
        <v>514.4293430802023</v>
      </c>
      <c r="N222" s="25">
        <f t="shared" si="24"/>
        <v>507.5793430802023</v>
      </c>
      <c r="O222" s="23">
        <v>16.3</v>
      </c>
      <c r="P222" s="23">
        <v>68</v>
      </c>
      <c r="Q222" s="23">
        <v>20.7</v>
      </c>
      <c r="S222" s="18">
        <v>1.334E-05</v>
      </c>
      <c r="T222" s="18">
        <v>9.158E-06</v>
      </c>
      <c r="U222" s="18">
        <v>6.759E-06</v>
      </c>
      <c r="V222" s="54">
        <v>943.4</v>
      </c>
      <c r="W222" s="54">
        <v>302.9</v>
      </c>
      <c r="X222" s="54">
        <v>298.2</v>
      </c>
      <c r="Y222" s="54">
        <v>25.2</v>
      </c>
      <c r="Z222" s="27">
        <v>3.747</v>
      </c>
      <c r="AA222" s="51">
        <v>96.853</v>
      </c>
      <c r="AB222" s="51">
        <f t="shared" si="26"/>
        <v>128.88816666666665</v>
      </c>
      <c r="AC222" s="27">
        <v>0.121</v>
      </c>
      <c r="AD222" s="55">
        <v>0</v>
      </c>
      <c r="AE222" s="55">
        <f t="shared" si="27"/>
        <v>0</v>
      </c>
      <c r="AF222" s="28">
        <v>10</v>
      </c>
      <c r="AG222" s="25">
        <v>507.5793430802023</v>
      </c>
    </row>
    <row r="223" spans="1:33" ht="12.75">
      <c r="A223" s="17">
        <f t="shared" si="20"/>
        <v>37099</v>
      </c>
      <c r="B223" s="24">
        <v>208</v>
      </c>
      <c r="C223" s="20">
        <v>0.540624976</v>
      </c>
      <c r="D223" s="63">
        <v>0.540624976</v>
      </c>
      <c r="E223" s="21">
        <v>2131</v>
      </c>
      <c r="F223" s="29">
        <v>0</v>
      </c>
      <c r="G223" s="20">
        <v>39.269777</v>
      </c>
      <c r="H223" s="20">
        <v>-76.11211733</v>
      </c>
      <c r="I223" s="26">
        <v>1009.2</v>
      </c>
      <c r="J223" s="23">
        <f t="shared" si="21"/>
        <v>963.25</v>
      </c>
      <c r="K223" s="22">
        <f t="shared" si="22"/>
        <v>420.2238009122091</v>
      </c>
      <c r="L223" s="22">
        <f t="shared" si="25"/>
        <v>533.4238009122091</v>
      </c>
      <c r="M223" s="22">
        <f t="shared" si="23"/>
        <v>547.123800912209</v>
      </c>
      <c r="N223" s="25">
        <f t="shared" si="24"/>
        <v>540.273800912209</v>
      </c>
      <c r="O223" s="23">
        <v>15.9</v>
      </c>
      <c r="P223" s="23">
        <v>65.8</v>
      </c>
      <c r="Q223" s="23">
        <v>23.6</v>
      </c>
      <c r="R223" s="18">
        <v>2.99E-06</v>
      </c>
      <c r="Z223" s="27">
        <v>3.839</v>
      </c>
      <c r="AA223" s="51">
        <v>146.11</v>
      </c>
      <c r="AB223" s="51">
        <f t="shared" si="26"/>
        <v>129.1415</v>
      </c>
      <c r="AC223" s="27">
        <v>0.141</v>
      </c>
      <c r="AD223" s="55">
        <v>0</v>
      </c>
      <c r="AE223" s="55">
        <f t="shared" si="27"/>
        <v>0</v>
      </c>
      <c r="AF223" s="28">
        <v>10</v>
      </c>
      <c r="AG223" s="25">
        <v>540.273800912209</v>
      </c>
    </row>
    <row r="224" spans="1:33" ht="12.75">
      <c r="A224" s="17">
        <f t="shared" si="20"/>
        <v>37099</v>
      </c>
      <c r="B224" s="24">
        <v>208</v>
      </c>
      <c r="C224" s="20">
        <v>0.540740728</v>
      </c>
      <c r="D224" s="63">
        <v>0.540740728</v>
      </c>
      <c r="E224" s="21">
        <v>2141</v>
      </c>
      <c r="F224" s="29">
        <v>0</v>
      </c>
      <c r="G224" s="20">
        <v>39.27332539</v>
      </c>
      <c r="H224" s="20">
        <v>-76.10600777</v>
      </c>
      <c r="I224" s="26">
        <v>1012.6</v>
      </c>
      <c r="J224" s="23">
        <f t="shared" si="21"/>
        <v>966.65</v>
      </c>
      <c r="K224" s="22">
        <f t="shared" si="22"/>
        <v>390.9648093843622</v>
      </c>
      <c r="L224" s="22">
        <f t="shared" si="25"/>
        <v>504.1648093843622</v>
      </c>
      <c r="M224" s="22">
        <f t="shared" si="23"/>
        <v>517.8648093843622</v>
      </c>
      <c r="N224" s="25">
        <f t="shared" si="24"/>
        <v>511.01480938436214</v>
      </c>
      <c r="O224" s="23">
        <v>16</v>
      </c>
      <c r="P224" s="23">
        <v>70</v>
      </c>
      <c r="Q224" s="23">
        <v>22.2</v>
      </c>
      <c r="Z224" s="27">
        <v>3.747</v>
      </c>
      <c r="AA224" s="51">
        <v>97.394</v>
      </c>
      <c r="AB224" s="51">
        <f t="shared" si="26"/>
        <v>121.23683333333334</v>
      </c>
      <c r="AC224" s="27">
        <v>0.141</v>
      </c>
      <c r="AD224" s="55">
        <v>0</v>
      </c>
      <c r="AE224" s="55">
        <f t="shared" si="27"/>
        <v>0</v>
      </c>
      <c r="AF224" s="28">
        <v>10</v>
      </c>
      <c r="AG224" s="25">
        <v>511.01480938436214</v>
      </c>
    </row>
    <row r="225" spans="1:33" ht="12.75">
      <c r="A225" s="17">
        <f t="shared" si="20"/>
        <v>37099</v>
      </c>
      <c r="B225" s="24">
        <v>208</v>
      </c>
      <c r="C225" s="20">
        <v>0.540856481</v>
      </c>
      <c r="D225" s="63">
        <v>0.540856481</v>
      </c>
      <c r="E225" s="21">
        <v>2151</v>
      </c>
      <c r="F225" s="29">
        <v>0</v>
      </c>
      <c r="G225" s="20">
        <v>39.27662479</v>
      </c>
      <c r="H225" s="20">
        <v>-76.10026102</v>
      </c>
      <c r="I225" s="26">
        <v>1011</v>
      </c>
      <c r="J225" s="23">
        <f t="shared" si="21"/>
        <v>965.05</v>
      </c>
      <c r="K225" s="22">
        <f t="shared" si="22"/>
        <v>404.7209052932461</v>
      </c>
      <c r="L225" s="22">
        <f t="shared" si="25"/>
        <v>517.9209052932462</v>
      </c>
      <c r="M225" s="22">
        <f t="shared" si="23"/>
        <v>531.6209052932461</v>
      </c>
      <c r="N225" s="25">
        <f t="shared" si="24"/>
        <v>524.7709052932462</v>
      </c>
      <c r="O225" s="23">
        <v>16.2</v>
      </c>
      <c r="P225" s="23">
        <v>65.6</v>
      </c>
      <c r="Q225" s="23">
        <v>24.1</v>
      </c>
      <c r="S225" s="18">
        <v>1.281E-05</v>
      </c>
      <c r="T225" s="18">
        <v>8.422E-06</v>
      </c>
      <c r="U225" s="18">
        <v>5.729E-06</v>
      </c>
      <c r="V225" s="54">
        <v>943.5</v>
      </c>
      <c r="W225" s="54">
        <v>303</v>
      </c>
      <c r="X225" s="54">
        <v>298.3</v>
      </c>
      <c r="Y225" s="54">
        <v>25.8</v>
      </c>
      <c r="Z225" s="27">
        <v>3.859</v>
      </c>
      <c r="AA225" s="51">
        <v>195.625</v>
      </c>
      <c r="AB225" s="51">
        <f t="shared" si="26"/>
        <v>129.661</v>
      </c>
      <c r="AC225" s="27">
        <v>0.121</v>
      </c>
      <c r="AD225" s="55">
        <v>0</v>
      </c>
      <c r="AE225" s="55">
        <f t="shared" si="27"/>
        <v>0</v>
      </c>
      <c r="AF225" s="28">
        <v>10</v>
      </c>
      <c r="AG225" s="25">
        <v>524.7709052932462</v>
      </c>
    </row>
    <row r="226" spans="1:33" ht="12.75">
      <c r="A226" s="17">
        <f t="shared" si="20"/>
        <v>37099</v>
      </c>
      <c r="B226" s="24">
        <v>208</v>
      </c>
      <c r="C226" s="20">
        <v>0.540972233</v>
      </c>
      <c r="D226" s="63">
        <v>0.540972233</v>
      </c>
      <c r="E226" s="21">
        <v>2161</v>
      </c>
      <c r="F226" s="29">
        <v>0</v>
      </c>
      <c r="G226" s="20">
        <v>39.28017793</v>
      </c>
      <c r="H226" s="20">
        <v>-76.09419881</v>
      </c>
      <c r="I226" s="26">
        <v>1009.9</v>
      </c>
      <c r="J226" s="23">
        <f t="shared" si="21"/>
        <v>963.9499999999999</v>
      </c>
      <c r="K226" s="22">
        <f t="shared" si="22"/>
        <v>414.1914573920497</v>
      </c>
      <c r="L226" s="22">
        <f t="shared" si="25"/>
        <v>527.3914573920497</v>
      </c>
      <c r="M226" s="22">
        <f t="shared" si="23"/>
        <v>541.0914573920497</v>
      </c>
      <c r="N226" s="25">
        <f t="shared" si="24"/>
        <v>534.2414573920497</v>
      </c>
      <c r="O226" s="23">
        <v>15.7</v>
      </c>
      <c r="P226" s="23">
        <v>66.1</v>
      </c>
      <c r="Q226" s="23">
        <v>22.7</v>
      </c>
      <c r="Z226" s="27">
        <v>3.859</v>
      </c>
      <c r="AA226" s="51">
        <v>195.883</v>
      </c>
      <c r="AB226" s="51">
        <f t="shared" si="26"/>
        <v>138.08100000000002</v>
      </c>
      <c r="AC226" s="27">
        <v>0.111</v>
      </c>
      <c r="AD226" s="55">
        <v>0</v>
      </c>
      <c r="AE226" s="55">
        <f t="shared" si="27"/>
        <v>0</v>
      </c>
      <c r="AF226" s="28">
        <v>10</v>
      </c>
      <c r="AG226" s="25">
        <v>534.2414573920497</v>
      </c>
    </row>
    <row r="227" spans="1:33" ht="12.75">
      <c r="A227" s="17">
        <f t="shared" si="20"/>
        <v>37099</v>
      </c>
      <c r="B227" s="24">
        <v>208</v>
      </c>
      <c r="C227" s="20">
        <v>0.541087985</v>
      </c>
      <c r="D227" s="63">
        <v>0.541087985</v>
      </c>
      <c r="E227" s="21">
        <v>2171</v>
      </c>
      <c r="F227" s="29">
        <v>0</v>
      </c>
      <c r="G227" s="20">
        <v>39.28373337</v>
      </c>
      <c r="H227" s="20">
        <v>-76.08823066</v>
      </c>
      <c r="I227" s="26">
        <v>1012.4</v>
      </c>
      <c r="J227" s="23">
        <f t="shared" si="21"/>
        <v>966.4499999999999</v>
      </c>
      <c r="K227" s="22">
        <f t="shared" si="22"/>
        <v>392.68307567201055</v>
      </c>
      <c r="L227" s="22">
        <f t="shared" si="25"/>
        <v>505.88307567201053</v>
      </c>
      <c r="M227" s="22">
        <f t="shared" si="23"/>
        <v>519.5830756720105</v>
      </c>
      <c r="N227" s="25">
        <f t="shared" si="24"/>
        <v>512.7330756720105</v>
      </c>
      <c r="O227" s="23">
        <v>16.1</v>
      </c>
      <c r="P227" s="23">
        <v>65.5</v>
      </c>
      <c r="Q227" s="23">
        <v>24.5</v>
      </c>
      <c r="Z227" s="27">
        <v>3.777</v>
      </c>
      <c r="AA227" s="51">
        <v>147.166</v>
      </c>
      <c r="AB227" s="51">
        <f t="shared" si="26"/>
        <v>146.50516666666667</v>
      </c>
      <c r="AC227" s="27">
        <v>0.131</v>
      </c>
      <c r="AD227" s="55">
        <v>0</v>
      </c>
      <c r="AE227" s="55">
        <f t="shared" si="27"/>
        <v>0</v>
      </c>
      <c r="AF227" s="28">
        <v>10</v>
      </c>
      <c r="AG227" s="25">
        <v>512.7330756720105</v>
      </c>
    </row>
    <row r="228" spans="1:33" ht="12.75">
      <c r="A228" s="17">
        <f t="shared" si="20"/>
        <v>37099</v>
      </c>
      <c r="B228" s="24">
        <v>208</v>
      </c>
      <c r="C228" s="20">
        <v>0.541203678</v>
      </c>
      <c r="D228" s="63">
        <v>0.541203678</v>
      </c>
      <c r="E228" s="21">
        <v>2181</v>
      </c>
      <c r="F228" s="29">
        <v>0</v>
      </c>
      <c r="G228" s="20">
        <v>39.28726327</v>
      </c>
      <c r="H228" s="20">
        <v>-76.08241059</v>
      </c>
      <c r="I228" s="26">
        <v>1009.3</v>
      </c>
      <c r="J228" s="23">
        <f t="shared" si="21"/>
        <v>963.3499999999999</v>
      </c>
      <c r="K228" s="22">
        <f t="shared" si="22"/>
        <v>419.3617692108231</v>
      </c>
      <c r="L228" s="22">
        <f t="shared" si="25"/>
        <v>532.5617692108232</v>
      </c>
      <c r="M228" s="22">
        <f t="shared" si="23"/>
        <v>546.2617692108231</v>
      </c>
      <c r="N228" s="25">
        <f t="shared" si="24"/>
        <v>539.4117692108232</v>
      </c>
      <c r="O228" s="23">
        <v>15.8</v>
      </c>
      <c r="P228" s="23">
        <v>65.3</v>
      </c>
      <c r="Q228" s="23">
        <v>21.8</v>
      </c>
      <c r="S228" s="18">
        <v>1.204E-05</v>
      </c>
      <c r="T228" s="18">
        <v>8.353E-06</v>
      </c>
      <c r="U228" s="18">
        <v>5.607E-06</v>
      </c>
      <c r="V228" s="54">
        <v>942.8</v>
      </c>
      <c r="W228" s="54">
        <v>303</v>
      </c>
      <c r="X228" s="54">
        <v>298.3</v>
      </c>
      <c r="Y228" s="54">
        <v>26</v>
      </c>
      <c r="Z228" s="27">
        <v>3.788</v>
      </c>
      <c r="AA228" s="51">
        <v>147.424</v>
      </c>
      <c r="AB228" s="51">
        <f t="shared" si="26"/>
        <v>154.93366666666668</v>
      </c>
      <c r="AC228" s="27">
        <v>0.142</v>
      </c>
      <c r="AD228" s="55">
        <v>0</v>
      </c>
      <c r="AE228" s="55">
        <f t="shared" si="27"/>
        <v>0</v>
      </c>
      <c r="AF228" s="28">
        <v>10</v>
      </c>
      <c r="AG228" s="25">
        <v>539.4117692108232</v>
      </c>
    </row>
    <row r="229" spans="1:33" ht="12.75">
      <c r="A229" s="17">
        <f t="shared" si="20"/>
        <v>37099</v>
      </c>
      <c r="B229" s="24">
        <v>208</v>
      </c>
      <c r="C229" s="20">
        <v>0.54131943</v>
      </c>
      <c r="D229" s="63">
        <v>0.54131943</v>
      </c>
      <c r="E229" s="21">
        <v>2191</v>
      </c>
      <c r="F229" s="29">
        <v>0</v>
      </c>
      <c r="G229" s="20">
        <v>39.29074917</v>
      </c>
      <c r="H229" s="20">
        <v>-76.07668075</v>
      </c>
      <c r="I229" s="26">
        <v>1011</v>
      </c>
      <c r="J229" s="23">
        <f t="shared" si="21"/>
        <v>965.05</v>
      </c>
      <c r="K229" s="22">
        <f t="shared" si="22"/>
        <v>404.7209052932461</v>
      </c>
      <c r="L229" s="22">
        <f t="shared" si="25"/>
        <v>517.9209052932462</v>
      </c>
      <c r="M229" s="22">
        <f t="shared" si="23"/>
        <v>531.6209052932461</v>
      </c>
      <c r="N229" s="25">
        <f t="shared" si="24"/>
        <v>524.7709052932462</v>
      </c>
      <c r="O229" s="23">
        <v>16</v>
      </c>
      <c r="P229" s="23">
        <v>65.5</v>
      </c>
      <c r="Q229" s="23">
        <v>25.8</v>
      </c>
      <c r="R229" s="18">
        <v>1.67E-06</v>
      </c>
      <c r="Z229" s="27">
        <v>3.829</v>
      </c>
      <c r="AA229" s="51">
        <v>147.656</v>
      </c>
      <c r="AB229" s="51">
        <f t="shared" si="26"/>
        <v>155.19133333333332</v>
      </c>
      <c r="AC229" s="27">
        <v>0.142</v>
      </c>
      <c r="AD229" s="55">
        <v>0</v>
      </c>
      <c r="AE229" s="55">
        <f t="shared" si="27"/>
        <v>0</v>
      </c>
      <c r="AF229" s="28">
        <v>10</v>
      </c>
      <c r="AG229" s="25">
        <v>524.7709052932462</v>
      </c>
    </row>
    <row r="230" spans="1:33" ht="12.75">
      <c r="A230" s="17">
        <f t="shared" si="20"/>
        <v>37099</v>
      </c>
      <c r="B230" s="24">
        <v>208</v>
      </c>
      <c r="C230" s="20">
        <v>0.541435182</v>
      </c>
      <c r="D230" s="63">
        <v>0.541435182</v>
      </c>
      <c r="E230" s="21">
        <v>2201</v>
      </c>
      <c r="F230" s="29">
        <v>0</v>
      </c>
      <c r="G230" s="20">
        <v>39.29422638</v>
      </c>
      <c r="H230" s="20">
        <v>-76.07091103</v>
      </c>
      <c r="I230" s="26">
        <v>1013</v>
      </c>
      <c r="J230" s="23">
        <f t="shared" si="21"/>
        <v>967.05</v>
      </c>
      <c r="K230" s="22">
        <f t="shared" si="22"/>
        <v>387.52934308020235</v>
      </c>
      <c r="L230" s="22">
        <f t="shared" si="25"/>
        <v>500.72934308020234</v>
      </c>
      <c r="M230" s="22">
        <f t="shared" si="23"/>
        <v>514.4293430802023</v>
      </c>
      <c r="N230" s="25">
        <f t="shared" si="24"/>
        <v>507.5793430802023</v>
      </c>
      <c r="O230" s="23">
        <v>16.1</v>
      </c>
      <c r="P230" s="23">
        <v>66.9</v>
      </c>
      <c r="Q230" s="23">
        <v>27.6</v>
      </c>
      <c r="Z230" s="27">
        <v>3.907</v>
      </c>
      <c r="AA230" s="51">
        <v>196.913</v>
      </c>
      <c r="AB230" s="51">
        <f t="shared" si="26"/>
        <v>171.77783333333332</v>
      </c>
      <c r="AC230" s="27">
        <v>0.131</v>
      </c>
      <c r="AD230" s="55">
        <v>0</v>
      </c>
      <c r="AE230" s="55">
        <f t="shared" si="27"/>
        <v>0</v>
      </c>
      <c r="AF230" s="28">
        <v>10</v>
      </c>
      <c r="AG230" s="25">
        <v>507.5793430802023</v>
      </c>
    </row>
    <row r="231" spans="1:33" ht="12.75">
      <c r="A231" s="17">
        <f t="shared" si="20"/>
        <v>37099</v>
      </c>
      <c r="B231" s="24">
        <v>208</v>
      </c>
      <c r="C231" s="20">
        <v>0.541550934</v>
      </c>
      <c r="D231" s="63">
        <v>0.541550934</v>
      </c>
      <c r="E231" s="21">
        <v>2211</v>
      </c>
      <c r="F231" s="29">
        <v>0</v>
      </c>
      <c r="G231" s="20">
        <v>39.29765125</v>
      </c>
      <c r="H231" s="20">
        <v>-76.06519725</v>
      </c>
      <c r="I231" s="26">
        <v>1011</v>
      </c>
      <c r="J231" s="23">
        <f t="shared" si="21"/>
        <v>965.05</v>
      </c>
      <c r="K231" s="22">
        <f t="shared" si="22"/>
        <v>404.7209052932461</v>
      </c>
      <c r="L231" s="22">
        <f t="shared" si="25"/>
        <v>517.9209052932462</v>
      </c>
      <c r="M231" s="22">
        <f t="shared" si="23"/>
        <v>531.6209052932461</v>
      </c>
      <c r="N231" s="25">
        <f t="shared" si="24"/>
        <v>524.7709052932462</v>
      </c>
      <c r="O231" s="23">
        <v>15.8</v>
      </c>
      <c r="P231" s="23">
        <v>66.7</v>
      </c>
      <c r="Q231" s="23">
        <v>27.2</v>
      </c>
      <c r="Z231" s="27">
        <v>3.869</v>
      </c>
      <c r="AA231" s="51">
        <v>197.197</v>
      </c>
      <c r="AB231" s="51">
        <f t="shared" si="26"/>
        <v>172.03983333333335</v>
      </c>
      <c r="AC231" s="27">
        <v>0.152</v>
      </c>
      <c r="AD231" s="55">
        <v>1.11</v>
      </c>
      <c r="AE231" s="55">
        <f t="shared" si="27"/>
        <v>0.18500000000000003</v>
      </c>
      <c r="AF231" s="28">
        <v>10</v>
      </c>
      <c r="AG231" s="25">
        <v>524.7709052932462</v>
      </c>
    </row>
    <row r="232" spans="1:33" ht="12.75">
      <c r="A232" s="17">
        <f t="shared" si="20"/>
        <v>37099</v>
      </c>
      <c r="B232" s="24">
        <v>208</v>
      </c>
      <c r="C232" s="20">
        <v>0.541666687</v>
      </c>
      <c r="D232" s="63">
        <v>0.541666687</v>
      </c>
      <c r="E232" s="21">
        <v>2221</v>
      </c>
      <c r="F232" s="29">
        <v>0</v>
      </c>
      <c r="G232" s="20">
        <v>39.30123881</v>
      </c>
      <c r="H232" s="20">
        <v>-76.05913157</v>
      </c>
      <c r="I232" s="26">
        <v>1010.6</v>
      </c>
      <c r="J232" s="23">
        <f t="shared" si="21"/>
        <v>964.65</v>
      </c>
      <c r="K232" s="22">
        <f t="shared" si="22"/>
        <v>408.1634928419571</v>
      </c>
      <c r="L232" s="22">
        <f t="shared" si="25"/>
        <v>521.3634928419572</v>
      </c>
      <c r="M232" s="22">
        <f t="shared" si="23"/>
        <v>535.0634928419571</v>
      </c>
      <c r="N232" s="25">
        <f t="shared" si="24"/>
        <v>528.2134928419571</v>
      </c>
      <c r="O232" s="23">
        <v>15.6</v>
      </c>
      <c r="P232" s="23">
        <v>69.9</v>
      </c>
      <c r="Q232" s="23">
        <v>22.2</v>
      </c>
      <c r="S232" s="18">
        <v>1.154E-05</v>
      </c>
      <c r="T232" s="18">
        <v>7.963E-06</v>
      </c>
      <c r="U232" s="18">
        <v>5.57E-06</v>
      </c>
      <c r="V232" s="54">
        <v>943.6</v>
      </c>
      <c r="W232" s="54">
        <v>303.1</v>
      </c>
      <c r="X232" s="54">
        <v>298.3</v>
      </c>
      <c r="Y232" s="54">
        <v>25.4</v>
      </c>
      <c r="Z232" s="27">
        <v>3.827</v>
      </c>
      <c r="AA232" s="51">
        <v>148.454</v>
      </c>
      <c r="AB232" s="51">
        <f t="shared" si="26"/>
        <v>164.13500000000002</v>
      </c>
      <c r="AC232" s="27">
        <v>0.142</v>
      </c>
      <c r="AD232" s="55">
        <v>0</v>
      </c>
      <c r="AE232" s="55">
        <f t="shared" si="27"/>
        <v>0.18500000000000003</v>
      </c>
      <c r="AF232" s="28">
        <v>10</v>
      </c>
      <c r="AG232" s="25">
        <v>528.2134928419571</v>
      </c>
    </row>
    <row r="233" spans="1:33" ht="12.75">
      <c r="A233" s="17">
        <f t="shared" si="20"/>
        <v>37099</v>
      </c>
      <c r="B233" s="24">
        <v>208</v>
      </c>
      <c r="C233" s="20">
        <v>0.541782379</v>
      </c>
      <c r="D233" s="63">
        <v>0.541782379</v>
      </c>
      <c r="E233" s="21">
        <v>2231</v>
      </c>
      <c r="F233" s="29">
        <v>0</v>
      </c>
      <c r="G233" s="20">
        <v>39.30468532</v>
      </c>
      <c r="H233" s="20">
        <v>-76.05335364</v>
      </c>
      <c r="I233" s="26">
        <v>1013.1</v>
      </c>
      <c r="J233" s="23">
        <f t="shared" si="21"/>
        <v>967.15</v>
      </c>
      <c r="K233" s="22">
        <f t="shared" si="22"/>
        <v>386.6706985367837</v>
      </c>
      <c r="L233" s="22">
        <f t="shared" si="25"/>
        <v>499.87069853678366</v>
      </c>
      <c r="M233" s="22">
        <f t="shared" si="23"/>
        <v>513.5706985367837</v>
      </c>
      <c r="N233" s="25">
        <f t="shared" si="24"/>
        <v>506.72069853678363</v>
      </c>
      <c r="O233" s="23">
        <v>16</v>
      </c>
      <c r="P233" s="23">
        <v>68.7</v>
      </c>
      <c r="Q233" s="23">
        <v>24.1</v>
      </c>
      <c r="Z233" s="27">
        <v>3.729</v>
      </c>
      <c r="AA233" s="51">
        <v>99.686</v>
      </c>
      <c r="AB233" s="51">
        <f t="shared" si="26"/>
        <v>156.22166666666666</v>
      </c>
      <c r="AC233" s="27">
        <v>0.102</v>
      </c>
      <c r="AD233" s="55">
        <v>0</v>
      </c>
      <c r="AE233" s="55">
        <f t="shared" si="27"/>
        <v>0.18500000000000003</v>
      </c>
      <c r="AF233" s="28">
        <v>10</v>
      </c>
      <c r="AG233" s="25">
        <v>506.72069853678363</v>
      </c>
    </row>
    <row r="234" spans="1:33" ht="12.75">
      <c r="A234" s="17">
        <f t="shared" si="20"/>
        <v>37099</v>
      </c>
      <c r="B234" s="24">
        <v>208</v>
      </c>
      <c r="C234" s="20">
        <v>0.541898131</v>
      </c>
      <c r="D234" s="63">
        <v>0.541898131</v>
      </c>
      <c r="E234" s="21">
        <v>2241</v>
      </c>
      <c r="F234" s="29">
        <v>0</v>
      </c>
      <c r="G234" s="20">
        <v>39.30810238</v>
      </c>
      <c r="H234" s="20">
        <v>-76.04745683</v>
      </c>
      <c r="I234" s="26">
        <v>1011.2</v>
      </c>
      <c r="J234" s="23">
        <f t="shared" si="21"/>
        <v>965.25</v>
      </c>
      <c r="K234" s="22">
        <f t="shared" si="22"/>
        <v>403.00014657144766</v>
      </c>
      <c r="L234" s="22">
        <f t="shared" si="25"/>
        <v>516.2001465714477</v>
      </c>
      <c r="M234" s="22">
        <f t="shared" si="23"/>
        <v>529.9001465714476</v>
      </c>
      <c r="N234" s="25">
        <f t="shared" si="24"/>
        <v>523.0501465714476</v>
      </c>
      <c r="O234" s="23">
        <v>15.8</v>
      </c>
      <c r="P234" s="23">
        <v>69.4</v>
      </c>
      <c r="Q234" s="23">
        <v>21.8</v>
      </c>
      <c r="Z234" s="27">
        <v>3.799</v>
      </c>
      <c r="AA234" s="51">
        <v>148.944</v>
      </c>
      <c r="AB234" s="51">
        <f t="shared" si="26"/>
        <v>156.475</v>
      </c>
      <c r="AC234" s="27">
        <v>0.132</v>
      </c>
      <c r="AD234" s="55">
        <v>0</v>
      </c>
      <c r="AE234" s="55">
        <f t="shared" si="27"/>
        <v>0.18500000000000003</v>
      </c>
      <c r="AF234" s="28">
        <v>10</v>
      </c>
      <c r="AG234" s="25">
        <v>523.0501465714476</v>
      </c>
    </row>
    <row r="235" spans="1:33" ht="12.75">
      <c r="A235" s="17">
        <f t="shared" si="20"/>
        <v>37099</v>
      </c>
      <c r="B235" s="24">
        <v>208</v>
      </c>
      <c r="C235" s="20">
        <v>0.542013884</v>
      </c>
      <c r="D235" s="63">
        <v>0.542013884</v>
      </c>
      <c r="E235" s="21">
        <v>2251</v>
      </c>
      <c r="F235" s="29">
        <v>0</v>
      </c>
      <c r="G235" s="20">
        <v>39.31164437</v>
      </c>
      <c r="H235" s="20">
        <v>-76.04126694</v>
      </c>
      <c r="I235" s="26">
        <v>1008.6</v>
      </c>
      <c r="J235" s="23">
        <f t="shared" si="21"/>
        <v>962.65</v>
      </c>
      <c r="K235" s="22">
        <f t="shared" si="22"/>
        <v>425.3978712007943</v>
      </c>
      <c r="L235" s="22">
        <f t="shared" si="25"/>
        <v>538.5978712007943</v>
      </c>
      <c r="M235" s="22">
        <f t="shared" si="23"/>
        <v>552.2978712007944</v>
      </c>
      <c r="N235" s="25">
        <f t="shared" si="24"/>
        <v>545.4478712007943</v>
      </c>
      <c r="O235" s="23">
        <v>15.7</v>
      </c>
      <c r="P235" s="23">
        <v>65</v>
      </c>
      <c r="Q235" s="23">
        <v>24.1</v>
      </c>
      <c r="R235" s="18">
        <v>9.12E-06</v>
      </c>
      <c r="S235" s="18">
        <v>1.159E-05</v>
      </c>
      <c r="T235" s="18">
        <v>8.637E-06</v>
      </c>
      <c r="U235" s="18">
        <v>6.616E-06</v>
      </c>
      <c r="V235" s="54">
        <v>943.9</v>
      </c>
      <c r="W235" s="54">
        <v>303.2</v>
      </c>
      <c r="X235" s="54">
        <v>298.3</v>
      </c>
      <c r="Y235" s="54">
        <v>25.1</v>
      </c>
      <c r="Z235" s="27">
        <v>3.728</v>
      </c>
      <c r="AA235" s="51">
        <v>100.227</v>
      </c>
      <c r="AB235" s="51">
        <f t="shared" si="26"/>
        <v>148.57016666666667</v>
      </c>
      <c r="AC235" s="27">
        <v>0.151</v>
      </c>
      <c r="AD235" s="55">
        <v>1.11</v>
      </c>
      <c r="AE235" s="55">
        <f t="shared" si="27"/>
        <v>0.37000000000000005</v>
      </c>
      <c r="AF235" s="28">
        <v>10</v>
      </c>
      <c r="AG235" s="25">
        <v>545.4478712007943</v>
      </c>
    </row>
    <row r="236" spans="1:33" ht="12.75">
      <c r="A236" s="17">
        <f t="shared" si="20"/>
        <v>37099</v>
      </c>
      <c r="B236" s="24">
        <v>208</v>
      </c>
      <c r="C236" s="20">
        <v>0.542129636</v>
      </c>
      <c r="D236" s="63">
        <v>0.542129636</v>
      </c>
      <c r="E236" s="21">
        <v>2261</v>
      </c>
      <c r="F236" s="29">
        <v>0</v>
      </c>
      <c r="G236" s="20">
        <v>39.31515086</v>
      </c>
      <c r="H236" s="20">
        <v>-76.03516389</v>
      </c>
      <c r="I236" s="26">
        <v>1010.2</v>
      </c>
      <c r="J236" s="23">
        <f t="shared" si="21"/>
        <v>964.25</v>
      </c>
      <c r="K236" s="22">
        <f t="shared" si="22"/>
        <v>411.607508183771</v>
      </c>
      <c r="L236" s="22">
        <f t="shared" si="25"/>
        <v>524.807508183771</v>
      </c>
      <c r="M236" s="22">
        <f t="shared" si="23"/>
        <v>538.507508183771</v>
      </c>
      <c r="N236" s="25">
        <f t="shared" si="24"/>
        <v>531.657508183771</v>
      </c>
      <c r="O236" s="23">
        <v>15.8</v>
      </c>
      <c r="P236" s="23">
        <v>66.2</v>
      </c>
      <c r="Q236" s="23">
        <v>21.1</v>
      </c>
      <c r="Z236" s="27">
        <v>3.789</v>
      </c>
      <c r="AA236" s="51">
        <v>149.485</v>
      </c>
      <c r="AB236" s="51">
        <f t="shared" si="26"/>
        <v>140.66549999999998</v>
      </c>
      <c r="AC236" s="27">
        <v>0.141</v>
      </c>
      <c r="AD236" s="55">
        <v>0</v>
      </c>
      <c r="AE236" s="55">
        <f t="shared" si="27"/>
        <v>0.37000000000000005</v>
      </c>
      <c r="AF236" s="28">
        <v>10</v>
      </c>
      <c r="AG236" s="25">
        <v>531.657508183771</v>
      </c>
    </row>
    <row r="237" spans="1:33" ht="12.75">
      <c r="A237" s="17">
        <f t="shared" si="20"/>
        <v>37099</v>
      </c>
      <c r="B237" s="24">
        <v>208</v>
      </c>
      <c r="C237" s="20">
        <v>0.542245388</v>
      </c>
      <c r="D237" s="63">
        <v>0.542245388</v>
      </c>
      <c r="E237" s="21">
        <v>2271</v>
      </c>
      <c r="F237" s="29">
        <v>0</v>
      </c>
      <c r="G237" s="20">
        <v>39.31855884</v>
      </c>
      <c r="H237" s="20">
        <v>-76.0293397</v>
      </c>
      <c r="I237" s="26">
        <v>1008.9</v>
      </c>
      <c r="J237" s="23">
        <f t="shared" si="21"/>
        <v>962.9499999999999</v>
      </c>
      <c r="K237" s="22">
        <f t="shared" si="22"/>
        <v>422.81043307059633</v>
      </c>
      <c r="L237" s="22">
        <f t="shared" si="25"/>
        <v>536.0104330705964</v>
      </c>
      <c r="M237" s="22">
        <f t="shared" si="23"/>
        <v>549.7104330705963</v>
      </c>
      <c r="N237" s="25">
        <f t="shared" si="24"/>
        <v>542.8604330705964</v>
      </c>
      <c r="O237" s="23">
        <v>15.9</v>
      </c>
      <c r="P237" s="23">
        <v>63</v>
      </c>
      <c r="Q237" s="23">
        <v>24.2</v>
      </c>
      <c r="Z237" s="27">
        <v>3.769</v>
      </c>
      <c r="AA237" s="51">
        <v>149.716</v>
      </c>
      <c r="AB237" s="51">
        <f t="shared" si="26"/>
        <v>132.752</v>
      </c>
      <c r="AC237" s="27">
        <v>0.132</v>
      </c>
      <c r="AD237" s="55">
        <v>0</v>
      </c>
      <c r="AE237" s="55">
        <f t="shared" si="27"/>
        <v>0.18500000000000003</v>
      </c>
      <c r="AF237" s="28">
        <v>10</v>
      </c>
      <c r="AG237" s="25">
        <v>542.8604330705964</v>
      </c>
    </row>
    <row r="238" spans="1:33" ht="12.75">
      <c r="A238" s="17">
        <f t="shared" si="20"/>
        <v>37099</v>
      </c>
      <c r="B238" s="24">
        <v>208</v>
      </c>
      <c r="C238" s="20">
        <v>0.54236114</v>
      </c>
      <c r="D238" s="63">
        <v>0.54236114</v>
      </c>
      <c r="E238" s="21">
        <v>2281</v>
      </c>
      <c r="F238" s="29">
        <v>0</v>
      </c>
      <c r="G238" s="20">
        <v>39.32205082</v>
      </c>
      <c r="H238" s="20">
        <v>-76.02348472</v>
      </c>
      <c r="I238" s="26">
        <v>1007.5</v>
      </c>
      <c r="J238" s="23">
        <f t="shared" si="21"/>
        <v>961.55</v>
      </c>
      <c r="K238" s="22">
        <f t="shared" si="22"/>
        <v>434.89204800595235</v>
      </c>
      <c r="L238" s="22">
        <f t="shared" si="25"/>
        <v>548.0920480059524</v>
      </c>
      <c r="M238" s="22">
        <f t="shared" si="23"/>
        <v>561.7920480059523</v>
      </c>
      <c r="N238" s="25">
        <f t="shared" si="24"/>
        <v>554.9420480059523</v>
      </c>
      <c r="O238" s="23">
        <v>15.4</v>
      </c>
      <c r="P238" s="23">
        <v>67.1</v>
      </c>
      <c r="Q238" s="23">
        <v>23.4</v>
      </c>
      <c r="S238" s="18">
        <v>1.247E-05</v>
      </c>
      <c r="T238" s="18">
        <v>8.475E-06</v>
      </c>
      <c r="U238" s="18">
        <v>5.561E-06</v>
      </c>
      <c r="V238" s="54">
        <v>941.5</v>
      </c>
      <c r="W238" s="54">
        <v>303.2</v>
      </c>
      <c r="X238" s="54">
        <v>298.3</v>
      </c>
      <c r="Y238" s="54">
        <v>25.2</v>
      </c>
      <c r="Z238" s="27">
        <v>3.789</v>
      </c>
      <c r="AA238" s="51">
        <v>149.974</v>
      </c>
      <c r="AB238" s="51">
        <f t="shared" si="26"/>
        <v>133.0053333333333</v>
      </c>
      <c r="AC238" s="27">
        <v>0.112</v>
      </c>
      <c r="AD238" s="55">
        <v>0</v>
      </c>
      <c r="AE238" s="55">
        <f t="shared" si="27"/>
        <v>0.18500000000000003</v>
      </c>
      <c r="AF238" s="28">
        <v>10</v>
      </c>
      <c r="AG238" s="25">
        <v>554.9420480059523</v>
      </c>
    </row>
    <row r="239" spans="1:33" ht="12.75">
      <c r="A239" s="17">
        <f t="shared" si="20"/>
        <v>37099</v>
      </c>
      <c r="B239" s="24">
        <v>208</v>
      </c>
      <c r="C239" s="20">
        <v>0.542476833</v>
      </c>
      <c r="D239" s="63">
        <v>0.542476833</v>
      </c>
      <c r="E239" s="21">
        <v>2291</v>
      </c>
      <c r="F239" s="29">
        <v>0</v>
      </c>
      <c r="G239" s="20">
        <v>39.32559371</v>
      </c>
      <c r="H239" s="20">
        <v>-76.01759101</v>
      </c>
      <c r="I239" s="26">
        <v>1010.1</v>
      </c>
      <c r="J239" s="23">
        <f t="shared" si="21"/>
        <v>964.15</v>
      </c>
      <c r="K239" s="22">
        <f t="shared" si="22"/>
        <v>412.46873525071135</v>
      </c>
      <c r="L239" s="22">
        <f t="shared" si="25"/>
        <v>525.6687352507114</v>
      </c>
      <c r="M239" s="22">
        <f t="shared" si="23"/>
        <v>539.3687352507113</v>
      </c>
      <c r="N239" s="25">
        <f t="shared" si="24"/>
        <v>532.5187352507114</v>
      </c>
      <c r="O239" s="23">
        <v>15.9</v>
      </c>
      <c r="P239" s="23">
        <v>63.1</v>
      </c>
      <c r="Q239" s="23">
        <v>26.1</v>
      </c>
      <c r="Z239" s="27">
        <v>3.799</v>
      </c>
      <c r="AA239" s="51">
        <v>150.257</v>
      </c>
      <c r="AB239" s="51">
        <f t="shared" si="26"/>
        <v>141.43383333333335</v>
      </c>
      <c r="AC239" s="27">
        <v>0.141</v>
      </c>
      <c r="AD239" s="55">
        <v>0</v>
      </c>
      <c r="AE239" s="55">
        <f t="shared" si="27"/>
        <v>0.18500000000000003</v>
      </c>
      <c r="AF239" s="28">
        <v>10</v>
      </c>
      <c r="AG239" s="25">
        <v>532.5187352507114</v>
      </c>
    </row>
    <row r="240" spans="1:33" ht="12.75">
      <c r="A240" s="17">
        <f t="shared" si="20"/>
        <v>37099</v>
      </c>
      <c r="B240" s="24">
        <v>208</v>
      </c>
      <c r="C240" s="20">
        <v>0.542592585</v>
      </c>
      <c r="D240" s="63">
        <v>0.542592585</v>
      </c>
      <c r="E240" s="21">
        <v>2301</v>
      </c>
      <c r="F240" s="29">
        <v>0</v>
      </c>
      <c r="G240" s="20">
        <v>39.32904445</v>
      </c>
      <c r="H240" s="20">
        <v>-76.01196541</v>
      </c>
      <c r="I240" s="26">
        <v>1009.6</v>
      </c>
      <c r="J240" s="23">
        <f t="shared" si="21"/>
        <v>963.65</v>
      </c>
      <c r="K240" s="22">
        <f t="shared" si="22"/>
        <v>416.7762109007791</v>
      </c>
      <c r="L240" s="22">
        <f t="shared" si="25"/>
        <v>529.9762109007792</v>
      </c>
      <c r="M240" s="22">
        <f t="shared" si="23"/>
        <v>543.6762109007791</v>
      </c>
      <c r="N240" s="25">
        <f t="shared" si="24"/>
        <v>536.8262109007792</v>
      </c>
      <c r="O240" s="23">
        <v>15.6</v>
      </c>
      <c r="P240" s="23">
        <v>66.6</v>
      </c>
      <c r="Q240" s="23">
        <v>24.1</v>
      </c>
      <c r="Z240" s="27">
        <v>3.729</v>
      </c>
      <c r="AA240" s="51">
        <v>101.515</v>
      </c>
      <c r="AB240" s="51">
        <f t="shared" si="26"/>
        <v>133.52900000000002</v>
      </c>
      <c r="AC240" s="27">
        <v>0.151</v>
      </c>
      <c r="AD240" s="55">
        <v>1.11</v>
      </c>
      <c r="AE240" s="55">
        <f t="shared" si="27"/>
        <v>0.37000000000000005</v>
      </c>
      <c r="AF240" s="28">
        <v>10</v>
      </c>
      <c r="AG240" s="25">
        <v>536.8262109007792</v>
      </c>
    </row>
    <row r="241" spans="1:33" ht="12.75">
      <c r="A241" s="17">
        <f t="shared" si="20"/>
        <v>37099</v>
      </c>
      <c r="B241" s="24">
        <v>208</v>
      </c>
      <c r="C241" s="20">
        <v>0.542708337</v>
      </c>
      <c r="D241" s="63">
        <v>0.542708337</v>
      </c>
      <c r="E241" s="21">
        <v>2311</v>
      </c>
      <c r="F241" s="29">
        <v>0</v>
      </c>
      <c r="G241" s="20">
        <v>39.33260729</v>
      </c>
      <c r="H241" s="20">
        <v>-76.00612349</v>
      </c>
      <c r="I241" s="26">
        <v>1010.1</v>
      </c>
      <c r="J241" s="23">
        <f t="shared" si="21"/>
        <v>964.15</v>
      </c>
      <c r="K241" s="22">
        <f t="shared" si="22"/>
        <v>412.46873525071135</v>
      </c>
      <c r="L241" s="22">
        <f t="shared" si="25"/>
        <v>525.6687352507114</v>
      </c>
      <c r="M241" s="22">
        <f t="shared" si="23"/>
        <v>539.3687352507113</v>
      </c>
      <c r="N241" s="25">
        <f t="shared" si="24"/>
        <v>532.5187352507114</v>
      </c>
      <c r="O241" s="23">
        <v>15.7</v>
      </c>
      <c r="P241" s="23">
        <v>66.7</v>
      </c>
      <c r="Q241" s="23">
        <v>27.2</v>
      </c>
      <c r="R241" s="18">
        <v>4.4E-06</v>
      </c>
      <c r="S241" s="18">
        <v>1.207E-05</v>
      </c>
      <c r="T241" s="18">
        <v>9.286E-06</v>
      </c>
      <c r="U241" s="18">
        <v>7.083E-06</v>
      </c>
      <c r="V241" s="54">
        <v>941.7</v>
      </c>
      <c r="W241" s="54">
        <v>303.3</v>
      </c>
      <c r="X241" s="54">
        <v>298.4</v>
      </c>
      <c r="Y241" s="54">
        <v>24.9</v>
      </c>
      <c r="Z241" s="27">
        <v>3.729</v>
      </c>
      <c r="AA241" s="51">
        <v>101.747</v>
      </c>
      <c r="AB241" s="51">
        <f t="shared" si="26"/>
        <v>133.78233333333333</v>
      </c>
      <c r="AC241" s="27">
        <v>0.132</v>
      </c>
      <c r="AD241" s="55">
        <v>0</v>
      </c>
      <c r="AE241" s="55">
        <f t="shared" si="27"/>
        <v>0.18500000000000003</v>
      </c>
      <c r="AF241" s="28">
        <v>10</v>
      </c>
      <c r="AG241" s="25">
        <v>532.5187352507114</v>
      </c>
    </row>
    <row r="242" spans="1:33" ht="12.75">
      <c r="A242" s="17">
        <f t="shared" si="20"/>
        <v>37099</v>
      </c>
      <c r="B242" s="24">
        <v>208</v>
      </c>
      <c r="C242" s="20">
        <v>0.54282409</v>
      </c>
      <c r="D242" s="63">
        <v>0.54282409</v>
      </c>
      <c r="E242" s="21">
        <v>2321</v>
      </c>
      <c r="F242" s="29">
        <v>0</v>
      </c>
      <c r="G242" s="20">
        <v>39.33617252</v>
      </c>
      <c r="H242" s="20">
        <v>-76.000253</v>
      </c>
      <c r="I242" s="26">
        <v>1010.7</v>
      </c>
      <c r="J242" s="23">
        <f t="shared" si="21"/>
        <v>964.75</v>
      </c>
      <c r="K242" s="22">
        <f t="shared" si="22"/>
        <v>407.3027121454248</v>
      </c>
      <c r="L242" s="22">
        <f t="shared" si="25"/>
        <v>520.5027121454248</v>
      </c>
      <c r="M242" s="22">
        <f t="shared" si="23"/>
        <v>534.2027121454248</v>
      </c>
      <c r="N242" s="25">
        <f t="shared" si="24"/>
        <v>527.3527121454248</v>
      </c>
      <c r="O242" s="23">
        <v>15.6</v>
      </c>
      <c r="P242" s="23">
        <v>69.4</v>
      </c>
      <c r="Q242" s="23">
        <v>23.7</v>
      </c>
      <c r="Z242" s="27">
        <v>3.779</v>
      </c>
      <c r="AA242" s="51">
        <v>151.004</v>
      </c>
      <c r="AB242" s="51">
        <f t="shared" si="26"/>
        <v>134.03549999999998</v>
      </c>
      <c r="AC242" s="27">
        <v>0.132</v>
      </c>
      <c r="AD242" s="55">
        <v>0</v>
      </c>
      <c r="AE242" s="55">
        <f t="shared" si="27"/>
        <v>0.18500000000000003</v>
      </c>
      <c r="AF242" s="28">
        <v>10</v>
      </c>
      <c r="AG242" s="25">
        <v>527.3527121454248</v>
      </c>
    </row>
    <row r="243" spans="1:33" ht="12.75">
      <c r="A243" s="17">
        <f t="shared" si="20"/>
        <v>37099</v>
      </c>
      <c r="B243" s="24">
        <v>208</v>
      </c>
      <c r="C243" s="20">
        <v>0.542939842</v>
      </c>
      <c r="D243" s="63">
        <v>0.542939842</v>
      </c>
      <c r="E243" s="21">
        <v>2331</v>
      </c>
      <c r="F243" s="29">
        <v>0</v>
      </c>
      <c r="G243" s="20">
        <v>39.33967258</v>
      </c>
      <c r="H243" s="20">
        <v>-75.99431596</v>
      </c>
      <c r="I243" s="26">
        <v>1012.3</v>
      </c>
      <c r="J243" s="23">
        <f t="shared" si="21"/>
        <v>966.3499999999999</v>
      </c>
      <c r="K243" s="22">
        <f t="shared" si="22"/>
        <v>393.5423421640855</v>
      </c>
      <c r="L243" s="22">
        <f t="shared" si="25"/>
        <v>506.74234216408547</v>
      </c>
      <c r="M243" s="22">
        <f t="shared" si="23"/>
        <v>520.4423421640855</v>
      </c>
      <c r="N243" s="25">
        <f t="shared" si="24"/>
        <v>513.5923421640855</v>
      </c>
      <c r="O243" s="23">
        <v>15.7</v>
      </c>
      <c r="P243" s="23">
        <v>70.5</v>
      </c>
      <c r="Q243" s="23">
        <v>26.2</v>
      </c>
      <c r="Z243" s="27">
        <v>3.859</v>
      </c>
      <c r="AA243" s="51">
        <v>200.288</v>
      </c>
      <c r="AB243" s="51">
        <f t="shared" si="26"/>
        <v>142.46416666666667</v>
      </c>
      <c r="AC243" s="27">
        <v>0.111</v>
      </c>
      <c r="AD243" s="55">
        <v>0</v>
      </c>
      <c r="AE243" s="55">
        <f t="shared" si="27"/>
        <v>0.18500000000000003</v>
      </c>
      <c r="AF243" s="28">
        <v>10</v>
      </c>
      <c r="AG243" s="25">
        <v>513.5923421640855</v>
      </c>
    </row>
    <row r="244" spans="1:33" ht="12.75">
      <c r="A244" s="17">
        <f t="shared" si="20"/>
        <v>37099</v>
      </c>
      <c r="B244" s="24">
        <v>208</v>
      </c>
      <c r="C244" s="20">
        <v>0.543055534</v>
      </c>
      <c r="D244" s="63">
        <v>0.543055534</v>
      </c>
      <c r="E244" s="21">
        <v>2341</v>
      </c>
      <c r="F244" s="29">
        <v>0</v>
      </c>
      <c r="G244" s="20">
        <v>39.34314605</v>
      </c>
      <c r="H244" s="20">
        <v>-75.98833186</v>
      </c>
      <c r="I244" s="26">
        <v>1012</v>
      </c>
      <c r="J244" s="23">
        <f t="shared" si="21"/>
        <v>966.05</v>
      </c>
      <c r="K244" s="22">
        <f t="shared" si="22"/>
        <v>396.1206752541426</v>
      </c>
      <c r="L244" s="22">
        <f t="shared" si="25"/>
        <v>509.3206752541426</v>
      </c>
      <c r="M244" s="22">
        <f t="shared" si="23"/>
        <v>523.0206752541426</v>
      </c>
      <c r="N244" s="25">
        <f t="shared" si="24"/>
        <v>516.1706752541426</v>
      </c>
      <c r="O244" s="23">
        <v>15.9</v>
      </c>
      <c r="P244" s="23">
        <v>68.7</v>
      </c>
      <c r="Q244" s="23">
        <v>22.1</v>
      </c>
      <c r="S244" s="18">
        <v>1.111E-05</v>
      </c>
      <c r="T244" s="18">
        <v>8.295E-06</v>
      </c>
      <c r="U244" s="18">
        <v>6.242E-06</v>
      </c>
      <c r="V244" s="54">
        <v>943.7</v>
      </c>
      <c r="W244" s="54">
        <v>303.4</v>
      </c>
      <c r="X244" s="54">
        <v>298.4</v>
      </c>
      <c r="Y244" s="54">
        <v>24.3</v>
      </c>
      <c r="Z244" s="27">
        <v>3.475</v>
      </c>
      <c r="AB244" s="51">
        <f t="shared" si="26"/>
        <v>140.9622</v>
      </c>
      <c r="AC244" s="27">
        <v>0.132</v>
      </c>
      <c r="AE244" s="55">
        <f t="shared" si="27"/>
        <v>0.22200000000000003</v>
      </c>
      <c r="AF244" s="28">
        <v>0</v>
      </c>
      <c r="AG244" s="25">
        <v>516.1706752541426</v>
      </c>
    </row>
    <row r="245" spans="1:33" ht="12.75">
      <c r="A245" s="17">
        <f t="shared" si="20"/>
        <v>37099</v>
      </c>
      <c r="B245" s="24">
        <v>208</v>
      </c>
      <c r="C245" s="20">
        <v>0.543171287</v>
      </c>
      <c r="D245" s="63">
        <v>0.543171287</v>
      </c>
      <c r="E245" s="21">
        <v>2351</v>
      </c>
      <c r="F245" s="29">
        <v>0</v>
      </c>
      <c r="G245" s="20">
        <v>39.34659345</v>
      </c>
      <c r="H245" s="20">
        <v>-75.9822599</v>
      </c>
      <c r="I245" s="26">
        <v>1008.2</v>
      </c>
      <c r="J245" s="23">
        <f t="shared" si="21"/>
        <v>962.25</v>
      </c>
      <c r="K245" s="22">
        <f t="shared" si="22"/>
        <v>428.84904331011035</v>
      </c>
      <c r="L245" s="22">
        <f t="shared" si="25"/>
        <v>542.0490433101104</v>
      </c>
      <c r="M245" s="22">
        <f t="shared" si="23"/>
        <v>555.7490433101103</v>
      </c>
      <c r="N245" s="25">
        <f t="shared" si="24"/>
        <v>548.8990433101103</v>
      </c>
      <c r="O245" s="23">
        <v>15.2</v>
      </c>
      <c r="P245" s="23">
        <v>69.9</v>
      </c>
      <c r="Q245" s="23">
        <v>23.1</v>
      </c>
      <c r="Z245" s="27">
        <v>3.548</v>
      </c>
      <c r="AB245" s="51">
        <f t="shared" si="26"/>
        <v>138.6385</v>
      </c>
      <c r="AC245" s="27">
        <v>0.131</v>
      </c>
      <c r="AE245" s="55">
        <f t="shared" si="27"/>
        <v>0.2775</v>
      </c>
      <c r="AF245" s="28">
        <v>0</v>
      </c>
      <c r="AG245" s="25">
        <v>548.8990433101103</v>
      </c>
    </row>
    <row r="246" spans="1:33" ht="12.75">
      <c r="A246" s="17">
        <f t="shared" si="20"/>
        <v>37099</v>
      </c>
      <c r="B246" s="24">
        <v>208</v>
      </c>
      <c r="C246" s="20">
        <v>0.543287039</v>
      </c>
      <c r="D246" s="63">
        <v>0.543287039</v>
      </c>
      <c r="E246" s="21">
        <v>2361</v>
      </c>
      <c r="F246" s="29">
        <v>0</v>
      </c>
      <c r="G246" s="20">
        <v>39.3500374</v>
      </c>
      <c r="H246" s="20">
        <v>-75.97605418</v>
      </c>
      <c r="I246" s="26">
        <v>1011.7</v>
      </c>
      <c r="J246" s="23">
        <f t="shared" si="21"/>
        <v>965.75</v>
      </c>
      <c r="K246" s="22">
        <f t="shared" si="22"/>
        <v>398.69980915167395</v>
      </c>
      <c r="L246" s="22">
        <f t="shared" si="25"/>
        <v>511.89980915167394</v>
      </c>
      <c r="M246" s="22">
        <f t="shared" si="23"/>
        <v>525.599809151674</v>
      </c>
      <c r="N246" s="25">
        <f t="shared" si="24"/>
        <v>518.749809151674</v>
      </c>
      <c r="O246" s="23">
        <v>15.7</v>
      </c>
      <c r="P246" s="23">
        <v>70.4</v>
      </c>
      <c r="Q246" s="23">
        <v>20.1</v>
      </c>
      <c r="Z246" s="27">
        <v>3.386</v>
      </c>
      <c r="AB246" s="51">
        <f t="shared" si="26"/>
        <v>151.013</v>
      </c>
      <c r="AC246" s="27">
        <v>0.131</v>
      </c>
      <c r="AE246" s="55">
        <f t="shared" si="27"/>
        <v>0</v>
      </c>
      <c r="AF246" s="28">
        <v>0</v>
      </c>
      <c r="AG246" s="25">
        <v>518.749809151674</v>
      </c>
    </row>
    <row r="247" spans="1:33" ht="12.75">
      <c r="A247" s="17">
        <f t="shared" si="20"/>
        <v>37099</v>
      </c>
      <c r="B247" s="24">
        <v>208</v>
      </c>
      <c r="C247" s="20">
        <v>0.543402791</v>
      </c>
      <c r="D247" s="63">
        <v>0.543402791</v>
      </c>
      <c r="E247" s="21">
        <v>2371</v>
      </c>
      <c r="F247" s="29">
        <v>0</v>
      </c>
      <c r="G247" s="20">
        <v>39.35341098</v>
      </c>
      <c r="H247" s="20">
        <v>-75.97009309</v>
      </c>
      <c r="I247" s="26">
        <v>1011.7</v>
      </c>
      <c r="J247" s="23">
        <f t="shared" si="21"/>
        <v>965.75</v>
      </c>
      <c r="K247" s="22">
        <f t="shared" si="22"/>
        <v>398.69980915167395</v>
      </c>
      <c r="L247" s="22">
        <f t="shared" si="25"/>
        <v>511.89980915167394</v>
      </c>
      <c r="M247" s="22">
        <f t="shared" si="23"/>
        <v>525.599809151674</v>
      </c>
      <c r="N247" s="25">
        <f t="shared" si="24"/>
        <v>518.749809151674</v>
      </c>
      <c r="O247" s="23">
        <v>16</v>
      </c>
      <c r="P247" s="23">
        <v>67.1</v>
      </c>
      <c r="Q247" s="23">
        <v>22.8</v>
      </c>
      <c r="R247" s="18">
        <v>8.11E-06</v>
      </c>
      <c r="S247" s="18">
        <v>1.356E-05</v>
      </c>
      <c r="T247" s="18">
        <v>1.009E-05</v>
      </c>
      <c r="U247" s="18">
        <v>7.222E-06</v>
      </c>
      <c r="V247" s="54">
        <v>942.8</v>
      </c>
      <c r="W247" s="54">
        <v>303.4</v>
      </c>
      <c r="X247" s="54">
        <v>298.4</v>
      </c>
      <c r="Y247" s="54">
        <v>24.7</v>
      </c>
      <c r="Z247" s="27">
        <v>3.468</v>
      </c>
      <c r="AC247" s="27">
        <v>0.101</v>
      </c>
      <c r="AF247" s="28">
        <v>0</v>
      </c>
      <c r="AG247" s="25">
        <v>518.749809151674</v>
      </c>
    </row>
    <row r="248" spans="1:33" ht="12.75">
      <c r="A248" s="17">
        <f t="shared" si="20"/>
        <v>37099</v>
      </c>
      <c r="B248" s="24">
        <v>208</v>
      </c>
      <c r="C248" s="20">
        <v>0.543518543</v>
      </c>
      <c r="D248" s="63">
        <v>0.543518543</v>
      </c>
      <c r="E248" s="21">
        <v>2381</v>
      </c>
      <c r="F248" s="29">
        <v>0</v>
      </c>
      <c r="G248" s="20">
        <v>39.35691511</v>
      </c>
      <c r="H248" s="20">
        <v>-75.96401572</v>
      </c>
      <c r="I248" s="26">
        <v>1008.1</v>
      </c>
      <c r="J248" s="23">
        <f t="shared" si="21"/>
        <v>962.15</v>
      </c>
      <c r="K248" s="22">
        <f t="shared" si="22"/>
        <v>429.7120604977513</v>
      </c>
      <c r="L248" s="22">
        <f t="shared" si="25"/>
        <v>542.9120604977513</v>
      </c>
      <c r="M248" s="22">
        <f t="shared" si="23"/>
        <v>556.6120604977513</v>
      </c>
      <c r="N248" s="25">
        <f t="shared" si="24"/>
        <v>549.7620604977512</v>
      </c>
      <c r="O248" s="23">
        <v>15.5</v>
      </c>
      <c r="P248" s="23">
        <v>66.5</v>
      </c>
      <c r="Q248" s="23">
        <v>20.7</v>
      </c>
      <c r="Z248" s="27">
        <v>3.547</v>
      </c>
      <c r="AC248" s="27">
        <v>0.082</v>
      </c>
      <c r="AF248" s="28">
        <v>0</v>
      </c>
      <c r="AG248" s="25">
        <v>549.7620604977512</v>
      </c>
    </row>
    <row r="249" spans="1:33" ht="12.75">
      <c r="A249" s="17">
        <f t="shared" si="20"/>
        <v>37099</v>
      </c>
      <c r="B249" s="24">
        <v>208</v>
      </c>
      <c r="C249" s="20">
        <v>0.543634236</v>
      </c>
      <c r="D249" s="63">
        <v>0.543634236</v>
      </c>
      <c r="E249" s="21">
        <v>2391</v>
      </c>
      <c r="F249" s="29">
        <v>0</v>
      </c>
      <c r="G249" s="20">
        <v>39.36063644</v>
      </c>
      <c r="H249" s="20">
        <v>-75.95776493</v>
      </c>
      <c r="I249" s="26">
        <v>1008.4</v>
      </c>
      <c r="J249" s="23">
        <f t="shared" si="21"/>
        <v>962.4499999999999</v>
      </c>
      <c r="K249" s="22">
        <f t="shared" si="22"/>
        <v>427.1232779644702</v>
      </c>
      <c r="L249" s="22">
        <f t="shared" si="25"/>
        <v>540.3232779644702</v>
      </c>
      <c r="M249" s="22">
        <f t="shared" si="23"/>
        <v>554.0232779644703</v>
      </c>
      <c r="N249" s="25">
        <f t="shared" si="24"/>
        <v>547.1732779644702</v>
      </c>
      <c r="O249" s="23">
        <v>15.4</v>
      </c>
      <c r="P249" s="23">
        <v>67.8</v>
      </c>
      <c r="Q249" s="23">
        <v>24.7</v>
      </c>
      <c r="Z249" s="27">
        <v>3.557</v>
      </c>
      <c r="AC249" s="27">
        <v>0.082</v>
      </c>
      <c r="AF249" s="28">
        <v>0</v>
      </c>
      <c r="AG249" s="25">
        <v>547.1732779644702</v>
      </c>
    </row>
    <row r="250" spans="1:33" ht="12.75">
      <c r="A250" s="17">
        <f t="shared" si="20"/>
        <v>37099</v>
      </c>
      <c r="B250" s="24">
        <v>208</v>
      </c>
      <c r="C250" s="20">
        <v>0.543749988</v>
      </c>
      <c r="D250" s="63">
        <v>0.543749988</v>
      </c>
      <c r="E250" s="21">
        <v>2401</v>
      </c>
      <c r="F250" s="29">
        <v>0</v>
      </c>
      <c r="G250" s="20">
        <v>39.36408261</v>
      </c>
      <c r="H250" s="20">
        <v>-75.95189472</v>
      </c>
      <c r="I250" s="26">
        <v>1009.3</v>
      </c>
      <c r="J250" s="23">
        <f t="shared" si="21"/>
        <v>963.3499999999999</v>
      </c>
      <c r="K250" s="22">
        <f t="shared" si="22"/>
        <v>419.3617692108231</v>
      </c>
      <c r="L250" s="22">
        <f t="shared" si="25"/>
        <v>532.5617692108232</v>
      </c>
      <c r="M250" s="22">
        <f t="shared" si="23"/>
        <v>546.2617692108231</v>
      </c>
      <c r="N250" s="25">
        <f t="shared" si="24"/>
        <v>539.4117692108232</v>
      </c>
      <c r="O250" s="23">
        <v>15.8</v>
      </c>
      <c r="P250" s="23">
        <v>65.1</v>
      </c>
      <c r="Q250" s="23">
        <v>21.7</v>
      </c>
      <c r="S250" s="18">
        <v>1.139E-05</v>
      </c>
      <c r="T250" s="18">
        <v>8.155E-06</v>
      </c>
      <c r="U250" s="18">
        <v>5.114E-06</v>
      </c>
      <c r="V250" s="54">
        <v>941.1</v>
      </c>
      <c r="W250" s="54">
        <v>303.5</v>
      </c>
      <c r="X250" s="54">
        <v>298.4</v>
      </c>
      <c r="Y250" s="54">
        <v>24.9</v>
      </c>
      <c r="Z250" s="27">
        <v>3.496</v>
      </c>
      <c r="AC250" s="27">
        <v>0.071</v>
      </c>
      <c r="AF250" s="28">
        <v>0</v>
      </c>
      <c r="AG250" s="25">
        <v>539.4117692108232</v>
      </c>
    </row>
    <row r="251" spans="1:33" ht="12.75">
      <c r="A251" s="17">
        <f t="shared" si="20"/>
        <v>37099</v>
      </c>
      <c r="B251" s="24">
        <v>208</v>
      </c>
      <c r="C251" s="20">
        <v>0.54386574</v>
      </c>
      <c r="D251" s="63">
        <v>0.54386574</v>
      </c>
      <c r="E251" s="21">
        <v>2411</v>
      </c>
      <c r="F251" s="29">
        <v>0</v>
      </c>
      <c r="G251" s="20">
        <v>39.36759753</v>
      </c>
      <c r="H251" s="20">
        <v>-75.94606703</v>
      </c>
      <c r="I251" s="26">
        <v>1005.6</v>
      </c>
      <c r="J251" s="23">
        <f t="shared" si="21"/>
        <v>959.65</v>
      </c>
      <c r="K251" s="22">
        <f t="shared" si="22"/>
        <v>451.31669171878303</v>
      </c>
      <c r="L251" s="22">
        <f t="shared" si="25"/>
        <v>564.516691718783</v>
      </c>
      <c r="M251" s="22">
        <f t="shared" si="23"/>
        <v>578.2166917187831</v>
      </c>
      <c r="N251" s="25">
        <f t="shared" si="24"/>
        <v>571.366691718783</v>
      </c>
      <c r="O251" s="23">
        <v>15.6</v>
      </c>
      <c r="P251" s="23">
        <v>62.5</v>
      </c>
      <c r="Q251" s="23">
        <v>25.3</v>
      </c>
      <c r="Z251" s="27">
        <v>3.416</v>
      </c>
      <c r="AC251" s="27">
        <v>0.093</v>
      </c>
      <c r="AF251" s="28">
        <v>0</v>
      </c>
      <c r="AG251" s="25">
        <v>571.366691718783</v>
      </c>
    </row>
    <row r="252" spans="1:33" ht="12.75">
      <c r="A252" s="17">
        <f t="shared" si="20"/>
        <v>37099</v>
      </c>
      <c r="B252" s="24">
        <v>208</v>
      </c>
      <c r="C252" s="20">
        <v>0.543981493</v>
      </c>
      <c r="D252" s="63">
        <v>0.543981493</v>
      </c>
      <c r="E252" s="21">
        <v>2421</v>
      </c>
      <c r="F252" s="29">
        <v>0</v>
      </c>
      <c r="G252" s="20">
        <v>39.37114781</v>
      </c>
      <c r="H252" s="20">
        <v>-75.94028705</v>
      </c>
      <c r="I252" s="26">
        <v>1007.7</v>
      </c>
      <c r="J252" s="23">
        <f t="shared" si="21"/>
        <v>961.75</v>
      </c>
      <c r="K252" s="22">
        <f t="shared" si="22"/>
        <v>433.1650264488509</v>
      </c>
      <c r="L252" s="22">
        <f t="shared" si="25"/>
        <v>546.3650264488509</v>
      </c>
      <c r="M252" s="22">
        <f t="shared" si="23"/>
        <v>560.0650264488509</v>
      </c>
      <c r="N252" s="25">
        <f t="shared" si="24"/>
        <v>553.215026448851</v>
      </c>
      <c r="O252" s="23">
        <v>15.6</v>
      </c>
      <c r="P252" s="23">
        <v>64.7</v>
      </c>
      <c r="Q252" s="23">
        <v>23.1</v>
      </c>
      <c r="Z252" s="27">
        <v>3.529</v>
      </c>
      <c r="AC252" s="27">
        <v>0.051</v>
      </c>
      <c r="AF252" s="28">
        <v>0</v>
      </c>
      <c r="AG252" s="25">
        <v>553.215026448851</v>
      </c>
    </row>
    <row r="253" spans="1:33" ht="12.75">
      <c r="A253" s="17">
        <f t="shared" si="20"/>
        <v>37099</v>
      </c>
      <c r="B253" s="24">
        <v>208</v>
      </c>
      <c r="C253" s="20">
        <v>0.544097245</v>
      </c>
      <c r="D253" s="63">
        <v>0.544097245</v>
      </c>
      <c r="E253" s="21">
        <v>2431</v>
      </c>
      <c r="F253" s="29">
        <v>0</v>
      </c>
      <c r="G253" s="20">
        <v>39.37463266</v>
      </c>
      <c r="H253" s="20">
        <v>-75.93465338</v>
      </c>
      <c r="I253" s="26">
        <v>1009.8</v>
      </c>
      <c r="J253" s="23">
        <f t="shared" si="21"/>
        <v>963.8499999999999</v>
      </c>
      <c r="K253" s="22">
        <f t="shared" si="22"/>
        <v>415.05295250351855</v>
      </c>
      <c r="L253" s="22">
        <f t="shared" si="25"/>
        <v>528.2529525035186</v>
      </c>
      <c r="M253" s="22">
        <f t="shared" si="23"/>
        <v>541.9529525035185</v>
      </c>
      <c r="N253" s="25">
        <f t="shared" si="24"/>
        <v>535.1029525035185</v>
      </c>
      <c r="O253" s="23">
        <v>15.7</v>
      </c>
      <c r="P253" s="23">
        <v>69.4</v>
      </c>
      <c r="Q253" s="23">
        <v>22.6</v>
      </c>
      <c r="R253" s="18">
        <v>4.58E-06</v>
      </c>
      <c r="Z253" s="27">
        <v>3.448</v>
      </c>
      <c r="AC253" s="27">
        <v>0.061</v>
      </c>
      <c r="AF253" s="28">
        <v>0</v>
      </c>
      <c r="AG253" s="25">
        <v>535.1029525035185</v>
      </c>
    </row>
    <row r="254" spans="1:33" ht="12.75">
      <c r="A254" s="17">
        <f t="shared" si="20"/>
        <v>37099</v>
      </c>
      <c r="B254" s="24">
        <v>208</v>
      </c>
      <c r="C254" s="20">
        <v>0.544212937</v>
      </c>
      <c r="D254" s="63">
        <v>0.544212937</v>
      </c>
      <c r="E254" s="21">
        <v>2441</v>
      </c>
      <c r="F254" s="29">
        <v>0</v>
      </c>
      <c r="G254" s="20">
        <v>39.37818818</v>
      </c>
      <c r="H254" s="20">
        <v>-75.92889858</v>
      </c>
      <c r="I254" s="26">
        <v>1007.5</v>
      </c>
      <c r="J254" s="23">
        <f t="shared" si="21"/>
        <v>961.55</v>
      </c>
      <c r="K254" s="22">
        <f t="shared" si="22"/>
        <v>434.89204800595235</v>
      </c>
      <c r="L254" s="22">
        <f t="shared" si="25"/>
        <v>548.0920480059524</v>
      </c>
      <c r="M254" s="22">
        <f t="shared" si="23"/>
        <v>561.7920480059523</v>
      </c>
      <c r="N254" s="25">
        <f t="shared" si="24"/>
        <v>554.9420480059523</v>
      </c>
      <c r="O254" s="23">
        <v>15.6</v>
      </c>
      <c r="P254" s="23">
        <v>67.5</v>
      </c>
      <c r="Q254" s="23">
        <v>23.6</v>
      </c>
      <c r="S254" s="18">
        <v>1.199E-05</v>
      </c>
      <c r="T254" s="18">
        <v>8.636E-06</v>
      </c>
      <c r="U254" s="18">
        <v>5.414E-06</v>
      </c>
      <c r="V254" s="54">
        <v>940</v>
      </c>
      <c r="W254" s="54">
        <v>303.5</v>
      </c>
      <c r="X254" s="54">
        <v>298.4</v>
      </c>
      <c r="Y254" s="54">
        <v>24.5</v>
      </c>
      <c r="Z254" s="27">
        <v>3.488</v>
      </c>
      <c r="AC254" s="27">
        <v>0.082</v>
      </c>
      <c r="AF254" s="28">
        <v>0</v>
      </c>
      <c r="AG254" s="25">
        <v>554.9420480059523</v>
      </c>
    </row>
    <row r="255" spans="1:33" ht="12.75">
      <c r="A255" s="17">
        <f t="shared" si="20"/>
        <v>37099</v>
      </c>
      <c r="B255" s="24">
        <v>208</v>
      </c>
      <c r="C255" s="20">
        <v>0.54432869</v>
      </c>
      <c r="D255" s="63">
        <v>0.54432869</v>
      </c>
      <c r="E255" s="21">
        <v>2451</v>
      </c>
      <c r="F255" s="29">
        <v>0</v>
      </c>
      <c r="G255" s="20">
        <v>39.3818255</v>
      </c>
      <c r="H255" s="20">
        <v>-75.92286663</v>
      </c>
      <c r="I255" s="26">
        <v>1008.5</v>
      </c>
      <c r="J255" s="23">
        <f t="shared" si="21"/>
        <v>962.55</v>
      </c>
      <c r="K255" s="22">
        <f t="shared" si="22"/>
        <v>426.26052976920005</v>
      </c>
      <c r="L255" s="22">
        <f t="shared" si="25"/>
        <v>539.4605297692001</v>
      </c>
      <c r="M255" s="22">
        <f t="shared" si="23"/>
        <v>553.1605297692</v>
      </c>
      <c r="N255" s="25">
        <f t="shared" si="24"/>
        <v>546.3105297692</v>
      </c>
      <c r="O255" s="23">
        <v>15.5</v>
      </c>
      <c r="P255" s="23">
        <v>68.8</v>
      </c>
      <c r="Q255" s="23">
        <v>27.1</v>
      </c>
      <c r="Z255" s="27">
        <v>3.568</v>
      </c>
      <c r="AC255" s="27">
        <v>0.071</v>
      </c>
      <c r="AF255" s="28">
        <v>0</v>
      </c>
      <c r="AG255" s="25">
        <v>546.3105297692</v>
      </c>
    </row>
    <row r="256" spans="1:33" ht="12.75">
      <c r="A256" s="17">
        <f t="shared" si="20"/>
        <v>37099</v>
      </c>
      <c r="B256" s="24">
        <v>208</v>
      </c>
      <c r="C256" s="20">
        <v>0.544444442</v>
      </c>
      <c r="D256" s="63">
        <v>0.544444442</v>
      </c>
      <c r="E256" s="21">
        <v>2461</v>
      </c>
      <c r="F256" s="29">
        <v>0</v>
      </c>
      <c r="G256" s="20">
        <v>39.38533888</v>
      </c>
      <c r="H256" s="20">
        <v>-75.91689731</v>
      </c>
      <c r="I256" s="26">
        <v>1008.7</v>
      </c>
      <c r="J256" s="23">
        <f t="shared" si="21"/>
        <v>962.75</v>
      </c>
      <c r="K256" s="22">
        <f t="shared" si="22"/>
        <v>424.5353022406337</v>
      </c>
      <c r="L256" s="22">
        <f t="shared" si="25"/>
        <v>537.7353022406337</v>
      </c>
      <c r="M256" s="22">
        <f t="shared" si="23"/>
        <v>551.4353022406337</v>
      </c>
      <c r="N256" s="25">
        <f t="shared" si="24"/>
        <v>544.5853022406337</v>
      </c>
      <c r="O256" s="23">
        <v>15.5</v>
      </c>
      <c r="P256" s="23">
        <v>68.6</v>
      </c>
      <c r="Q256" s="23">
        <v>25.6</v>
      </c>
      <c r="Z256" s="27">
        <v>3.518</v>
      </c>
      <c r="AC256" s="27">
        <v>0.091</v>
      </c>
      <c r="AF256" s="28">
        <v>0</v>
      </c>
      <c r="AG256" s="25">
        <v>544.5853022406337</v>
      </c>
    </row>
    <row r="257" spans="1:33" ht="12.75">
      <c r="A257" s="17">
        <f t="shared" si="20"/>
        <v>37099</v>
      </c>
      <c r="B257" s="24">
        <v>208</v>
      </c>
      <c r="C257" s="20">
        <v>0.544560194</v>
      </c>
      <c r="D257" s="63">
        <v>0.544560194</v>
      </c>
      <c r="E257" s="21">
        <v>2471</v>
      </c>
      <c r="F257" s="29">
        <v>0</v>
      </c>
      <c r="G257" s="20">
        <v>39.38889344</v>
      </c>
      <c r="H257" s="20">
        <v>-75.91102515</v>
      </c>
      <c r="I257" s="26">
        <v>1005.7</v>
      </c>
      <c r="J257" s="23">
        <f t="shared" si="21"/>
        <v>959.75</v>
      </c>
      <c r="K257" s="22">
        <f t="shared" si="22"/>
        <v>450.45142638800155</v>
      </c>
      <c r="L257" s="22">
        <f t="shared" si="25"/>
        <v>563.6514263880016</v>
      </c>
      <c r="M257" s="22">
        <f t="shared" si="23"/>
        <v>577.3514263880015</v>
      </c>
      <c r="N257" s="25">
        <f t="shared" si="24"/>
        <v>570.5014263880016</v>
      </c>
      <c r="O257" s="23">
        <v>15.4</v>
      </c>
      <c r="P257" s="23">
        <v>64.9</v>
      </c>
      <c r="Q257" s="23">
        <v>26.7</v>
      </c>
      <c r="S257" s="18">
        <v>1.249E-05</v>
      </c>
      <c r="T257" s="18">
        <v>8.846E-06</v>
      </c>
      <c r="U257" s="18">
        <v>6.102E-06</v>
      </c>
      <c r="V257" s="54">
        <v>940.6</v>
      </c>
      <c r="W257" s="54">
        <v>303.6</v>
      </c>
      <c r="X257" s="54">
        <v>298.4</v>
      </c>
      <c r="Y257" s="54">
        <v>24.1</v>
      </c>
      <c r="Z257" s="27">
        <v>3.496</v>
      </c>
      <c r="AC257" s="27">
        <v>0.081</v>
      </c>
      <c r="AF257" s="28">
        <v>0</v>
      </c>
      <c r="AG257" s="25">
        <v>570.5014263880016</v>
      </c>
    </row>
    <row r="258" spans="1:33" ht="12.75">
      <c r="A258" s="17">
        <f t="shared" si="20"/>
        <v>37099</v>
      </c>
      <c r="B258" s="24">
        <v>208</v>
      </c>
      <c r="C258" s="20">
        <v>0.544675946</v>
      </c>
      <c r="D258" s="63">
        <v>0.544675946</v>
      </c>
      <c r="E258" s="21">
        <v>2481</v>
      </c>
      <c r="F258" s="29">
        <v>0</v>
      </c>
      <c r="G258" s="20">
        <v>39.39254933</v>
      </c>
      <c r="H258" s="20">
        <v>-75.90499865</v>
      </c>
      <c r="I258" s="26">
        <v>1009.6</v>
      </c>
      <c r="J258" s="23">
        <f t="shared" si="21"/>
        <v>963.65</v>
      </c>
      <c r="K258" s="22">
        <f t="shared" si="22"/>
        <v>416.7762109007791</v>
      </c>
      <c r="L258" s="22">
        <f t="shared" si="25"/>
        <v>529.9762109007792</v>
      </c>
      <c r="M258" s="22">
        <f t="shared" si="23"/>
        <v>543.6762109007791</v>
      </c>
      <c r="N258" s="25">
        <f t="shared" si="24"/>
        <v>536.8262109007792</v>
      </c>
      <c r="O258" s="23">
        <v>15.6</v>
      </c>
      <c r="P258" s="23">
        <v>67.1</v>
      </c>
      <c r="Q258" s="23">
        <v>21.2</v>
      </c>
      <c r="Z258" s="27">
        <v>3.368</v>
      </c>
      <c r="AC258" s="27">
        <v>0.061</v>
      </c>
      <c r="AF258" s="28">
        <v>0</v>
      </c>
      <c r="AG258" s="25">
        <v>536.8262109007792</v>
      </c>
    </row>
    <row r="259" spans="1:33" ht="12.75">
      <c r="A259" s="17">
        <f t="shared" si="20"/>
        <v>37099</v>
      </c>
      <c r="B259" s="24">
        <v>208</v>
      </c>
      <c r="C259" s="20">
        <v>0.544791639</v>
      </c>
      <c r="D259" s="63">
        <v>0.544791639</v>
      </c>
      <c r="E259" s="21">
        <v>2491</v>
      </c>
      <c r="F259" s="29">
        <v>0</v>
      </c>
      <c r="G259" s="20">
        <v>39.39604401</v>
      </c>
      <c r="H259" s="20">
        <v>-75.89946128</v>
      </c>
      <c r="I259" s="26">
        <v>1011.6</v>
      </c>
      <c r="J259" s="23">
        <f t="shared" si="21"/>
        <v>965.65</v>
      </c>
      <c r="K259" s="22">
        <f t="shared" si="22"/>
        <v>399.5596984940601</v>
      </c>
      <c r="L259" s="22">
        <f t="shared" si="25"/>
        <v>512.7596984940601</v>
      </c>
      <c r="M259" s="22">
        <f t="shared" si="23"/>
        <v>526.4596984940601</v>
      </c>
      <c r="N259" s="25">
        <f t="shared" si="24"/>
        <v>519.6096984940601</v>
      </c>
      <c r="O259" s="23">
        <v>15.9</v>
      </c>
      <c r="P259" s="23">
        <v>66.1</v>
      </c>
      <c r="Q259" s="23">
        <v>23.6</v>
      </c>
      <c r="R259" s="18">
        <v>3.46E-06</v>
      </c>
      <c r="Z259" s="27">
        <v>3.488</v>
      </c>
      <c r="AC259" s="27">
        <v>0.071</v>
      </c>
      <c r="AF259" s="28">
        <v>0</v>
      </c>
      <c r="AG259" s="25">
        <v>519.6096984940601</v>
      </c>
    </row>
    <row r="260" spans="1:33" ht="12.75">
      <c r="A260" s="17">
        <f t="shared" si="20"/>
        <v>37099</v>
      </c>
      <c r="B260" s="24">
        <v>208</v>
      </c>
      <c r="C260" s="20">
        <v>0.544907391</v>
      </c>
      <c r="D260" s="63">
        <v>0.544907391</v>
      </c>
      <c r="E260" s="21">
        <v>2501</v>
      </c>
      <c r="F260" s="29">
        <v>0</v>
      </c>
      <c r="G260" s="20">
        <v>39.39975778</v>
      </c>
      <c r="H260" s="20">
        <v>-75.89366083</v>
      </c>
      <c r="I260" s="26">
        <v>1009</v>
      </c>
      <c r="J260" s="23">
        <f t="shared" si="21"/>
        <v>963.05</v>
      </c>
      <c r="K260" s="22">
        <f t="shared" si="22"/>
        <v>421.9481328235076</v>
      </c>
      <c r="L260" s="22">
        <f t="shared" si="25"/>
        <v>535.1481328235076</v>
      </c>
      <c r="M260" s="22">
        <f t="shared" si="23"/>
        <v>548.8481328235076</v>
      </c>
      <c r="N260" s="25">
        <f t="shared" si="24"/>
        <v>541.9981328235076</v>
      </c>
      <c r="O260" s="23">
        <v>15.8</v>
      </c>
      <c r="P260" s="23">
        <v>65.1</v>
      </c>
      <c r="Q260" s="23">
        <v>20.7</v>
      </c>
      <c r="S260" s="18">
        <v>1.182E-05</v>
      </c>
      <c r="T260" s="18">
        <v>9.281E-06</v>
      </c>
      <c r="U260" s="18">
        <v>7.299E-06</v>
      </c>
      <c r="V260" s="54">
        <v>941.4</v>
      </c>
      <c r="W260" s="54">
        <v>303.6</v>
      </c>
      <c r="X260" s="54">
        <v>298.4</v>
      </c>
      <c r="Y260" s="54">
        <v>24.1</v>
      </c>
      <c r="Z260" s="27">
        <v>3.457</v>
      </c>
      <c r="AC260" s="27">
        <v>0.081</v>
      </c>
      <c r="AF260" s="28">
        <v>0</v>
      </c>
      <c r="AG260" s="25">
        <v>541.9981328235076</v>
      </c>
    </row>
    <row r="261" spans="1:33" ht="12.75">
      <c r="A261" s="17">
        <f t="shared" si="20"/>
        <v>37099</v>
      </c>
      <c r="B261" s="24">
        <v>208</v>
      </c>
      <c r="C261" s="20">
        <v>0.545023143</v>
      </c>
      <c r="D261" s="63">
        <v>0.545023143</v>
      </c>
      <c r="E261" s="21">
        <v>2511</v>
      </c>
      <c r="F261" s="29">
        <v>0</v>
      </c>
      <c r="G261" s="20">
        <v>39.40353493</v>
      </c>
      <c r="H261" s="20">
        <v>-75.8875502</v>
      </c>
      <c r="I261" s="26">
        <v>1008.2</v>
      </c>
      <c r="J261" s="23">
        <f t="shared" si="21"/>
        <v>962.25</v>
      </c>
      <c r="K261" s="22">
        <f t="shared" si="22"/>
        <v>428.84904331011035</v>
      </c>
      <c r="L261" s="22">
        <f t="shared" si="25"/>
        <v>542.0490433101104</v>
      </c>
      <c r="M261" s="22">
        <f t="shared" si="23"/>
        <v>555.7490433101103</v>
      </c>
      <c r="N261" s="25">
        <f t="shared" si="24"/>
        <v>548.8990433101103</v>
      </c>
      <c r="O261" s="23">
        <v>15.5</v>
      </c>
      <c r="P261" s="23">
        <v>67.7</v>
      </c>
      <c r="Q261" s="23">
        <v>26.1</v>
      </c>
      <c r="Z261" s="27">
        <v>3.399</v>
      </c>
      <c r="AC261" s="27">
        <v>0.071</v>
      </c>
      <c r="AF261" s="28">
        <v>0</v>
      </c>
      <c r="AG261" s="25">
        <v>548.8990433101103</v>
      </c>
    </row>
    <row r="262" spans="1:33" ht="12.75">
      <c r="A262" s="17">
        <f t="shared" si="20"/>
        <v>37099</v>
      </c>
      <c r="B262" s="24">
        <v>208</v>
      </c>
      <c r="C262" s="20">
        <v>0.545138896</v>
      </c>
      <c r="D262" s="63">
        <v>0.545138896</v>
      </c>
      <c r="E262" s="21">
        <v>2521</v>
      </c>
      <c r="F262" s="29">
        <v>0</v>
      </c>
      <c r="G262" s="20">
        <v>39.40722758</v>
      </c>
      <c r="H262" s="20">
        <v>-75.8815666</v>
      </c>
      <c r="I262" s="26">
        <v>1006.7</v>
      </c>
      <c r="J262" s="23">
        <f t="shared" si="21"/>
        <v>960.75</v>
      </c>
      <c r="K262" s="22">
        <f t="shared" si="22"/>
        <v>441.80372826514485</v>
      </c>
      <c r="L262" s="22">
        <f t="shared" si="25"/>
        <v>555.0037282651449</v>
      </c>
      <c r="M262" s="22">
        <f t="shared" si="23"/>
        <v>568.7037282651448</v>
      </c>
      <c r="N262" s="25">
        <f t="shared" si="24"/>
        <v>561.8537282651448</v>
      </c>
      <c r="O262" s="23">
        <v>15.5</v>
      </c>
      <c r="P262" s="23">
        <v>64.8</v>
      </c>
      <c r="Q262" s="23">
        <v>22.6</v>
      </c>
      <c r="Z262" s="27">
        <v>3.475</v>
      </c>
      <c r="AC262" s="27">
        <v>0.054</v>
      </c>
      <c r="AF262" s="28">
        <v>0</v>
      </c>
      <c r="AG262" s="25">
        <v>561.8537282651448</v>
      </c>
    </row>
    <row r="263" spans="1:33" ht="12.75">
      <c r="A263" s="17">
        <f t="shared" si="20"/>
        <v>37099</v>
      </c>
      <c r="B263" s="24">
        <v>208</v>
      </c>
      <c r="C263" s="20">
        <v>0.545254648</v>
      </c>
      <c r="D263" s="63">
        <v>0.545254648</v>
      </c>
      <c r="E263" s="21">
        <v>2531</v>
      </c>
      <c r="F263" s="29">
        <v>0</v>
      </c>
      <c r="G263" s="20">
        <v>39.41090706</v>
      </c>
      <c r="H263" s="20">
        <v>-75.87569461</v>
      </c>
      <c r="I263" s="26">
        <v>1009.7</v>
      </c>
      <c r="J263" s="23">
        <f t="shared" si="21"/>
        <v>963.75</v>
      </c>
      <c r="K263" s="22">
        <f t="shared" si="22"/>
        <v>415.9145370002447</v>
      </c>
      <c r="L263" s="22">
        <f t="shared" si="25"/>
        <v>529.1145370002447</v>
      </c>
      <c r="M263" s="22">
        <f t="shared" si="23"/>
        <v>542.8145370002447</v>
      </c>
      <c r="N263" s="25">
        <f t="shared" si="24"/>
        <v>535.9645370002447</v>
      </c>
      <c r="O263" s="23">
        <v>15.6</v>
      </c>
      <c r="P263" s="23">
        <v>66.5</v>
      </c>
      <c r="Q263" s="23">
        <v>24.7</v>
      </c>
      <c r="S263" s="18">
        <v>1.072E-05</v>
      </c>
      <c r="T263" s="18">
        <v>7.897E-06</v>
      </c>
      <c r="U263" s="18">
        <v>5.526E-06</v>
      </c>
      <c r="V263" s="54">
        <v>941.2</v>
      </c>
      <c r="W263" s="54">
        <v>303.7</v>
      </c>
      <c r="X263" s="54">
        <v>298.4</v>
      </c>
      <c r="Y263" s="54">
        <v>23.6</v>
      </c>
      <c r="Z263" s="27">
        <v>3.548</v>
      </c>
      <c r="AC263" s="27">
        <v>0.062</v>
      </c>
      <c r="AF263" s="28">
        <v>0</v>
      </c>
      <c r="AG263" s="25">
        <v>535.9645370002447</v>
      </c>
    </row>
    <row r="264" spans="1:33" ht="12.75">
      <c r="A264" s="17">
        <f t="shared" si="20"/>
        <v>37099</v>
      </c>
      <c r="B264" s="24">
        <v>208</v>
      </c>
      <c r="C264" s="20">
        <v>0.5453704</v>
      </c>
      <c r="D264" s="63">
        <v>0.5453704</v>
      </c>
      <c r="E264" s="21">
        <v>2541</v>
      </c>
      <c r="F264" s="29">
        <v>0</v>
      </c>
      <c r="G264" s="20">
        <v>39.41453536</v>
      </c>
      <c r="H264" s="20">
        <v>-75.86987408</v>
      </c>
      <c r="I264" s="26">
        <v>1008.2</v>
      </c>
      <c r="J264" s="23">
        <f t="shared" si="21"/>
        <v>962.25</v>
      </c>
      <c r="K264" s="22">
        <f t="shared" si="22"/>
        <v>428.84904331011035</v>
      </c>
      <c r="L264" s="22">
        <f t="shared" si="25"/>
        <v>542.0490433101104</v>
      </c>
      <c r="M264" s="22">
        <f t="shared" si="23"/>
        <v>555.7490433101103</v>
      </c>
      <c r="N264" s="25">
        <f t="shared" si="24"/>
        <v>548.8990433101103</v>
      </c>
      <c r="O264" s="23">
        <v>15.5</v>
      </c>
      <c r="P264" s="23">
        <v>64.7</v>
      </c>
      <c r="Q264" s="23">
        <v>21.6</v>
      </c>
      <c r="Z264" s="27">
        <v>3.386</v>
      </c>
      <c r="AC264" s="27">
        <v>0.061</v>
      </c>
      <c r="AF264" s="28">
        <v>0</v>
      </c>
      <c r="AG264" s="25">
        <v>548.8990433101103</v>
      </c>
    </row>
    <row r="265" spans="1:33" ht="12.75">
      <c r="A265" s="17">
        <f aca="true" t="shared" si="28" ref="A265:A328">A266</f>
        <v>37099</v>
      </c>
      <c r="B265" s="24">
        <v>208</v>
      </c>
      <c r="C265" s="20">
        <v>0.545486093</v>
      </c>
      <c r="D265" s="63">
        <v>0.545486093</v>
      </c>
      <c r="E265" s="21">
        <v>2551</v>
      </c>
      <c r="F265" s="29">
        <v>0</v>
      </c>
      <c r="G265" s="20">
        <v>39.41817956</v>
      </c>
      <c r="H265" s="20">
        <v>-75.8640049</v>
      </c>
      <c r="I265" s="26">
        <v>1007.8</v>
      </c>
      <c r="J265" s="23">
        <f aca="true" t="shared" si="29" ref="J265:J328">I265-45.95</f>
        <v>961.8499999999999</v>
      </c>
      <c r="K265" s="22">
        <f aca="true" t="shared" si="30" ref="K265:K328">(8303.951372*(LN(1013.25/J265)))</f>
        <v>432.30165034368633</v>
      </c>
      <c r="L265" s="22">
        <f t="shared" si="25"/>
        <v>545.5016503436864</v>
      </c>
      <c r="M265" s="22">
        <f aca="true" t="shared" si="31" ref="M265:M328">K265+126.9</f>
        <v>559.2016503436863</v>
      </c>
      <c r="N265" s="25">
        <f aca="true" t="shared" si="32" ref="N265:N328">AVERAGE(L265:M265)</f>
        <v>552.3516503436863</v>
      </c>
      <c r="O265" s="23">
        <v>15.7</v>
      </c>
      <c r="P265" s="23">
        <v>62.4</v>
      </c>
      <c r="Q265" s="23">
        <v>25.7</v>
      </c>
      <c r="R265" s="18">
        <v>6.61E-06</v>
      </c>
      <c r="Z265" s="27">
        <v>3.468</v>
      </c>
      <c r="AC265" s="27">
        <v>0.092</v>
      </c>
      <c r="AF265" s="28">
        <v>0</v>
      </c>
      <c r="AG265" s="25">
        <v>552.3516503436863</v>
      </c>
    </row>
    <row r="266" spans="1:33" ht="12.75">
      <c r="A266" s="17">
        <f t="shared" si="28"/>
        <v>37099</v>
      </c>
      <c r="B266" s="24">
        <v>208</v>
      </c>
      <c r="C266" s="20">
        <v>0.545601845</v>
      </c>
      <c r="D266" s="63">
        <v>0.545601845</v>
      </c>
      <c r="E266" s="21">
        <v>2561</v>
      </c>
      <c r="F266" s="29">
        <v>0</v>
      </c>
      <c r="G266" s="20">
        <v>39.42183638</v>
      </c>
      <c r="H266" s="20">
        <v>-75.85822194</v>
      </c>
      <c r="I266" s="26">
        <v>1010.3</v>
      </c>
      <c r="J266" s="23">
        <f t="shared" si="29"/>
        <v>964.3499999999999</v>
      </c>
      <c r="K266" s="22">
        <f t="shared" si="30"/>
        <v>410.74637042794444</v>
      </c>
      <c r="L266" s="22">
        <f t="shared" si="25"/>
        <v>523.9463704279444</v>
      </c>
      <c r="M266" s="22">
        <f t="shared" si="31"/>
        <v>537.6463704279445</v>
      </c>
      <c r="N266" s="25">
        <f t="shared" si="32"/>
        <v>530.7963704279445</v>
      </c>
      <c r="O266" s="23">
        <v>15.7</v>
      </c>
      <c r="P266" s="23">
        <v>66.4</v>
      </c>
      <c r="Q266" s="23">
        <v>23.7</v>
      </c>
      <c r="S266" s="18">
        <v>1.101E-05</v>
      </c>
      <c r="T266" s="18">
        <v>8.346E-06</v>
      </c>
      <c r="U266" s="18">
        <v>6.12E-06</v>
      </c>
      <c r="V266" s="54">
        <v>940.8</v>
      </c>
      <c r="W266" s="54">
        <v>303.7</v>
      </c>
      <c r="X266" s="54">
        <v>298.4</v>
      </c>
      <c r="Y266" s="54">
        <v>23.4</v>
      </c>
      <c r="Z266" s="27">
        <v>3.547</v>
      </c>
      <c r="AC266" s="27">
        <v>0.101</v>
      </c>
      <c r="AF266" s="28">
        <v>0</v>
      </c>
      <c r="AG266" s="25">
        <v>530.7963704279445</v>
      </c>
    </row>
    <row r="267" spans="1:33" ht="12.75">
      <c r="A267" s="17">
        <f t="shared" si="28"/>
        <v>37099</v>
      </c>
      <c r="B267" s="24">
        <v>208</v>
      </c>
      <c r="C267" s="20">
        <v>0.545717597</v>
      </c>
      <c r="D267" s="63">
        <v>0.545717597</v>
      </c>
      <c r="E267" s="21">
        <v>2571</v>
      </c>
      <c r="F267" s="29">
        <v>0</v>
      </c>
      <c r="G267" s="20">
        <v>39.42537581</v>
      </c>
      <c r="H267" s="20">
        <v>-75.85254032</v>
      </c>
      <c r="I267" s="26">
        <v>1008.6</v>
      </c>
      <c r="J267" s="23">
        <f t="shared" si="29"/>
        <v>962.65</v>
      </c>
      <c r="K267" s="22">
        <f t="shared" si="30"/>
        <v>425.3978712007943</v>
      </c>
      <c r="L267" s="22">
        <f aca="true" t="shared" si="33" ref="L267:L330">K267+113.2</f>
        <v>538.5978712007943</v>
      </c>
      <c r="M267" s="22">
        <f t="shared" si="31"/>
        <v>552.2978712007944</v>
      </c>
      <c r="N267" s="25">
        <f t="shared" si="32"/>
        <v>545.4478712007943</v>
      </c>
      <c r="O267" s="23">
        <v>15.6</v>
      </c>
      <c r="P267" s="23">
        <v>65.2</v>
      </c>
      <c r="Q267" s="23">
        <v>25.1</v>
      </c>
      <c r="Z267" s="27">
        <v>3.557</v>
      </c>
      <c r="AC267" s="27">
        <v>0.061</v>
      </c>
      <c r="AF267" s="28">
        <v>0</v>
      </c>
      <c r="AG267" s="25">
        <v>545.4478712007943</v>
      </c>
    </row>
    <row r="268" spans="1:33" ht="12.75">
      <c r="A268" s="17">
        <f t="shared" si="28"/>
        <v>37099</v>
      </c>
      <c r="B268" s="24">
        <v>208</v>
      </c>
      <c r="C268" s="20">
        <v>0.545833349</v>
      </c>
      <c r="D268" s="63">
        <v>0.545833349</v>
      </c>
      <c r="E268" s="21">
        <v>2581</v>
      </c>
      <c r="F268" s="29">
        <v>0</v>
      </c>
      <c r="G268" s="20">
        <v>39.42901804</v>
      </c>
      <c r="H268" s="20">
        <v>-75.84663737</v>
      </c>
      <c r="I268" s="26">
        <v>1008.2</v>
      </c>
      <c r="J268" s="23">
        <f t="shared" si="29"/>
        <v>962.25</v>
      </c>
      <c r="K268" s="22">
        <f t="shared" si="30"/>
        <v>428.84904331011035</v>
      </c>
      <c r="L268" s="22">
        <f t="shared" si="33"/>
        <v>542.0490433101104</v>
      </c>
      <c r="M268" s="22">
        <f t="shared" si="31"/>
        <v>555.7490433101103</v>
      </c>
      <c r="N268" s="25">
        <f t="shared" si="32"/>
        <v>548.8990433101103</v>
      </c>
      <c r="O268" s="23">
        <v>15.4</v>
      </c>
      <c r="P268" s="23">
        <v>65.4</v>
      </c>
      <c r="Q268" s="23">
        <v>22.7</v>
      </c>
      <c r="Z268" s="27">
        <v>3.496</v>
      </c>
      <c r="AC268" s="27">
        <v>0.061</v>
      </c>
      <c r="AF268" s="28">
        <v>0</v>
      </c>
      <c r="AG268" s="25">
        <v>548.8990433101103</v>
      </c>
    </row>
    <row r="269" spans="1:33" ht="12.75">
      <c r="A269" s="17">
        <f t="shared" si="28"/>
        <v>37099</v>
      </c>
      <c r="B269" s="24">
        <v>208</v>
      </c>
      <c r="C269" s="20">
        <v>0.545949101</v>
      </c>
      <c r="D269" s="63">
        <v>0.545949101</v>
      </c>
      <c r="E269" s="21">
        <v>2591</v>
      </c>
      <c r="F269" s="29">
        <v>0</v>
      </c>
      <c r="G269" s="20">
        <v>39.43264526</v>
      </c>
      <c r="H269" s="20">
        <v>-75.84069719</v>
      </c>
      <c r="I269" s="26">
        <v>1011</v>
      </c>
      <c r="J269" s="23">
        <f t="shared" si="29"/>
        <v>965.05</v>
      </c>
      <c r="K269" s="22">
        <f t="shared" si="30"/>
        <v>404.7209052932461</v>
      </c>
      <c r="L269" s="22">
        <f t="shared" si="33"/>
        <v>517.9209052932462</v>
      </c>
      <c r="M269" s="22">
        <f t="shared" si="31"/>
        <v>531.6209052932461</v>
      </c>
      <c r="N269" s="25">
        <f t="shared" si="32"/>
        <v>524.7709052932462</v>
      </c>
      <c r="O269" s="23">
        <v>15.6</v>
      </c>
      <c r="P269" s="23">
        <v>64.9</v>
      </c>
      <c r="Q269" s="23">
        <v>24.9</v>
      </c>
      <c r="S269" s="18">
        <v>1.024E-05</v>
      </c>
      <c r="T269" s="18">
        <v>8.028E-06</v>
      </c>
      <c r="U269" s="18">
        <v>5.623E-06</v>
      </c>
      <c r="V269" s="54">
        <v>941.6</v>
      </c>
      <c r="W269" s="54">
        <v>303.8</v>
      </c>
      <c r="X269" s="54">
        <v>298.5</v>
      </c>
      <c r="Y269" s="54">
        <v>23.2</v>
      </c>
      <c r="Z269" s="27">
        <v>3.416</v>
      </c>
      <c r="AC269" s="27">
        <v>0.071</v>
      </c>
      <c r="AF269" s="28">
        <v>0</v>
      </c>
      <c r="AG269" s="25">
        <v>524.7709052932462</v>
      </c>
    </row>
    <row r="270" spans="1:33" ht="12.75">
      <c r="A270" s="17">
        <f t="shared" si="28"/>
        <v>37099</v>
      </c>
      <c r="B270" s="24">
        <v>208</v>
      </c>
      <c r="C270" s="20">
        <v>0.546064794</v>
      </c>
      <c r="D270" s="63">
        <v>0.546064794</v>
      </c>
      <c r="E270" s="21">
        <v>2601</v>
      </c>
      <c r="F270" s="29">
        <v>0</v>
      </c>
      <c r="G270" s="20">
        <v>39.43622014</v>
      </c>
      <c r="H270" s="20">
        <v>-75.8348916</v>
      </c>
      <c r="I270" s="26">
        <v>1013.1</v>
      </c>
      <c r="J270" s="23">
        <f t="shared" si="29"/>
        <v>967.15</v>
      </c>
      <c r="K270" s="22">
        <f t="shared" si="30"/>
        <v>386.6706985367837</v>
      </c>
      <c r="L270" s="22">
        <f t="shared" si="33"/>
        <v>499.87069853678366</v>
      </c>
      <c r="M270" s="22">
        <f t="shared" si="31"/>
        <v>513.5706985367837</v>
      </c>
      <c r="N270" s="25">
        <f t="shared" si="32"/>
        <v>506.72069853678363</v>
      </c>
      <c r="O270" s="23">
        <v>16.1</v>
      </c>
      <c r="P270" s="23">
        <v>63.5</v>
      </c>
      <c r="Q270" s="23">
        <v>24.3</v>
      </c>
      <c r="Z270" s="27">
        <v>3.529</v>
      </c>
      <c r="AC270" s="27">
        <v>0.061</v>
      </c>
      <c r="AF270" s="28">
        <v>0</v>
      </c>
      <c r="AG270" s="25">
        <v>506.72069853678363</v>
      </c>
    </row>
    <row r="271" spans="1:33" ht="12.75">
      <c r="A271" s="17">
        <f t="shared" si="28"/>
        <v>37099</v>
      </c>
      <c r="B271" s="24">
        <v>208</v>
      </c>
      <c r="C271" s="20">
        <v>0.546180546</v>
      </c>
      <c r="D271" s="63">
        <v>0.546180546</v>
      </c>
      <c r="E271" s="21">
        <v>2611</v>
      </c>
      <c r="F271" s="29">
        <v>0</v>
      </c>
      <c r="G271" s="20">
        <v>39.43985524</v>
      </c>
      <c r="H271" s="20">
        <v>-75.82895455</v>
      </c>
      <c r="I271" s="26">
        <v>1012.9</v>
      </c>
      <c r="J271" s="23">
        <f t="shared" si="29"/>
        <v>966.9499999999999</v>
      </c>
      <c r="K271" s="22">
        <f t="shared" si="30"/>
        <v>388.38807641829925</v>
      </c>
      <c r="L271" s="22">
        <f t="shared" si="33"/>
        <v>501.58807641829924</v>
      </c>
      <c r="M271" s="22">
        <f t="shared" si="31"/>
        <v>515.2880764182993</v>
      </c>
      <c r="N271" s="25">
        <f t="shared" si="32"/>
        <v>508.43807641829926</v>
      </c>
      <c r="O271" s="23">
        <v>16</v>
      </c>
      <c r="P271" s="23">
        <v>62</v>
      </c>
      <c r="Q271" s="23">
        <v>23</v>
      </c>
      <c r="R271" s="18">
        <v>3.13E-06</v>
      </c>
      <c r="Z271" s="27">
        <v>3.448</v>
      </c>
      <c r="AC271" s="27">
        <v>0.071</v>
      </c>
      <c r="AF271" s="28">
        <v>0</v>
      </c>
      <c r="AG271" s="25">
        <v>508.43807641829926</v>
      </c>
    </row>
    <row r="272" spans="1:33" ht="12.75">
      <c r="A272" s="17">
        <f t="shared" si="28"/>
        <v>37099</v>
      </c>
      <c r="B272" s="24">
        <v>208</v>
      </c>
      <c r="C272" s="20">
        <v>0.546296299</v>
      </c>
      <c r="D272" s="63">
        <v>0.546296299</v>
      </c>
      <c r="E272" s="21">
        <v>2621</v>
      </c>
      <c r="F272" s="29">
        <v>0</v>
      </c>
      <c r="G272" s="20">
        <v>39.44356222</v>
      </c>
      <c r="H272" s="20">
        <v>-75.82301979</v>
      </c>
      <c r="I272" s="26">
        <v>1014.6</v>
      </c>
      <c r="J272" s="23">
        <f t="shared" si="29"/>
        <v>968.65</v>
      </c>
      <c r="K272" s="22">
        <f t="shared" si="30"/>
        <v>373.80167327491193</v>
      </c>
      <c r="L272" s="22">
        <f t="shared" si="33"/>
        <v>487.0016732749119</v>
      </c>
      <c r="M272" s="22">
        <f t="shared" si="31"/>
        <v>500.70167327491197</v>
      </c>
      <c r="N272" s="25">
        <f t="shared" si="32"/>
        <v>493.85167327491195</v>
      </c>
      <c r="O272" s="23">
        <v>16.1</v>
      </c>
      <c r="P272" s="23">
        <v>64.2</v>
      </c>
      <c r="Q272" s="23">
        <v>21.2</v>
      </c>
      <c r="Z272" s="27">
        <v>3.488</v>
      </c>
      <c r="AC272" s="27">
        <v>0.071</v>
      </c>
      <c r="AF272" s="28">
        <v>0</v>
      </c>
      <c r="AG272" s="25">
        <v>493.85167327491195</v>
      </c>
    </row>
    <row r="273" spans="1:33" ht="12.75">
      <c r="A273" s="17">
        <f t="shared" si="28"/>
        <v>37099</v>
      </c>
      <c r="B273" s="24">
        <v>208</v>
      </c>
      <c r="C273" s="20">
        <v>0.546412051</v>
      </c>
      <c r="D273" s="63">
        <v>0.546412051</v>
      </c>
      <c r="E273" s="21">
        <v>2631</v>
      </c>
      <c r="F273" s="29">
        <v>0</v>
      </c>
      <c r="G273" s="20">
        <v>39.44730874</v>
      </c>
      <c r="H273" s="20">
        <v>-75.81713229</v>
      </c>
      <c r="I273" s="26">
        <v>1016.2</v>
      </c>
      <c r="J273" s="23">
        <f t="shared" si="29"/>
        <v>970.25</v>
      </c>
      <c r="K273" s="22">
        <f t="shared" si="30"/>
        <v>360.0966599053999</v>
      </c>
      <c r="L273" s="22">
        <f t="shared" si="33"/>
        <v>473.2966599053999</v>
      </c>
      <c r="M273" s="22">
        <f t="shared" si="31"/>
        <v>486.99665990539995</v>
      </c>
      <c r="N273" s="25">
        <f t="shared" si="32"/>
        <v>480.14665990539993</v>
      </c>
      <c r="O273" s="23">
        <v>16.2</v>
      </c>
      <c r="P273" s="23">
        <v>65</v>
      </c>
      <c r="Q273" s="23">
        <v>26.7</v>
      </c>
      <c r="S273" s="18">
        <v>1.137E-05</v>
      </c>
      <c r="T273" s="18">
        <v>8.539E-06</v>
      </c>
      <c r="U273" s="18">
        <v>6.827E-06</v>
      </c>
      <c r="V273" s="54">
        <v>945.5</v>
      </c>
      <c r="W273" s="54">
        <v>303.8</v>
      </c>
      <c r="X273" s="54">
        <v>298.5</v>
      </c>
      <c r="Y273" s="54">
        <v>23.1</v>
      </c>
      <c r="Z273" s="27">
        <v>3.568</v>
      </c>
      <c r="AC273" s="27">
        <v>0.082</v>
      </c>
      <c r="AF273" s="28">
        <v>0</v>
      </c>
      <c r="AG273" s="25">
        <v>480.14665990539993</v>
      </c>
    </row>
    <row r="274" spans="1:33" ht="12.75">
      <c r="A274" s="17">
        <f t="shared" si="28"/>
        <v>37099</v>
      </c>
      <c r="B274" s="24">
        <v>208</v>
      </c>
      <c r="C274" s="20">
        <v>0.546527803</v>
      </c>
      <c r="D274" s="63">
        <v>0.546527803</v>
      </c>
      <c r="E274" s="21">
        <v>2641</v>
      </c>
      <c r="F274" s="29">
        <v>0</v>
      </c>
      <c r="G274" s="20">
        <v>39.45125859</v>
      </c>
      <c r="H274" s="20">
        <v>-75.81150111</v>
      </c>
      <c r="I274" s="26">
        <v>1017.5</v>
      </c>
      <c r="J274" s="23">
        <f t="shared" si="29"/>
        <v>971.55</v>
      </c>
      <c r="K274" s="22">
        <f t="shared" si="30"/>
        <v>348.9779675617857</v>
      </c>
      <c r="L274" s="22">
        <f t="shared" si="33"/>
        <v>462.1779675617857</v>
      </c>
      <c r="M274" s="22">
        <f t="shared" si="31"/>
        <v>475.8779675617857</v>
      </c>
      <c r="N274" s="25">
        <f t="shared" si="32"/>
        <v>469.02796756178566</v>
      </c>
      <c r="O274" s="23">
        <v>16.4</v>
      </c>
      <c r="P274" s="23">
        <v>65.9</v>
      </c>
      <c r="Q274" s="23">
        <v>24.6</v>
      </c>
      <c r="Z274" s="27">
        <v>3.518</v>
      </c>
      <c r="AC274" s="27">
        <v>0.081</v>
      </c>
      <c r="AF274" s="28">
        <v>0</v>
      </c>
      <c r="AG274" s="25">
        <v>469.02796756178566</v>
      </c>
    </row>
    <row r="275" spans="1:33" ht="12.75">
      <c r="A275" s="17">
        <f t="shared" si="28"/>
        <v>37099</v>
      </c>
      <c r="B275" s="24">
        <v>208</v>
      </c>
      <c r="C275" s="20">
        <v>0.546643496</v>
      </c>
      <c r="D275" s="63">
        <v>0.546643496</v>
      </c>
      <c r="E275" s="21">
        <v>2651</v>
      </c>
      <c r="F275" s="29">
        <v>0</v>
      </c>
      <c r="G275" s="20">
        <v>39.4555963</v>
      </c>
      <c r="H275" s="20">
        <v>-75.8062186</v>
      </c>
      <c r="I275" s="26">
        <v>1016.9</v>
      </c>
      <c r="J275" s="23">
        <f t="shared" si="29"/>
        <v>970.9499999999999</v>
      </c>
      <c r="K275" s="22">
        <f t="shared" si="30"/>
        <v>354.107821854349</v>
      </c>
      <c r="L275" s="22">
        <f t="shared" si="33"/>
        <v>467.307821854349</v>
      </c>
      <c r="M275" s="22">
        <f t="shared" si="31"/>
        <v>481.007821854349</v>
      </c>
      <c r="N275" s="25">
        <f t="shared" si="32"/>
        <v>474.157821854349</v>
      </c>
      <c r="O275" s="23">
        <v>16.4</v>
      </c>
      <c r="P275" s="23">
        <v>64.5</v>
      </c>
      <c r="Q275" s="23">
        <v>24.6</v>
      </c>
      <c r="Z275" s="27">
        <v>3.496</v>
      </c>
      <c r="AC275" s="27">
        <v>0.071</v>
      </c>
      <c r="AF275" s="28">
        <v>0</v>
      </c>
      <c r="AG275" s="25">
        <v>474.157821854349</v>
      </c>
    </row>
    <row r="276" spans="1:33" ht="12.75">
      <c r="A276" s="17">
        <f t="shared" si="28"/>
        <v>37099</v>
      </c>
      <c r="B276" s="24">
        <v>208</v>
      </c>
      <c r="C276" s="20">
        <v>0.546759248</v>
      </c>
      <c r="D276" s="63">
        <v>0.546759248</v>
      </c>
      <c r="E276" s="21">
        <v>2661</v>
      </c>
      <c r="F276" s="29">
        <v>0</v>
      </c>
      <c r="G276" s="20">
        <v>39.46014254</v>
      </c>
      <c r="H276" s="20">
        <v>-75.80103351</v>
      </c>
      <c r="I276" s="26">
        <v>1014.1</v>
      </c>
      <c r="J276" s="23">
        <f t="shared" si="29"/>
        <v>968.15</v>
      </c>
      <c r="K276" s="22">
        <f t="shared" si="30"/>
        <v>378.089132773296</v>
      </c>
      <c r="L276" s="22">
        <f t="shared" si="33"/>
        <v>491.289132773296</v>
      </c>
      <c r="M276" s="22">
        <f t="shared" si="31"/>
        <v>504.989132773296</v>
      </c>
      <c r="N276" s="25">
        <f t="shared" si="32"/>
        <v>498.13913277329596</v>
      </c>
      <c r="O276" s="23">
        <v>16.3</v>
      </c>
      <c r="P276" s="23">
        <v>59.5</v>
      </c>
      <c r="Q276" s="23">
        <v>23.6</v>
      </c>
      <c r="S276" s="18">
        <v>1.145E-05</v>
      </c>
      <c r="T276" s="18">
        <v>9.158E-06</v>
      </c>
      <c r="U276" s="18">
        <v>7.173E-06</v>
      </c>
      <c r="V276" s="54">
        <v>948.8</v>
      </c>
      <c r="W276" s="54">
        <v>303.9</v>
      </c>
      <c r="X276" s="54">
        <v>298.5</v>
      </c>
      <c r="Y276" s="54">
        <v>22.7</v>
      </c>
      <c r="Z276" s="27">
        <v>3.368</v>
      </c>
      <c r="AC276" s="27">
        <v>0.092</v>
      </c>
      <c r="AF276" s="28">
        <v>0</v>
      </c>
      <c r="AG276" s="25">
        <v>498.13913277329596</v>
      </c>
    </row>
    <row r="277" spans="1:33" ht="12.75">
      <c r="A277" s="17">
        <f t="shared" si="28"/>
        <v>37099</v>
      </c>
      <c r="B277" s="24">
        <v>208</v>
      </c>
      <c r="C277" s="20">
        <v>0.546875</v>
      </c>
      <c r="D277" s="63">
        <v>0.546875</v>
      </c>
      <c r="E277" s="21">
        <v>2671</v>
      </c>
      <c r="F277" s="29">
        <v>0</v>
      </c>
      <c r="G277" s="20">
        <v>39.46481117</v>
      </c>
      <c r="H277" s="20">
        <v>-75.79597067</v>
      </c>
      <c r="I277" s="26">
        <v>1017.1</v>
      </c>
      <c r="J277" s="23">
        <f t="shared" si="29"/>
        <v>971.15</v>
      </c>
      <c r="K277" s="22">
        <f t="shared" si="30"/>
        <v>352.39751828576715</v>
      </c>
      <c r="L277" s="22">
        <f t="shared" si="33"/>
        <v>465.59751828576714</v>
      </c>
      <c r="M277" s="22">
        <f t="shared" si="31"/>
        <v>479.2975182857672</v>
      </c>
      <c r="N277" s="25">
        <f t="shared" si="32"/>
        <v>472.44751828576716</v>
      </c>
      <c r="O277" s="23">
        <v>16.3</v>
      </c>
      <c r="P277" s="23">
        <v>65.3</v>
      </c>
      <c r="Q277" s="23">
        <v>25.2</v>
      </c>
      <c r="R277" s="18">
        <v>7.08E-06</v>
      </c>
      <c r="Z277" s="27">
        <v>3.488</v>
      </c>
      <c r="AC277" s="27">
        <v>0.091</v>
      </c>
      <c r="AF277" s="28">
        <v>0</v>
      </c>
      <c r="AG277" s="25">
        <v>472.44751828576716</v>
      </c>
    </row>
    <row r="278" spans="1:33" ht="12.75">
      <c r="A278" s="17">
        <f t="shared" si="28"/>
        <v>37099</v>
      </c>
      <c r="B278" s="24">
        <v>208</v>
      </c>
      <c r="C278" s="20">
        <v>0.546990752</v>
      </c>
      <c r="D278" s="63">
        <v>0.546990752</v>
      </c>
      <c r="E278" s="21">
        <v>2681</v>
      </c>
      <c r="F278" s="29">
        <v>0</v>
      </c>
      <c r="G278" s="20">
        <v>39.46915633</v>
      </c>
      <c r="H278" s="20">
        <v>-75.79129324</v>
      </c>
      <c r="I278" s="26">
        <v>1019.3</v>
      </c>
      <c r="J278" s="23">
        <f t="shared" si="29"/>
        <v>973.3499999999999</v>
      </c>
      <c r="K278" s="22">
        <f t="shared" si="30"/>
        <v>333.60739145275255</v>
      </c>
      <c r="L278" s="22">
        <f t="shared" si="33"/>
        <v>446.80739145275254</v>
      </c>
      <c r="M278" s="22">
        <f t="shared" si="31"/>
        <v>460.5073914527526</v>
      </c>
      <c r="N278" s="25">
        <f t="shared" si="32"/>
        <v>453.65739145275256</v>
      </c>
      <c r="O278" s="23">
        <v>16.6</v>
      </c>
      <c r="P278" s="23">
        <v>64.1</v>
      </c>
      <c r="Q278" s="23">
        <v>23.7</v>
      </c>
      <c r="Z278" s="27">
        <v>3.457</v>
      </c>
      <c r="AC278" s="27">
        <v>0.081</v>
      </c>
      <c r="AF278" s="28">
        <v>0</v>
      </c>
      <c r="AG278" s="25">
        <v>453.65739145275256</v>
      </c>
    </row>
    <row r="279" spans="1:33" ht="12.75">
      <c r="A279" s="17">
        <f t="shared" si="28"/>
        <v>37099</v>
      </c>
      <c r="B279" s="24">
        <v>208</v>
      </c>
      <c r="C279" s="20">
        <v>0.547106504</v>
      </c>
      <c r="D279" s="63">
        <v>0.547106504</v>
      </c>
      <c r="E279" s="21">
        <v>2691</v>
      </c>
      <c r="F279" s="29">
        <v>0</v>
      </c>
      <c r="G279" s="20">
        <v>39.47363563</v>
      </c>
      <c r="H279" s="20">
        <v>-75.78629224</v>
      </c>
      <c r="I279" s="26">
        <v>1020</v>
      </c>
      <c r="J279" s="23">
        <f t="shared" si="29"/>
        <v>974.05</v>
      </c>
      <c r="K279" s="22">
        <f t="shared" si="30"/>
        <v>327.6376202596234</v>
      </c>
      <c r="L279" s="22">
        <f t="shared" si="33"/>
        <v>440.8376202596234</v>
      </c>
      <c r="M279" s="22">
        <f t="shared" si="31"/>
        <v>454.5376202596234</v>
      </c>
      <c r="N279" s="25">
        <f t="shared" si="32"/>
        <v>447.6876202596234</v>
      </c>
      <c r="O279" s="23">
        <v>16.7</v>
      </c>
      <c r="P279" s="23">
        <v>62.1</v>
      </c>
      <c r="Q279" s="23">
        <v>25.2</v>
      </c>
      <c r="S279" s="18">
        <v>1.079E-05</v>
      </c>
      <c r="T279" s="18">
        <v>7.399E-06</v>
      </c>
      <c r="U279" s="18">
        <v>5.734E-06</v>
      </c>
      <c r="V279" s="54">
        <v>949.2</v>
      </c>
      <c r="W279" s="54">
        <v>303.9</v>
      </c>
      <c r="X279" s="54">
        <v>298.5</v>
      </c>
      <c r="Y279" s="54">
        <v>22.7</v>
      </c>
      <c r="Z279" s="27">
        <v>3.399</v>
      </c>
      <c r="AC279" s="27">
        <v>0.062</v>
      </c>
      <c r="AF279" s="28">
        <v>0</v>
      </c>
      <c r="AG279" s="25">
        <v>447.6876202596234</v>
      </c>
    </row>
    <row r="280" spans="1:33" ht="12.75">
      <c r="A280" s="17">
        <f t="shared" si="28"/>
        <v>37099</v>
      </c>
      <c r="B280" s="24">
        <v>208</v>
      </c>
      <c r="C280" s="20">
        <v>0.547222197</v>
      </c>
      <c r="D280" s="63">
        <v>0.547222197</v>
      </c>
      <c r="E280" s="21">
        <v>2701</v>
      </c>
      <c r="F280" s="29">
        <v>0</v>
      </c>
      <c r="G280" s="20">
        <v>39.47737095</v>
      </c>
      <c r="H280" s="20">
        <v>-75.7802183</v>
      </c>
      <c r="I280" s="26">
        <v>1021.4</v>
      </c>
      <c r="J280" s="23">
        <f t="shared" si="29"/>
        <v>975.4499999999999</v>
      </c>
      <c r="K280" s="22">
        <f t="shared" si="30"/>
        <v>315.7109376032632</v>
      </c>
      <c r="L280" s="22">
        <f t="shared" si="33"/>
        <v>428.91093760326316</v>
      </c>
      <c r="M280" s="22">
        <f t="shared" si="31"/>
        <v>442.6109376032632</v>
      </c>
      <c r="N280" s="25">
        <f t="shared" si="32"/>
        <v>435.7609376032632</v>
      </c>
      <c r="O280" s="23">
        <v>16.7</v>
      </c>
      <c r="P280" s="23">
        <v>64.1</v>
      </c>
      <c r="Q280" s="23">
        <v>22.6</v>
      </c>
      <c r="Z280" s="27">
        <v>3.518</v>
      </c>
      <c r="AC280" s="27">
        <v>0.071</v>
      </c>
      <c r="AF280" s="28">
        <v>10</v>
      </c>
      <c r="AG280" s="25">
        <v>435.7609376032632</v>
      </c>
    </row>
    <row r="281" spans="1:33" ht="12.75">
      <c r="A281" s="17">
        <f t="shared" si="28"/>
        <v>37099</v>
      </c>
      <c r="B281" s="24">
        <v>208</v>
      </c>
      <c r="C281" s="20">
        <v>0.547337949</v>
      </c>
      <c r="D281" s="63">
        <v>0.547337949</v>
      </c>
      <c r="E281" s="21">
        <v>2711</v>
      </c>
      <c r="F281" s="29">
        <v>0</v>
      </c>
      <c r="G281" s="20">
        <v>39.48016387</v>
      </c>
      <c r="H281" s="20">
        <v>-75.77320811</v>
      </c>
      <c r="I281" s="26">
        <v>1024.8</v>
      </c>
      <c r="J281" s="23">
        <f t="shared" si="29"/>
        <v>978.8499999999999</v>
      </c>
      <c r="K281" s="22">
        <f t="shared" si="30"/>
        <v>286.8172537778981</v>
      </c>
      <c r="L281" s="22">
        <f t="shared" si="33"/>
        <v>400.0172537778981</v>
      </c>
      <c r="M281" s="22">
        <f t="shared" si="31"/>
        <v>413.7172537778981</v>
      </c>
      <c r="N281" s="25">
        <f t="shared" si="32"/>
        <v>406.8672537778981</v>
      </c>
      <c r="O281" s="23">
        <v>17</v>
      </c>
      <c r="P281" s="23">
        <v>61.3</v>
      </c>
      <c r="Q281" s="23">
        <v>23.2</v>
      </c>
      <c r="Z281" s="27">
        <v>3.417</v>
      </c>
      <c r="AC281" s="27">
        <v>0.081</v>
      </c>
      <c r="AF281" s="28">
        <v>10</v>
      </c>
      <c r="AG281" s="25">
        <v>406.8672537778981</v>
      </c>
    </row>
    <row r="282" spans="1:33" ht="12.75">
      <c r="A282" s="17">
        <f t="shared" si="28"/>
        <v>37099</v>
      </c>
      <c r="B282" s="24">
        <v>208</v>
      </c>
      <c r="C282" s="20">
        <v>0.547453701</v>
      </c>
      <c r="D282" s="63">
        <v>0.547453701</v>
      </c>
      <c r="E282" s="21">
        <v>2721</v>
      </c>
      <c r="F282" s="29">
        <v>0</v>
      </c>
      <c r="G282" s="20">
        <v>39.48228935</v>
      </c>
      <c r="H282" s="20">
        <v>-75.76589367</v>
      </c>
      <c r="I282" s="26">
        <v>1027.4</v>
      </c>
      <c r="J282" s="23">
        <f t="shared" si="29"/>
        <v>981.45</v>
      </c>
      <c r="K282" s="22">
        <f t="shared" si="30"/>
        <v>264.78972102540536</v>
      </c>
      <c r="L282" s="22">
        <f t="shared" si="33"/>
        <v>377.98972102540534</v>
      </c>
      <c r="M282" s="22">
        <f t="shared" si="31"/>
        <v>391.68972102540533</v>
      </c>
      <c r="N282" s="25">
        <f t="shared" si="32"/>
        <v>384.8397210254053</v>
      </c>
      <c r="O282" s="23">
        <v>17</v>
      </c>
      <c r="P282" s="23">
        <v>63</v>
      </c>
      <c r="Q282" s="23">
        <v>22.2</v>
      </c>
      <c r="S282" s="18">
        <v>1.069E-05</v>
      </c>
      <c r="T282" s="18">
        <v>7.442E-06</v>
      </c>
      <c r="U282" s="18">
        <v>5.295E-06</v>
      </c>
      <c r="V282" s="54">
        <v>954.8</v>
      </c>
      <c r="W282" s="54">
        <v>304</v>
      </c>
      <c r="X282" s="54">
        <v>298.5</v>
      </c>
      <c r="Y282" s="54">
        <v>22.7</v>
      </c>
      <c r="Z282" s="27">
        <v>3.438</v>
      </c>
      <c r="AC282" s="27">
        <v>0.102</v>
      </c>
      <c r="AF282" s="28">
        <v>10</v>
      </c>
      <c r="AG282" s="25">
        <v>384.8397210254053</v>
      </c>
    </row>
    <row r="283" spans="1:33" ht="12.75">
      <c r="A283" s="17">
        <f t="shared" si="28"/>
        <v>37099</v>
      </c>
      <c r="B283" s="24">
        <v>208</v>
      </c>
      <c r="C283" s="20">
        <v>0.547569454</v>
      </c>
      <c r="D283" s="63">
        <v>0.547569454</v>
      </c>
      <c r="E283" s="21">
        <v>2731</v>
      </c>
      <c r="F283" s="29">
        <v>0</v>
      </c>
      <c r="G283" s="20">
        <v>39.48477338</v>
      </c>
      <c r="H283" s="20">
        <v>-75.7591031</v>
      </c>
      <c r="I283" s="26">
        <v>1029.2</v>
      </c>
      <c r="J283" s="23">
        <f t="shared" si="29"/>
        <v>983.25</v>
      </c>
      <c r="K283" s="22">
        <f t="shared" si="30"/>
        <v>249.57404774027717</v>
      </c>
      <c r="L283" s="22">
        <f t="shared" si="33"/>
        <v>362.7740477402772</v>
      </c>
      <c r="M283" s="22">
        <f t="shared" si="31"/>
        <v>376.4740477402772</v>
      </c>
      <c r="N283" s="25">
        <f t="shared" si="32"/>
        <v>369.6240477402772</v>
      </c>
      <c r="O283" s="23">
        <v>17.1</v>
      </c>
      <c r="P283" s="23">
        <v>61.7</v>
      </c>
      <c r="Q283" s="23">
        <v>25.7</v>
      </c>
      <c r="R283" s="18">
        <v>5.07E-06</v>
      </c>
      <c r="Z283" s="27">
        <v>3.558</v>
      </c>
      <c r="AC283" s="27">
        <v>0.142</v>
      </c>
      <c r="AF283" s="28">
        <v>10</v>
      </c>
      <c r="AG283" s="25">
        <v>369.6240477402772</v>
      </c>
    </row>
    <row r="284" spans="1:33" ht="12.75">
      <c r="A284" s="17">
        <f t="shared" si="28"/>
        <v>37099</v>
      </c>
      <c r="B284" s="24">
        <v>208</v>
      </c>
      <c r="C284" s="20">
        <v>0.547685206</v>
      </c>
      <c r="D284" s="63">
        <v>0.547685206</v>
      </c>
      <c r="E284" s="21">
        <v>2741</v>
      </c>
      <c r="F284" s="29">
        <v>0</v>
      </c>
      <c r="G284" s="20">
        <v>39.48870486</v>
      </c>
      <c r="H284" s="20">
        <v>-75.75398222</v>
      </c>
      <c r="I284" s="26">
        <v>1028.5</v>
      </c>
      <c r="J284" s="23">
        <f t="shared" si="29"/>
        <v>982.55</v>
      </c>
      <c r="K284" s="22">
        <f t="shared" si="30"/>
        <v>255.4879415301713</v>
      </c>
      <c r="L284" s="22">
        <f t="shared" si="33"/>
        <v>368.6879415301713</v>
      </c>
      <c r="M284" s="22">
        <f t="shared" si="31"/>
        <v>382.3879415301713</v>
      </c>
      <c r="N284" s="25">
        <f t="shared" si="32"/>
        <v>375.53794153017134</v>
      </c>
      <c r="O284" s="23">
        <v>16.8</v>
      </c>
      <c r="P284" s="23">
        <v>61.1</v>
      </c>
      <c r="Q284" s="23">
        <v>20.6</v>
      </c>
      <c r="Z284" s="27">
        <v>3.568</v>
      </c>
      <c r="AC284" s="27">
        <v>0.141</v>
      </c>
      <c r="AF284" s="28">
        <v>10</v>
      </c>
      <c r="AG284" s="25">
        <v>375.53794153017134</v>
      </c>
    </row>
    <row r="285" spans="1:33" ht="12.75">
      <c r="A285" s="17">
        <f t="shared" si="28"/>
        <v>37099</v>
      </c>
      <c r="B285" s="24">
        <v>208</v>
      </c>
      <c r="C285" s="20">
        <v>0.547800899</v>
      </c>
      <c r="D285" s="63">
        <v>0.547800899</v>
      </c>
      <c r="E285" s="21">
        <v>2751</v>
      </c>
      <c r="F285" s="29">
        <v>0</v>
      </c>
      <c r="G285" s="20">
        <v>39.49467921</v>
      </c>
      <c r="H285" s="20">
        <v>-75.75331705</v>
      </c>
      <c r="I285" s="26">
        <v>1029.6</v>
      </c>
      <c r="J285" s="23">
        <f t="shared" si="29"/>
        <v>983.6499999999999</v>
      </c>
      <c r="K285" s="22">
        <f t="shared" si="30"/>
        <v>246.1965698872206</v>
      </c>
      <c r="L285" s="22">
        <f t="shared" si="33"/>
        <v>359.3965698872206</v>
      </c>
      <c r="M285" s="22">
        <f t="shared" si="31"/>
        <v>373.0965698872206</v>
      </c>
      <c r="N285" s="25">
        <f t="shared" si="32"/>
        <v>366.24656988722063</v>
      </c>
      <c r="O285" s="23">
        <v>17</v>
      </c>
      <c r="P285" s="23">
        <v>59.1</v>
      </c>
      <c r="Q285" s="23">
        <v>23.2</v>
      </c>
      <c r="S285" s="18">
        <v>1.261E-05</v>
      </c>
      <c r="T285" s="18">
        <v>9.008E-06</v>
      </c>
      <c r="U285" s="18">
        <v>7.564E-06</v>
      </c>
      <c r="V285" s="54">
        <v>960.6</v>
      </c>
      <c r="W285" s="54">
        <v>304</v>
      </c>
      <c r="X285" s="54">
        <v>298.5</v>
      </c>
      <c r="Y285" s="54">
        <v>22.9</v>
      </c>
      <c r="Z285" s="27">
        <v>3.629</v>
      </c>
      <c r="AC285" s="27">
        <v>0.171</v>
      </c>
      <c r="AF285" s="28">
        <v>10</v>
      </c>
      <c r="AG285" s="25">
        <v>366.24656988722063</v>
      </c>
    </row>
    <row r="286" spans="1:33" ht="12.75">
      <c r="A286" s="17">
        <f t="shared" si="28"/>
        <v>37099</v>
      </c>
      <c r="B286" s="24">
        <v>208</v>
      </c>
      <c r="C286" s="20">
        <v>0.547916651</v>
      </c>
      <c r="D286" s="63">
        <v>0.547916651</v>
      </c>
      <c r="E286" s="21">
        <v>2761</v>
      </c>
      <c r="F286" s="29">
        <v>0</v>
      </c>
      <c r="G286" s="20">
        <v>39.50001085</v>
      </c>
      <c r="H286" s="20">
        <v>-75.75645782</v>
      </c>
      <c r="I286" s="26">
        <v>1029.7</v>
      </c>
      <c r="J286" s="23">
        <f t="shared" si="29"/>
        <v>983.75</v>
      </c>
      <c r="K286" s="22">
        <f t="shared" si="30"/>
        <v>245.35241502504996</v>
      </c>
      <c r="L286" s="22">
        <f t="shared" si="33"/>
        <v>358.55241502505</v>
      </c>
      <c r="M286" s="22">
        <f t="shared" si="31"/>
        <v>372.25241502504997</v>
      </c>
      <c r="N286" s="25">
        <f t="shared" si="32"/>
        <v>365.40241502505</v>
      </c>
      <c r="O286" s="23">
        <v>17</v>
      </c>
      <c r="P286" s="23">
        <v>60.4</v>
      </c>
      <c r="Q286" s="23">
        <v>21.7</v>
      </c>
      <c r="Z286" s="27">
        <v>3.796</v>
      </c>
      <c r="AA286" s="51">
        <v>104.592</v>
      </c>
      <c r="AB286" s="51">
        <f aca="true" t="shared" si="34" ref="AB286:AB349">AVERAGE(AA281:AA286)</f>
        <v>104.592</v>
      </c>
      <c r="AC286" s="27">
        <v>0.163</v>
      </c>
      <c r="AD286" s="55">
        <v>1.11</v>
      </c>
      <c r="AE286" s="55">
        <f aca="true" t="shared" si="35" ref="AE286:AE349">AVERAGE(AD281:AD286)</f>
        <v>1.11</v>
      </c>
      <c r="AF286" s="28">
        <v>10</v>
      </c>
      <c r="AG286" s="25">
        <v>365.40241502505</v>
      </c>
    </row>
    <row r="287" spans="1:33" ht="12.75">
      <c r="A287" s="17">
        <f t="shared" si="28"/>
        <v>37099</v>
      </c>
      <c r="B287" s="24">
        <v>208</v>
      </c>
      <c r="C287" s="20">
        <v>0.548032403</v>
      </c>
      <c r="D287" s="63">
        <v>0.548032403</v>
      </c>
      <c r="E287" s="21">
        <v>2771</v>
      </c>
      <c r="F287" s="29">
        <v>0</v>
      </c>
      <c r="G287" s="20">
        <v>39.50504402</v>
      </c>
      <c r="H287" s="20">
        <v>-75.76026877</v>
      </c>
      <c r="I287" s="26">
        <v>1032.4</v>
      </c>
      <c r="J287" s="23">
        <f t="shared" si="29"/>
        <v>986.45</v>
      </c>
      <c r="K287" s="22">
        <f t="shared" si="30"/>
        <v>222.59261120805735</v>
      </c>
      <c r="L287" s="22">
        <f t="shared" si="33"/>
        <v>335.79261120805734</v>
      </c>
      <c r="M287" s="22">
        <f t="shared" si="31"/>
        <v>349.4926112080574</v>
      </c>
      <c r="N287" s="25">
        <f t="shared" si="32"/>
        <v>342.64261120805736</v>
      </c>
      <c r="O287" s="23">
        <v>17.1</v>
      </c>
      <c r="P287" s="23">
        <v>63</v>
      </c>
      <c r="Q287" s="23">
        <v>25.2</v>
      </c>
      <c r="Z287" s="27">
        <v>3.747</v>
      </c>
      <c r="AA287" s="51">
        <v>53.417</v>
      </c>
      <c r="AB287" s="51">
        <f t="shared" si="34"/>
        <v>79.00450000000001</v>
      </c>
      <c r="AC287" s="27">
        <v>0.172</v>
      </c>
      <c r="AD287" s="55">
        <v>1.11</v>
      </c>
      <c r="AE287" s="55">
        <f t="shared" si="35"/>
        <v>1.11</v>
      </c>
      <c r="AF287" s="28">
        <v>10</v>
      </c>
      <c r="AG287" s="25">
        <v>342.64261120805736</v>
      </c>
    </row>
    <row r="288" spans="1:33" ht="12.75">
      <c r="A288" s="17">
        <f t="shared" si="28"/>
        <v>37099</v>
      </c>
      <c r="B288" s="24">
        <v>208</v>
      </c>
      <c r="C288" s="20">
        <v>0.548148155</v>
      </c>
      <c r="D288" s="63">
        <v>0.548148155</v>
      </c>
      <c r="E288" s="21">
        <v>2781</v>
      </c>
      <c r="F288" s="29">
        <v>0</v>
      </c>
      <c r="G288" s="20">
        <v>39.51036563</v>
      </c>
      <c r="H288" s="20">
        <v>-75.76352093</v>
      </c>
      <c r="I288" s="26">
        <v>1033.6</v>
      </c>
      <c r="J288" s="23">
        <f t="shared" si="29"/>
        <v>987.6499999999999</v>
      </c>
      <c r="K288" s="22">
        <f t="shared" si="30"/>
        <v>212.49713187696898</v>
      </c>
      <c r="L288" s="22">
        <f t="shared" si="33"/>
        <v>325.69713187696897</v>
      </c>
      <c r="M288" s="22">
        <f t="shared" si="31"/>
        <v>339.39713187696896</v>
      </c>
      <c r="N288" s="25">
        <f t="shared" si="32"/>
        <v>332.54713187696893</v>
      </c>
      <c r="O288" s="23">
        <v>17.4</v>
      </c>
      <c r="P288" s="23">
        <v>64.7</v>
      </c>
      <c r="Q288" s="23">
        <v>20.3</v>
      </c>
      <c r="S288" s="18">
        <v>1.124E-05</v>
      </c>
      <c r="T288" s="18">
        <v>8.779E-06</v>
      </c>
      <c r="U288" s="18">
        <v>6.622E-06</v>
      </c>
      <c r="V288" s="54">
        <v>963.9</v>
      </c>
      <c r="W288" s="54">
        <v>304.1</v>
      </c>
      <c r="X288" s="54">
        <v>298.6</v>
      </c>
      <c r="Y288" s="54">
        <v>22.7</v>
      </c>
      <c r="Z288" s="27">
        <v>3.819</v>
      </c>
      <c r="AA288" s="51">
        <v>99.999</v>
      </c>
      <c r="AB288" s="51">
        <f t="shared" si="34"/>
        <v>86.00266666666668</v>
      </c>
      <c r="AC288" s="27">
        <v>0.231</v>
      </c>
      <c r="AD288" s="55">
        <v>1.11</v>
      </c>
      <c r="AE288" s="55">
        <f t="shared" si="35"/>
        <v>1.11</v>
      </c>
      <c r="AF288" s="28">
        <v>10</v>
      </c>
      <c r="AG288" s="25">
        <v>332.54713187696893</v>
      </c>
    </row>
    <row r="289" spans="1:33" ht="12.75">
      <c r="A289" s="17">
        <f t="shared" si="28"/>
        <v>37099</v>
      </c>
      <c r="B289" s="24">
        <v>208</v>
      </c>
      <c r="C289" s="20">
        <v>0.548263907</v>
      </c>
      <c r="D289" s="63">
        <v>0.548263907</v>
      </c>
      <c r="E289" s="21">
        <v>2791</v>
      </c>
      <c r="F289" s="29">
        <v>0</v>
      </c>
      <c r="G289" s="20">
        <v>39.51565609</v>
      </c>
      <c r="H289" s="20">
        <v>-75.76383062</v>
      </c>
      <c r="I289" s="26">
        <v>1033.4</v>
      </c>
      <c r="J289" s="23">
        <f t="shared" si="29"/>
        <v>987.45</v>
      </c>
      <c r="K289" s="22">
        <f t="shared" si="30"/>
        <v>214.17885966804343</v>
      </c>
      <c r="L289" s="22">
        <f t="shared" si="33"/>
        <v>327.37885966804345</v>
      </c>
      <c r="M289" s="22">
        <f t="shared" si="31"/>
        <v>341.07885966804344</v>
      </c>
      <c r="N289" s="25">
        <f t="shared" si="32"/>
        <v>334.22885966804347</v>
      </c>
      <c r="O289" s="23">
        <v>17.3</v>
      </c>
      <c r="P289" s="23">
        <v>64.4</v>
      </c>
      <c r="Q289" s="23">
        <v>22.2</v>
      </c>
      <c r="R289" s="18">
        <v>8.93E-06</v>
      </c>
      <c r="Z289" s="27">
        <v>3.649</v>
      </c>
      <c r="AA289" s="51">
        <v>-0.659</v>
      </c>
      <c r="AB289" s="51">
        <f t="shared" si="34"/>
        <v>64.33725000000001</v>
      </c>
      <c r="AC289" s="27">
        <v>0.391</v>
      </c>
      <c r="AD289" s="55">
        <v>3.33</v>
      </c>
      <c r="AE289" s="55">
        <f t="shared" si="35"/>
        <v>1.665</v>
      </c>
      <c r="AF289" s="28">
        <v>10</v>
      </c>
      <c r="AG289" s="25">
        <v>334.22885966804347</v>
      </c>
    </row>
    <row r="290" spans="1:33" ht="12.75">
      <c r="A290" s="17">
        <f t="shared" si="28"/>
        <v>37099</v>
      </c>
      <c r="B290" s="24">
        <v>208</v>
      </c>
      <c r="C290" s="20">
        <v>0.5483796</v>
      </c>
      <c r="D290" s="63">
        <v>0.5483796</v>
      </c>
      <c r="E290" s="21">
        <v>2801</v>
      </c>
      <c r="F290" s="29">
        <v>0</v>
      </c>
      <c r="G290" s="20">
        <v>39.51995476</v>
      </c>
      <c r="H290" s="20">
        <v>-75.76045533</v>
      </c>
      <c r="I290" s="26">
        <v>1031.3</v>
      </c>
      <c r="J290" s="23">
        <f t="shared" si="29"/>
        <v>985.3499999999999</v>
      </c>
      <c r="K290" s="22">
        <f t="shared" si="30"/>
        <v>231.85759493539413</v>
      </c>
      <c r="L290" s="22">
        <f t="shared" si="33"/>
        <v>345.05759493539415</v>
      </c>
      <c r="M290" s="22">
        <f t="shared" si="31"/>
        <v>358.75759493539414</v>
      </c>
      <c r="N290" s="25">
        <f t="shared" si="32"/>
        <v>351.9075949353942</v>
      </c>
      <c r="O290" s="23">
        <v>17.2</v>
      </c>
      <c r="P290" s="23">
        <v>63.8</v>
      </c>
      <c r="Q290" s="23">
        <v>18.8</v>
      </c>
      <c r="Z290" s="27">
        <v>3.679</v>
      </c>
      <c r="AA290" s="51">
        <v>45.924</v>
      </c>
      <c r="AB290" s="51">
        <f t="shared" si="34"/>
        <v>60.6546</v>
      </c>
      <c r="AC290" s="27">
        <v>0.461</v>
      </c>
      <c r="AD290" s="55">
        <v>4.44</v>
      </c>
      <c r="AE290" s="55">
        <f t="shared" si="35"/>
        <v>2.22</v>
      </c>
      <c r="AF290" s="28">
        <v>10</v>
      </c>
      <c r="AG290" s="25">
        <v>351.9075949353942</v>
      </c>
    </row>
    <row r="291" spans="1:33" ht="12.75">
      <c r="A291" s="17">
        <f t="shared" si="28"/>
        <v>37099</v>
      </c>
      <c r="B291" s="24">
        <v>208</v>
      </c>
      <c r="C291" s="20">
        <v>0.548495352</v>
      </c>
      <c r="D291" s="63">
        <v>0.548495352</v>
      </c>
      <c r="E291" s="21">
        <v>2811</v>
      </c>
      <c r="F291" s="29">
        <v>0</v>
      </c>
      <c r="G291" s="20">
        <v>39.52203248</v>
      </c>
      <c r="H291" s="20">
        <v>-75.75483993</v>
      </c>
      <c r="I291" s="26">
        <v>1034.4</v>
      </c>
      <c r="J291" s="23">
        <f t="shared" si="29"/>
        <v>988.45</v>
      </c>
      <c r="K291" s="22">
        <f t="shared" si="30"/>
        <v>205.77362450332768</v>
      </c>
      <c r="L291" s="22">
        <f t="shared" si="33"/>
        <v>318.9736245033277</v>
      </c>
      <c r="M291" s="22">
        <f t="shared" si="31"/>
        <v>332.6736245033277</v>
      </c>
      <c r="N291" s="25">
        <f t="shared" si="32"/>
        <v>325.82362450332766</v>
      </c>
      <c r="O291" s="23">
        <v>17</v>
      </c>
      <c r="P291" s="23">
        <v>61.9</v>
      </c>
      <c r="Q291" s="23">
        <v>20.6</v>
      </c>
      <c r="Z291" s="27">
        <v>3.689</v>
      </c>
      <c r="AA291" s="51">
        <v>43.748</v>
      </c>
      <c r="AB291" s="51">
        <f t="shared" si="34"/>
        <v>57.83683333333334</v>
      </c>
      <c r="AC291" s="27">
        <v>0.561</v>
      </c>
      <c r="AD291" s="55">
        <v>5.55</v>
      </c>
      <c r="AE291" s="55">
        <f t="shared" si="35"/>
        <v>2.7750000000000004</v>
      </c>
      <c r="AF291" s="28">
        <v>10</v>
      </c>
      <c r="AG291" s="25">
        <v>325.82362450332766</v>
      </c>
    </row>
    <row r="292" spans="1:33" ht="12.75">
      <c r="A292" s="17">
        <f t="shared" si="28"/>
        <v>37099</v>
      </c>
      <c r="B292" s="24">
        <v>208</v>
      </c>
      <c r="C292" s="20">
        <v>0.548611104</v>
      </c>
      <c r="D292" s="63">
        <v>0.548611104</v>
      </c>
      <c r="E292" s="21">
        <v>2821</v>
      </c>
      <c r="F292" s="29">
        <v>0</v>
      </c>
      <c r="G292" s="20">
        <v>39.52059821</v>
      </c>
      <c r="H292" s="20">
        <v>-75.74860423</v>
      </c>
      <c r="I292" s="26">
        <v>1035</v>
      </c>
      <c r="J292" s="23">
        <f t="shared" si="29"/>
        <v>989.05</v>
      </c>
      <c r="K292" s="22">
        <f t="shared" si="30"/>
        <v>200.734564097673</v>
      </c>
      <c r="L292" s="22">
        <f t="shared" si="33"/>
        <v>313.934564097673</v>
      </c>
      <c r="M292" s="22">
        <f t="shared" si="31"/>
        <v>327.634564097673</v>
      </c>
      <c r="N292" s="25">
        <f t="shared" si="32"/>
        <v>320.78456409767296</v>
      </c>
      <c r="O292" s="23">
        <v>17.1</v>
      </c>
      <c r="P292" s="23">
        <v>57.3</v>
      </c>
      <c r="Q292" s="23">
        <v>16.6</v>
      </c>
      <c r="S292" s="18">
        <v>1.482E-05</v>
      </c>
      <c r="T292" s="18">
        <v>1.021E-05</v>
      </c>
      <c r="U292" s="18">
        <v>8.092E-06</v>
      </c>
      <c r="V292" s="54">
        <v>964.7</v>
      </c>
      <c r="W292" s="54">
        <v>304.1</v>
      </c>
      <c r="X292" s="54">
        <v>298.6</v>
      </c>
      <c r="Y292" s="54">
        <v>22.5</v>
      </c>
      <c r="Z292" s="27">
        <v>3.709</v>
      </c>
      <c r="AA292" s="51">
        <v>41.331</v>
      </c>
      <c r="AB292" s="51">
        <f t="shared" si="34"/>
        <v>47.29333333333333</v>
      </c>
      <c r="AC292" s="27">
        <v>0.591</v>
      </c>
      <c r="AD292" s="55">
        <v>5.55</v>
      </c>
      <c r="AE292" s="55">
        <f t="shared" si="35"/>
        <v>3.5150000000000006</v>
      </c>
      <c r="AF292" s="28">
        <v>10</v>
      </c>
      <c r="AG292" s="25">
        <v>320.78456409767296</v>
      </c>
    </row>
    <row r="293" spans="1:33" ht="12.75">
      <c r="A293" s="17">
        <f t="shared" si="28"/>
        <v>37099</v>
      </c>
      <c r="B293" s="24">
        <v>208</v>
      </c>
      <c r="C293" s="20">
        <v>0.548726857</v>
      </c>
      <c r="D293" s="63">
        <v>0.548726857</v>
      </c>
      <c r="E293" s="21">
        <v>2831</v>
      </c>
      <c r="F293" s="29">
        <v>0</v>
      </c>
      <c r="G293" s="20">
        <v>39.51511168</v>
      </c>
      <c r="H293" s="20">
        <v>-75.74588373</v>
      </c>
      <c r="I293" s="26">
        <v>1031.1</v>
      </c>
      <c r="J293" s="23">
        <f t="shared" si="29"/>
        <v>985.1499999999999</v>
      </c>
      <c r="K293" s="22">
        <f t="shared" si="30"/>
        <v>233.5432486071547</v>
      </c>
      <c r="L293" s="22">
        <f t="shared" si="33"/>
        <v>346.7432486071547</v>
      </c>
      <c r="M293" s="22">
        <f t="shared" si="31"/>
        <v>360.4432486071547</v>
      </c>
      <c r="N293" s="25">
        <f t="shared" si="32"/>
        <v>353.5932486071547</v>
      </c>
      <c r="O293" s="23">
        <v>16.5</v>
      </c>
      <c r="P293" s="23">
        <v>59.6</v>
      </c>
      <c r="Q293" s="23">
        <v>18.5</v>
      </c>
      <c r="Z293" s="27">
        <v>3.837</v>
      </c>
      <c r="AA293" s="51">
        <v>87.673</v>
      </c>
      <c r="AB293" s="51">
        <f t="shared" si="34"/>
        <v>53.00266666666666</v>
      </c>
      <c r="AC293" s="27">
        <v>0.666</v>
      </c>
      <c r="AD293" s="55">
        <v>6.66</v>
      </c>
      <c r="AE293" s="55">
        <f t="shared" si="35"/>
        <v>4.44</v>
      </c>
      <c r="AF293" s="28">
        <v>10</v>
      </c>
      <c r="AG293" s="25">
        <v>353.5932486071547</v>
      </c>
    </row>
    <row r="294" spans="1:33" ht="12.75">
      <c r="A294" s="17">
        <f t="shared" si="28"/>
        <v>37099</v>
      </c>
      <c r="B294" s="24">
        <v>208</v>
      </c>
      <c r="C294" s="20">
        <v>0.548842609</v>
      </c>
      <c r="D294" s="63">
        <v>0.548842609</v>
      </c>
      <c r="E294" s="21">
        <v>2841</v>
      </c>
      <c r="F294" s="29">
        <v>0</v>
      </c>
      <c r="G294" s="20">
        <v>39.50895085</v>
      </c>
      <c r="H294" s="20">
        <v>-75.74635886</v>
      </c>
      <c r="I294" s="26">
        <v>1035.7</v>
      </c>
      <c r="J294" s="23">
        <f t="shared" si="29"/>
        <v>989.75</v>
      </c>
      <c r="K294" s="22">
        <f t="shared" si="30"/>
        <v>194.85952245337575</v>
      </c>
      <c r="L294" s="22">
        <f t="shared" si="33"/>
        <v>308.05952245337573</v>
      </c>
      <c r="M294" s="22">
        <f t="shared" si="31"/>
        <v>321.7595224533758</v>
      </c>
      <c r="N294" s="25">
        <f t="shared" si="32"/>
        <v>314.90952245337576</v>
      </c>
      <c r="O294" s="23">
        <v>16.7</v>
      </c>
      <c r="P294" s="23">
        <v>61.9</v>
      </c>
      <c r="Q294" s="23">
        <v>18.8</v>
      </c>
      <c r="Z294" s="27">
        <v>3.889</v>
      </c>
      <c r="AA294" s="51">
        <v>134.256</v>
      </c>
      <c r="AB294" s="51">
        <f t="shared" si="34"/>
        <v>58.71216666666667</v>
      </c>
      <c r="AC294" s="27">
        <v>0.601</v>
      </c>
      <c r="AD294" s="55">
        <v>5.55</v>
      </c>
      <c r="AE294" s="55">
        <f t="shared" si="35"/>
        <v>5.180000000000001</v>
      </c>
      <c r="AF294" s="28">
        <v>10</v>
      </c>
      <c r="AG294" s="25">
        <v>314.90952245337576</v>
      </c>
    </row>
    <row r="295" spans="1:33" ht="12.75">
      <c r="A295" s="17">
        <f t="shared" si="28"/>
        <v>37099</v>
      </c>
      <c r="B295" s="24">
        <v>208</v>
      </c>
      <c r="C295" s="20">
        <v>0.548958361</v>
      </c>
      <c r="D295" s="63">
        <v>0.548958361</v>
      </c>
      <c r="E295" s="21">
        <v>2851</v>
      </c>
      <c r="F295" s="29">
        <v>0</v>
      </c>
      <c r="G295" s="20">
        <v>39.50340325</v>
      </c>
      <c r="H295" s="20">
        <v>-75.74675423</v>
      </c>
      <c r="I295" s="26">
        <v>1040.3</v>
      </c>
      <c r="J295" s="23">
        <f t="shared" si="29"/>
        <v>994.3499999999999</v>
      </c>
      <c r="K295" s="22">
        <f t="shared" si="30"/>
        <v>156.35516808473773</v>
      </c>
      <c r="L295" s="22">
        <f t="shared" si="33"/>
        <v>269.5551680847377</v>
      </c>
      <c r="M295" s="22">
        <f t="shared" si="31"/>
        <v>283.25516808473776</v>
      </c>
      <c r="N295" s="25">
        <f t="shared" si="32"/>
        <v>276.40516808473774</v>
      </c>
      <c r="O295" s="23">
        <v>17.1</v>
      </c>
      <c r="P295" s="23">
        <v>61.3</v>
      </c>
      <c r="Q295" s="23">
        <v>20.2</v>
      </c>
      <c r="R295" s="18">
        <v>1.76E-06</v>
      </c>
      <c r="S295" s="18">
        <v>1.333E-05</v>
      </c>
      <c r="T295" s="18">
        <v>9.439E-06</v>
      </c>
      <c r="U295" s="18">
        <v>7.428E-06</v>
      </c>
      <c r="V295" s="54">
        <v>966.9</v>
      </c>
      <c r="W295" s="54">
        <v>304.2</v>
      </c>
      <c r="X295" s="54">
        <v>298.7</v>
      </c>
      <c r="Y295" s="54">
        <v>23.1</v>
      </c>
      <c r="Z295" s="27">
        <v>3.975</v>
      </c>
      <c r="AA295" s="51">
        <v>181.08</v>
      </c>
      <c r="AB295" s="51">
        <f t="shared" si="34"/>
        <v>89.00200000000001</v>
      </c>
      <c r="AC295" s="27">
        <v>0.52</v>
      </c>
      <c r="AD295" s="55">
        <v>4.44</v>
      </c>
      <c r="AE295" s="55">
        <f t="shared" si="35"/>
        <v>5.364999999999999</v>
      </c>
      <c r="AF295" s="28">
        <v>10</v>
      </c>
      <c r="AG295" s="25">
        <v>276.40516808473774</v>
      </c>
    </row>
    <row r="296" spans="1:33" ht="12.75">
      <c r="A296" s="17">
        <f t="shared" si="28"/>
        <v>37099</v>
      </c>
      <c r="B296" s="24">
        <v>208</v>
      </c>
      <c r="C296" s="20">
        <v>0.549074054</v>
      </c>
      <c r="D296" s="63">
        <v>0.549074054</v>
      </c>
      <c r="E296" s="21">
        <v>2861</v>
      </c>
      <c r="F296" s="29">
        <v>0</v>
      </c>
      <c r="G296" s="20">
        <v>39.49827927</v>
      </c>
      <c r="H296" s="20">
        <v>-75.74532366</v>
      </c>
      <c r="I296" s="26">
        <v>1044.1</v>
      </c>
      <c r="J296" s="23">
        <f t="shared" si="29"/>
        <v>998.1499999999999</v>
      </c>
      <c r="K296" s="22">
        <f t="shared" si="30"/>
        <v>124.68133774970318</v>
      </c>
      <c r="L296" s="22">
        <f t="shared" si="33"/>
        <v>237.88133774970316</v>
      </c>
      <c r="M296" s="22">
        <f t="shared" si="31"/>
        <v>251.58133774970318</v>
      </c>
      <c r="N296" s="25">
        <f t="shared" si="32"/>
        <v>244.7313377497032</v>
      </c>
      <c r="O296" s="23">
        <v>17.2</v>
      </c>
      <c r="P296" s="23">
        <v>63.8</v>
      </c>
      <c r="Q296" s="23">
        <v>18.1</v>
      </c>
      <c r="Z296" s="27">
        <v>3.869</v>
      </c>
      <c r="AA296" s="51">
        <v>129.663</v>
      </c>
      <c r="AB296" s="51">
        <f t="shared" si="34"/>
        <v>102.95850000000002</v>
      </c>
      <c r="AC296" s="27">
        <v>0.421</v>
      </c>
      <c r="AD296" s="55">
        <v>3.33</v>
      </c>
      <c r="AE296" s="55">
        <f t="shared" si="35"/>
        <v>5.18</v>
      </c>
      <c r="AF296" s="28">
        <v>10</v>
      </c>
      <c r="AG296" s="25">
        <v>244.7313377497032</v>
      </c>
    </row>
    <row r="297" spans="1:33" ht="12.75">
      <c r="A297" s="17">
        <f t="shared" si="28"/>
        <v>37099</v>
      </c>
      <c r="B297" s="24">
        <v>208</v>
      </c>
      <c r="C297" s="20">
        <v>0.549189806</v>
      </c>
      <c r="D297" s="63">
        <v>0.549189806</v>
      </c>
      <c r="E297" s="21">
        <v>2871</v>
      </c>
      <c r="F297" s="29">
        <v>0</v>
      </c>
      <c r="G297" s="20">
        <v>39.4952155</v>
      </c>
      <c r="H297" s="20">
        <v>-75.74062136</v>
      </c>
      <c r="I297" s="26">
        <v>1044.5</v>
      </c>
      <c r="J297" s="23">
        <f t="shared" si="29"/>
        <v>998.55</v>
      </c>
      <c r="K297" s="22">
        <f t="shared" si="30"/>
        <v>121.35426749054064</v>
      </c>
      <c r="L297" s="22">
        <f t="shared" si="33"/>
        <v>234.55426749054064</v>
      </c>
      <c r="M297" s="22">
        <f t="shared" si="31"/>
        <v>248.25426749054066</v>
      </c>
      <c r="N297" s="25">
        <f t="shared" si="32"/>
        <v>241.40426749054063</v>
      </c>
      <c r="O297" s="23">
        <v>17.2</v>
      </c>
      <c r="P297" s="23">
        <v>63.5</v>
      </c>
      <c r="Q297" s="23">
        <v>21.6</v>
      </c>
      <c r="Z297" s="27">
        <v>3.836</v>
      </c>
      <c r="AA297" s="51">
        <v>78.004</v>
      </c>
      <c r="AB297" s="51">
        <f t="shared" si="34"/>
        <v>108.66783333333335</v>
      </c>
      <c r="AC297" s="27">
        <v>0.372</v>
      </c>
      <c r="AD297" s="55">
        <v>3.33</v>
      </c>
      <c r="AE297" s="55">
        <f t="shared" si="35"/>
        <v>4.81</v>
      </c>
      <c r="AF297" s="28">
        <v>10</v>
      </c>
      <c r="AG297" s="25">
        <v>241.40426749054063</v>
      </c>
    </row>
    <row r="298" spans="1:33" ht="12.75">
      <c r="A298" s="17">
        <f t="shared" si="28"/>
        <v>37099</v>
      </c>
      <c r="B298" s="24">
        <v>208</v>
      </c>
      <c r="C298" s="20">
        <v>0.549305558</v>
      </c>
      <c r="D298" s="63">
        <v>0.549305558</v>
      </c>
      <c r="E298" s="21">
        <v>2881</v>
      </c>
      <c r="F298" s="29">
        <v>0</v>
      </c>
      <c r="G298" s="20">
        <v>39.49503784</v>
      </c>
      <c r="H298" s="20">
        <v>-75.7350089</v>
      </c>
      <c r="I298" s="26">
        <v>1050</v>
      </c>
      <c r="J298" s="23">
        <f t="shared" si="29"/>
        <v>1004.05</v>
      </c>
      <c r="K298" s="22">
        <f t="shared" si="30"/>
        <v>75.74171642833335</v>
      </c>
      <c r="L298" s="22">
        <f t="shared" si="33"/>
        <v>188.94171642833334</v>
      </c>
      <c r="M298" s="22">
        <f t="shared" si="31"/>
        <v>202.64171642833335</v>
      </c>
      <c r="N298" s="25">
        <f t="shared" si="32"/>
        <v>195.79171642833336</v>
      </c>
      <c r="O298" s="23">
        <v>17.4</v>
      </c>
      <c r="P298" s="23">
        <v>62.7</v>
      </c>
      <c r="Q298" s="23">
        <v>17.8</v>
      </c>
      <c r="S298" s="18">
        <v>1.128E-05</v>
      </c>
      <c r="T298" s="18">
        <v>8.108E-06</v>
      </c>
      <c r="U298" s="18">
        <v>6.726E-06</v>
      </c>
      <c r="V298" s="54">
        <v>975.2</v>
      </c>
      <c r="W298" s="54">
        <v>304.2</v>
      </c>
      <c r="X298" s="54">
        <v>298.7</v>
      </c>
      <c r="Y298" s="54">
        <v>22.7</v>
      </c>
      <c r="Z298" s="27">
        <v>3.868</v>
      </c>
      <c r="AA298" s="51">
        <v>124.587</v>
      </c>
      <c r="AB298" s="51">
        <f t="shared" si="34"/>
        <v>122.54383333333334</v>
      </c>
      <c r="AC298" s="27">
        <v>0.351</v>
      </c>
      <c r="AD298" s="55">
        <v>3.33</v>
      </c>
      <c r="AE298" s="55">
        <f t="shared" si="35"/>
        <v>4.44</v>
      </c>
      <c r="AF298" s="28">
        <v>10</v>
      </c>
      <c r="AG298" s="25">
        <v>195.79171642833336</v>
      </c>
    </row>
    <row r="299" spans="1:33" ht="12.75">
      <c r="A299" s="17">
        <f t="shared" si="28"/>
        <v>37099</v>
      </c>
      <c r="B299" s="24">
        <v>208</v>
      </c>
      <c r="C299" s="20">
        <v>0.54942131</v>
      </c>
      <c r="D299" s="63">
        <v>0.54942131</v>
      </c>
      <c r="E299" s="21">
        <v>2891</v>
      </c>
      <c r="F299" s="29">
        <v>0</v>
      </c>
      <c r="G299" s="20">
        <v>39.49585374</v>
      </c>
      <c r="H299" s="20">
        <v>-75.72968154</v>
      </c>
      <c r="I299" s="26">
        <v>1054.5</v>
      </c>
      <c r="J299" s="23">
        <f t="shared" si="29"/>
        <v>1008.55</v>
      </c>
      <c r="K299" s="22">
        <f t="shared" si="30"/>
        <v>38.60781655232028</v>
      </c>
      <c r="L299" s="22">
        <f t="shared" si="33"/>
        <v>151.80781655232028</v>
      </c>
      <c r="M299" s="22">
        <f t="shared" si="31"/>
        <v>165.5078165523203</v>
      </c>
      <c r="N299" s="25">
        <f t="shared" si="32"/>
        <v>158.6578165523203</v>
      </c>
      <c r="O299" s="23">
        <v>17.9</v>
      </c>
      <c r="P299" s="23">
        <v>61.2</v>
      </c>
      <c r="Q299" s="23">
        <v>13.7</v>
      </c>
      <c r="Z299" s="27">
        <v>3.818</v>
      </c>
      <c r="AA299" s="51">
        <v>73.412</v>
      </c>
      <c r="AB299" s="51">
        <f t="shared" si="34"/>
        <v>120.16700000000002</v>
      </c>
      <c r="AC299" s="27">
        <v>0.291</v>
      </c>
      <c r="AD299" s="55">
        <v>2.22</v>
      </c>
      <c r="AE299" s="55">
        <f t="shared" si="35"/>
        <v>3.6999999999999993</v>
      </c>
      <c r="AF299" s="28">
        <v>10</v>
      </c>
      <c r="AG299" s="25">
        <v>158.6578165523203</v>
      </c>
    </row>
    <row r="300" spans="1:33" ht="12.75">
      <c r="A300" s="17">
        <f t="shared" si="28"/>
        <v>37099</v>
      </c>
      <c r="B300" s="24">
        <v>208</v>
      </c>
      <c r="C300" s="20">
        <v>0.549537063</v>
      </c>
      <c r="D300" s="63">
        <v>0.549537063</v>
      </c>
      <c r="E300" s="21">
        <v>2901</v>
      </c>
      <c r="F300" s="29">
        <v>0</v>
      </c>
      <c r="G300" s="20">
        <v>39.49734808</v>
      </c>
      <c r="H300" s="20">
        <v>-75.72488337</v>
      </c>
      <c r="I300" s="26">
        <v>1059.3</v>
      </c>
      <c r="J300" s="23">
        <f t="shared" si="29"/>
        <v>1013.3499999999999</v>
      </c>
      <c r="K300" s="22">
        <f t="shared" si="30"/>
        <v>-0.8194958431593745</v>
      </c>
      <c r="L300" s="22">
        <f t="shared" si="33"/>
        <v>112.38050415684063</v>
      </c>
      <c r="M300" s="22">
        <f t="shared" si="31"/>
        <v>126.08050415684063</v>
      </c>
      <c r="N300" s="25">
        <f t="shared" si="32"/>
        <v>119.23050415684062</v>
      </c>
      <c r="O300" s="23">
        <v>18.3</v>
      </c>
      <c r="P300" s="23">
        <v>61.5</v>
      </c>
      <c r="Q300" s="23">
        <v>11.1</v>
      </c>
      <c r="Z300" s="27">
        <v>3.936</v>
      </c>
      <c r="AA300" s="51">
        <v>119.995</v>
      </c>
      <c r="AB300" s="51">
        <f t="shared" si="34"/>
        <v>117.79016666666668</v>
      </c>
      <c r="AC300" s="27">
        <v>0.231</v>
      </c>
      <c r="AD300" s="55">
        <v>1.11</v>
      </c>
      <c r="AE300" s="55">
        <f t="shared" si="35"/>
        <v>2.9600000000000004</v>
      </c>
      <c r="AF300" s="28">
        <v>10</v>
      </c>
      <c r="AG300" s="25">
        <v>119.23050415684062</v>
      </c>
    </row>
    <row r="301" spans="1:33" ht="12.75">
      <c r="A301" s="17">
        <f t="shared" si="28"/>
        <v>37099</v>
      </c>
      <c r="B301" s="24">
        <v>208</v>
      </c>
      <c r="C301" s="20">
        <v>0.549652755</v>
      </c>
      <c r="D301" s="63">
        <v>0.549652755</v>
      </c>
      <c r="E301" s="21">
        <v>2911</v>
      </c>
      <c r="F301" s="29">
        <v>0</v>
      </c>
      <c r="G301" s="20">
        <v>39.49982753</v>
      </c>
      <c r="H301" s="20">
        <v>-75.72091883</v>
      </c>
      <c r="I301" s="26">
        <v>1063.3</v>
      </c>
      <c r="J301" s="23">
        <f t="shared" si="29"/>
        <v>1017.3499999999999</v>
      </c>
      <c r="K301" s="22">
        <f t="shared" si="30"/>
        <v>-33.53318909857266</v>
      </c>
      <c r="L301" s="22">
        <f t="shared" si="33"/>
        <v>79.66681090142734</v>
      </c>
      <c r="M301" s="22">
        <f t="shared" si="31"/>
        <v>93.36681090142734</v>
      </c>
      <c r="N301" s="25">
        <f t="shared" si="32"/>
        <v>86.51681090142733</v>
      </c>
      <c r="O301" s="23">
        <v>18.8</v>
      </c>
      <c r="P301" s="23">
        <v>62</v>
      </c>
      <c r="Q301" s="23">
        <v>18.2</v>
      </c>
      <c r="R301" s="18">
        <v>9.75E-06</v>
      </c>
      <c r="S301" s="18">
        <v>1.198E-05</v>
      </c>
      <c r="T301" s="18">
        <v>8.297E-06</v>
      </c>
      <c r="U301" s="18">
        <v>6.725E-06</v>
      </c>
      <c r="V301" s="54">
        <v>986.9</v>
      </c>
      <c r="W301" s="54">
        <v>304.3</v>
      </c>
      <c r="X301" s="54">
        <v>298.8</v>
      </c>
      <c r="Y301" s="54">
        <v>22.7</v>
      </c>
      <c r="Z301" s="27">
        <v>3.927</v>
      </c>
      <c r="AA301" s="51">
        <v>117.336</v>
      </c>
      <c r="AB301" s="51">
        <f t="shared" si="34"/>
        <v>107.16616666666668</v>
      </c>
      <c r="AC301" s="27">
        <v>0.221</v>
      </c>
      <c r="AD301" s="55">
        <v>1.11</v>
      </c>
      <c r="AE301" s="55">
        <f t="shared" si="35"/>
        <v>2.405</v>
      </c>
      <c r="AF301" s="28">
        <v>10</v>
      </c>
      <c r="AG301" s="25">
        <v>86.51681090142733</v>
      </c>
    </row>
    <row r="302" spans="1:33" ht="12.75">
      <c r="A302" s="17">
        <f t="shared" si="28"/>
        <v>37099</v>
      </c>
      <c r="B302" s="24">
        <v>208</v>
      </c>
      <c r="C302" s="20">
        <v>0.549768507</v>
      </c>
      <c r="D302" s="63">
        <v>0.549768507</v>
      </c>
      <c r="E302" s="21">
        <v>2921</v>
      </c>
      <c r="F302" s="29">
        <v>0</v>
      </c>
      <c r="G302" s="20">
        <v>39.50338949</v>
      </c>
      <c r="H302" s="20">
        <v>-75.7182153</v>
      </c>
      <c r="I302" s="26">
        <v>1067</v>
      </c>
      <c r="J302" s="23">
        <f t="shared" si="29"/>
        <v>1021.05</v>
      </c>
      <c r="K302" s="22">
        <f t="shared" si="30"/>
        <v>-63.67904253258812</v>
      </c>
      <c r="L302" s="22">
        <f t="shared" si="33"/>
        <v>49.52095746741188</v>
      </c>
      <c r="M302" s="22">
        <f t="shared" si="31"/>
        <v>63.220957467411885</v>
      </c>
      <c r="N302" s="25">
        <f t="shared" si="32"/>
        <v>56.370957467411884</v>
      </c>
      <c r="O302" s="23">
        <v>18.8</v>
      </c>
      <c r="P302" s="23">
        <v>59.9</v>
      </c>
      <c r="Q302" s="23">
        <v>17.2</v>
      </c>
      <c r="Z302" s="27">
        <v>4.056</v>
      </c>
      <c r="AA302" s="51">
        <v>212.919</v>
      </c>
      <c r="AB302" s="51">
        <f t="shared" si="34"/>
        <v>121.04216666666667</v>
      </c>
      <c r="AC302" s="27">
        <v>0.231</v>
      </c>
      <c r="AD302" s="55">
        <v>1.11</v>
      </c>
      <c r="AE302" s="55">
        <f t="shared" si="35"/>
        <v>2.0349999999999997</v>
      </c>
      <c r="AF302" s="28">
        <v>10</v>
      </c>
      <c r="AG302" s="25">
        <v>56.370957467411884</v>
      </c>
    </row>
    <row r="303" spans="1:33" ht="12.75">
      <c r="A303" s="17">
        <f t="shared" si="28"/>
        <v>37099</v>
      </c>
      <c r="B303" s="24">
        <v>208</v>
      </c>
      <c r="C303" s="20">
        <v>0.54988426</v>
      </c>
      <c r="D303" s="63">
        <v>0.54988426</v>
      </c>
      <c r="E303" s="21">
        <v>2931</v>
      </c>
      <c r="F303" s="29">
        <v>0</v>
      </c>
      <c r="G303" s="20">
        <v>39.50761092</v>
      </c>
      <c r="H303" s="20">
        <v>-75.71704955</v>
      </c>
      <c r="I303" s="26">
        <v>1069.2</v>
      </c>
      <c r="J303" s="23">
        <f t="shared" si="29"/>
        <v>1023.25</v>
      </c>
      <c r="K303" s="22">
        <f t="shared" si="30"/>
        <v>-81.55185970315284</v>
      </c>
      <c r="L303" s="22">
        <f t="shared" si="33"/>
        <v>31.64814029684716</v>
      </c>
      <c r="M303" s="22">
        <f t="shared" si="31"/>
        <v>45.34814029684716</v>
      </c>
      <c r="N303" s="25">
        <f t="shared" si="32"/>
        <v>38.49814029684716</v>
      </c>
      <c r="O303" s="23">
        <v>19.2</v>
      </c>
      <c r="P303" s="23">
        <v>62</v>
      </c>
      <c r="Q303" s="23">
        <v>16.8</v>
      </c>
      <c r="Z303" s="27">
        <v>4.135</v>
      </c>
      <c r="AA303" s="51">
        <v>210.744</v>
      </c>
      <c r="AB303" s="51">
        <f t="shared" si="34"/>
        <v>143.1655</v>
      </c>
      <c r="AC303" s="27">
        <v>0.233</v>
      </c>
      <c r="AD303" s="55">
        <v>1.11</v>
      </c>
      <c r="AE303" s="55">
        <f t="shared" si="35"/>
        <v>1.665</v>
      </c>
      <c r="AF303" s="28">
        <v>10</v>
      </c>
      <c r="AG303" s="25">
        <v>38.49814029684716</v>
      </c>
    </row>
    <row r="304" spans="1:33" ht="12.75">
      <c r="A304" s="17">
        <f t="shared" si="28"/>
        <v>37099</v>
      </c>
      <c r="B304" s="24">
        <v>208</v>
      </c>
      <c r="C304" s="20">
        <v>0.550000012</v>
      </c>
      <c r="D304" s="63">
        <v>0.550000012</v>
      </c>
      <c r="E304" s="21">
        <v>2941</v>
      </c>
      <c r="F304" s="29">
        <v>0</v>
      </c>
      <c r="G304" s="20">
        <v>39.51210917</v>
      </c>
      <c r="H304" s="20">
        <v>-75.71737667</v>
      </c>
      <c r="I304" s="26">
        <v>1069.3</v>
      </c>
      <c r="J304" s="23">
        <f t="shared" si="29"/>
        <v>1023.3499999999999</v>
      </c>
      <c r="K304" s="22">
        <f t="shared" si="30"/>
        <v>-82.3633471827392</v>
      </c>
      <c r="L304" s="22">
        <f t="shared" si="33"/>
        <v>30.8366528172608</v>
      </c>
      <c r="M304" s="22">
        <f t="shared" si="31"/>
        <v>44.5366528172608</v>
      </c>
      <c r="N304" s="25">
        <f t="shared" si="32"/>
        <v>37.6866528172608</v>
      </c>
      <c r="O304" s="23">
        <v>19.6</v>
      </c>
      <c r="P304" s="23">
        <v>61.4</v>
      </c>
      <c r="Q304" s="23">
        <v>13.7</v>
      </c>
      <c r="S304" s="18">
        <v>1.099E-05</v>
      </c>
      <c r="T304" s="18">
        <v>7.248E-06</v>
      </c>
      <c r="U304" s="18">
        <v>5.379E-06</v>
      </c>
      <c r="V304" s="54">
        <v>998.1</v>
      </c>
      <c r="W304" s="54">
        <v>304.3</v>
      </c>
      <c r="X304" s="54">
        <v>298.8</v>
      </c>
      <c r="Y304" s="54">
        <v>23.1</v>
      </c>
      <c r="Z304" s="27">
        <v>4.145</v>
      </c>
      <c r="AA304" s="51">
        <v>208.085</v>
      </c>
      <c r="AB304" s="51">
        <f t="shared" si="34"/>
        <v>157.08183333333335</v>
      </c>
      <c r="AC304" s="27">
        <v>0.221</v>
      </c>
      <c r="AD304" s="55">
        <v>1.11</v>
      </c>
      <c r="AE304" s="55">
        <f t="shared" si="35"/>
        <v>1.2950000000000002</v>
      </c>
      <c r="AF304" s="28">
        <v>10</v>
      </c>
      <c r="AG304" s="25">
        <v>37.6866528172608</v>
      </c>
    </row>
    <row r="305" spans="1:33" ht="12.75">
      <c r="A305" s="17">
        <f t="shared" si="28"/>
        <v>37099</v>
      </c>
      <c r="B305" s="24">
        <v>208</v>
      </c>
      <c r="C305" s="20">
        <v>0.550115764</v>
      </c>
      <c r="D305" s="63">
        <v>0.550115764</v>
      </c>
      <c r="E305" s="21">
        <v>2951</v>
      </c>
      <c r="F305" s="29">
        <v>1</v>
      </c>
      <c r="G305" s="20">
        <v>39.51645433</v>
      </c>
      <c r="H305" s="20">
        <v>-75.71903841</v>
      </c>
      <c r="I305" s="26">
        <v>1065.4</v>
      </c>
      <c r="J305" s="23">
        <f t="shared" si="29"/>
        <v>1019.45</v>
      </c>
      <c r="K305" s="22">
        <f t="shared" si="30"/>
        <v>-50.65642560711222</v>
      </c>
      <c r="L305" s="22">
        <f t="shared" si="33"/>
        <v>62.543574392887784</v>
      </c>
      <c r="M305" s="22">
        <f t="shared" si="31"/>
        <v>76.24357439288778</v>
      </c>
      <c r="N305" s="25">
        <f t="shared" si="32"/>
        <v>69.39357439288779</v>
      </c>
      <c r="O305" s="23">
        <v>19.5</v>
      </c>
      <c r="P305" s="23">
        <v>58.4</v>
      </c>
      <c r="Q305" s="23">
        <v>16.2</v>
      </c>
      <c r="Z305" s="27">
        <v>4.498</v>
      </c>
      <c r="AA305" s="51">
        <v>401.668</v>
      </c>
      <c r="AB305" s="51">
        <f t="shared" si="34"/>
        <v>211.79116666666667</v>
      </c>
      <c r="AC305" s="27">
        <v>0.241</v>
      </c>
      <c r="AD305" s="55">
        <v>1.11</v>
      </c>
      <c r="AE305" s="55">
        <f t="shared" si="35"/>
        <v>1.11</v>
      </c>
      <c r="AF305" s="28">
        <v>10</v>
      </c>
      <c r="AG305" s="25">
        <v>69.39357439288779</v>
      </c>
    </row>
    <row r="306" spans="1:33" ht="12.75">
      <c r="A306" s="17">
        <f t="shared" si="28"/>
        <v>37099</v>
      </c>
      <c r="B306" s="24">
        <v>208</v>
      </c>
      <c r="C306" s="20">
        <v>0.550231457</v>
      </c>
      <c r="D306" s="63">
        <v>0.550231457</v>
      </c>
      <c r="E306" s="21">
        <v>2961</v>
      </c>
      <c r="F306" s="29">
        <v>0</v>
      </c>
      <c r="G306" s="20">
        <v>39.52079884</v>
      </c>
      <c r="H306" s="20">
        <v>-75.72063024</v>
      </c>
      <c r="I306" s="26">
        <v>1065.8</v>
      </c>
      <c r="J306" s="23">
        <f t="shared" si="29"/>
        <v>1019.8499999999999</v>
      </c>
      <c r="K306" s="22">
        <f t="shared" si="30"/>
        <v>-53.91399496071065</v>
      </c>
      <c r="L306" s="22">
        <f t="shared" si="33"/>
        <v>59.28600503928935</v>
      </c>
      <c r="M306" s="22">
        <f t="shared" si="31"/>
        <v>72.98600503928935</v>
      </c>
      <c r="N306" s="25">
        <f t="shared" si="32"/>
        <v>66.13600503928936</v>
      </c>
      <c r="O306" s="23">
        <v>19.2</v>
      </c>
      <c r="P306" s="23">
        <v>57.9</v>
      </c>
      <c r="Q306" s="23">
        <v>14.7</v>
      </c>
      <c r="Z306" s="27">
        <v>4.6</v>
      </c>
      <c r="AA306" s="51">
        <v>448.493</v>
      </c>
      <c r="AB306" s="51">
        <f t="shared" si="34"/>
        <v>266.5408333333333</v>
      </c>
      <c r="AC306" s="27">
        <v>0.251</v>
      </c>
      <c r="AD306" s="55">
        <v>2.22</v>
      </c>
      <c r="AE306" s="55">
        <f t="shared" si="35"/>
        <v>1.2950000000000002</v>
      </c>
      <c r="AF306" s="28">
        <v>10</v>
      </c>
      <c r="AG306" s="25">
        <v>66.13600503928936</v>
      </c>
    </row>
    <row r="307" spans="1:33" ht="12.75">
      <c r="A307" s="17">
        <f t="shared" si="28"/>
        <v>37099</v>
      </c>
      <c r="B307" s="24">
        <v>208</v>
      </c>
      <c r="C307" s="20">
        <v>0.550347209</v>
      </c>
      <c r="D307" s="63">
        <v>0.550347209</v>
      </c>
      <c r="E307" s="21">
        <v>2971</v>
      </c>
      <c r="F307" s="29">
        <v>0</v>
      </c>
      <c r="G307" s="20">
        <v>39.525391</v>
      </c>
      <c r="H307" s="20">
        <v>-75.72233585</v>
      </c>
      <c r="I307" s="26">
        <v>1058.8</v>
      </c>
      <c r="J307" s="23">
        <f t="shared" si="29"/>
        <v>1012.8499999999999</v>
      </c>
      <c r="K307" s="22">
        <f t="shared" si="30"/>
        <v>3.278792351764164</v>
      </c>
      <c r="L307" s="22">
        <f t="shared" si="33"/>
        <v>116.47879235176417</v>
      </c>
      <c r="M307" s="22">
        <f t="shared" si="31"/>
        <v>130.17879235176417</v>
      </c>
      <c r="N307" s="25">
        <f t="shared" si="32"/>
        <v>123.32879235176418</v>
      </c>
      <c r="O307" s="23">
        <v>19</v>
      </c>
      <c r="P307" s="23">
        <v>58.5</v>
      </c>
      <c r="Q307" s="23">
        <v>20.3</v>
      </c>
      <c r="R307" s="18">
        <v>8.06E-06</v>
      </c>
      <c r="S307" s="18">
        <v>1.238E-05</v>
      </c>
      <c r="T307" s="18">
        <v>9.323E-06</v>
      </c>
      <c r="U307" s="18">
        <v>7.948E-06</v>
      </c>
      <c r="V307" s="54">
        <v>996.8</v>
      </c>
      <c r="W307" s="54">
        <v>304.3</v>
      </c>
      <c r="X307" s="54">
        <v>298.8</v>
      </c>
      <c r="Y307" s="54">
        <v>23.2</v>
      </c>
      <c r="Z307" s="27">
        <v>4.641</v>
      </c>
      <c r="AA307" s="51">
        <v>446.076</v>
      </c>
      <c r="AB307" s="51">
        <f t="shared" si="34"/>
        <v>321.3308333333334</v>
      </c>
      <c r="AC307" s="27">
        <v>0.202</v>
      </c>
      <c r="AD307" s="55">
        <v>1.11</v>
      </c>
      <c r="AE307" s="55">
        <f t="shared" si="35"/>
        <v>1.2950000000000002</v>
      </c>
      <c r="AF307" s="28">
        <v>10</v>
      </c>
      <c r="AG307" s="25">
        <v>123.32879235176418</v>
      </c>
    </row>
    <row r="308" spans="1:33" ht="12.75">
      <c r="A308" s="17">
        <f t="shared" si="28"/>
        <v>37099</v>
      </c>
      <c r="B308" s="24">
        <v>208</v>
      </c>
      <c r="C308" s="20">
        <v>0.550462961</v>
      </c>
      <c r="D308" s="63">
        <v>0.550462961</v>
      </c>
      <c r="E308" s="21">
        <v>2981</v>
      </c>
      <c r="F308" s="29">
        <v>0</v>
      </c>
      <c r="G308" s="20">
        <v>39.52985602</v>
      </c>
      <c r="H308" s="20">
        <v>-75.72495503</v>
      </c>
      <c r="I308" s="26">
        <v>1053.3</v>
      </c>
      <c r="J308" s="23">
        <f t="shared" si="29"/>
        <v>1007.3499999999999</v>
      </c>
      <c r="K308" s="22">
        <f t="shared" si="30"/>
        <v>48.49396449952265</v>
      </c>
      <c r="L308" s="22">
        <f t="shared" si="33"/>
        <v>161.69396449952265</v>
      </c>
      <c r="M308" s="22">
        <f t="shared" si="31"/>
        <v>175.39396449952267</v>
      </c>
      <c r="N308" s="25">
        <f t="shared" si="32"/>
        <v>168.54396449952264</v>
      </c>
      <c r="O308" s="23">
        <v>18.6</v>
      </c>
      <c r="P308" s="23">
        <v>60.3</v>
      </c>
      <c r="Q308" s="23">
        <v>14.6</v>
      </c>
      <c r="Z308" s="27">
        <v>4.79</v>
      </c>
      <c r="AA308" s="51">
        <v>541.417</v>
      </c>
      <c r="AB308" s="51">
        <f t="shared" si="34"/>
        <v>376.08050000000003</v>
      </c>
      <c r="AC308" s="27">
        <v>0.271</v>
      </c>
      <c r="AD308" s="55">
        <v>2.22</v>
      </c>
      <c r="AE308" s="55">
        <f t="shared" si="35"/>
        <v>1.4800000000000002</v>
      </c>
      <c r="AF308" s="28">
        <v>10</v>
      </c>
      <c r="AG308" s="25">
        <v>168.54396449952264</v>
      </c>
    </row>
    <row r="309" spans="1:33" ht="12.75">
      <c r="A309" s="17">
        <f t="shared" si="28"/>
        <v>37099</v>
      </c>
      <c r="B309" s="24">
        <v>208</v>
      </c>
      <c r="C309" s="20">
        <v>0.550578713</v>
      </c>
      <c r="D309" s="63">
        <v>0.550578713</v>
      </c>
      <c r="E309" s="21">
        <v>2991</v>
      </c>
      <c r="F309" s="29">
        <v>0</v>
      </c>
      <c r="G309" s="20">
        <v>39.53312844</v>
      </c>
      <c r="H309" s="20">
        <v>-75.72988257</v>
      </c>
      <c r="I309" s="26">
        <v>1045.9</v>
      </c>
      <c r="J309" s="23">
        <f t="shared" si="29"/>
        <v>999.95</v>
      </c>
      <c r="K309" s="22">
        <f t="shared" si="30"/>
        <v>109.72000797341288</v>
      </c>
      <c r="L309" s="22">
        <f t="shared" si="33"/>
        <v>222.92000797341288</v>
      </c>
      <c r="M309" s="22">
        <f t="shared" si="31"/>
        <v>236.6200079734129</v>
      </c>
      <c r="N309" s="25">
        <f t="shared" si="32"/>
        <v>229.77000797341287</v>
      </c>
      <c r="O309" s="23">
        <v>18.3</v>
      </c>
      <c r="P309" s="23">
        <v>62</v>
      </c>
      <c r="Q309" s="23">
        <v>17.8</v>
      </c>
      <c r="Z309" s="27">
        <v>4.69</v>
      </c>
      <c r="AA309" s="51">
        <v>490</v>
      </c>
      <c r="AB309" s="51">
        <f t="shared" si="34"/>
        <v>422.6231666666667</v>
      </c>
      <c r="AC309" s="27">
        <v>0.302</v>
      </c>
      <c r="AD309" s="55">
        <v>2.22</v>
      </c>
      <c r="AE309" s="55">
        <f t="shared" si="35"/>
        <v>1.6650000000000003</v>
      </c>
      <c r="AF309" s="28">
        <v>10</v>
      </c>
      <c r="AG309" s="25">
        <v>229.77000797341287</v>
      </c>
    </row>
    <row r="310" spans="1:33" ht="12.75">
      <c r="A310" s="17">
        <f t="shared" si="28"/>
        <v>37099</v>
      </c>
      <c r="B310" s="24">
        <v>208</v>
      </c>
      <c r="C310" s="20">
        <v>0.550694466</v>
      </c>
      <c r="D310" s="63">
        <v>0.550694466</v>
      </c>
      <c r="E310" s="21">
        <v>3001</v>
      </c>
      <c r="F310" s="29">
        <v>0</v>
      </c>
      <c r="G310" s="20">
        <v>39.53425702</v>
      </c>
      <c r="H310" s="20">
        <v>-75.73638262</v>
      </c>
      <c r="I310" s="26">
        <v>1041.2</v>
      </c>
      <c r="J310" s="23">
        <f t="shared" si="29"/>
        <v>995.25</v>
      </c>
      <c r="K310" s="22">
        <f t="shared" si="30"/>
        <v>148.84254570380335</v>
      </c>
      <c r="L310" s="22">
        <f t="shared" si="33"/>
        <v>262.04254570380334</v>
      </c>
      <c r="M310" s="22">
        <f t="shared" si="31"/>
        <v>275.74254570380333</v>
      </c>
      <c r="N310" s="25">
        <f t="shared" si="32"/>
        <v>268.8925457038033</v>
      </c>
      <c r="O310" s="23">
        <v>18.1</v>
      </c>
      <c r="P310" s="23">
        <v>61.8</v>
      </c>
      <c r="Q310" s="23">
        <v>16.4</v>
      </c>
      <c r="S310" s="18">
        <v>1.351E-05</v>
      </c>
      <c r="T310" s="18">
        <v>1.079E-05</v>
      </c>
      <c r="U310" s="18">
        <v>8.743E-06</v>
      </c>
      <c r="V310" s="54">
        <v>980.8</v>
      </c>
      <c r="W310" s="54">
        <v>304.4</v>
      </c>
      <c r="X310" s="54">
        <v>298.8</v>
      </c>
      <c r="Y310" s="54">
        <v>23.4</v>
      </c>
      <c r="Z310" s="27">
        <v>4.608</v>
      </c>
      <c r="AA310" s="51">
        <v>438.825</v>
      </c>
      <c r="AB310" s="51">
        <f t="shared" si="34"/>
        <v>461.0798333333333</v>
      </c>
      <c r="AC310" s="27">
        <v>0.345</v>
      </c>
      <c r="AD310" s="55">
        <v>2.22</v>
      </c>
      <c r="AE310" s="55">
        <f t="shared" si="35"/>
        <v>1.8500000000000003</v>
      </c>
      <c r="AF310" s="28">
        <v>10</v>
      </c>
      <c r="AG310" s="25">
        <v>268.8925457038033</v>
      </c>
    </row>
    <row r="311" spans="1:33" ht="12.75">
      <c r="A311" s="17">
        <f t="shared" si="28"/>
        <v>37099</v>
      </c>
      <c r="B311" s="24">
        <v>208</v>
      </c>
      <c r="C311" s="20">
        <v>0.550810158</v>
      </c>
      <c r="D311" s="63">
        <v>0.550810158</v>
      </c>
      <c r="E311" s="21">
        <v>3011</v>
      </c>
      <c r="F311" s="29">
        <v>0</v>
      </c>
      <c r="G311" s="20">
        <v>39.53232399</v>
      </c>
      <c r="H311" s="20">
        <v>-75.74312241</v>
      </c>
      <c r="I311" s="26">
        <v>1037.5</v>
      </c>
      <c r="J311" s="23">
        <f t="shared" si="29"/>
        <v>991.55</v>
      </c>
      <c r="K311" s="22">
        <f t="shared" si="30"/>
        <v>179.77133128408153</v>
      </c>
      <c r="L311" s="22">
        <f t="shared" si="33"/>
        <v>292.97133128408154</v>
      </c>
      <c r="M311" s="22">
        <f t="shared" si="31"/>
        <v>306.67133128408153</v>
      </c>
      <c r="N311" s="25">
        <f t="shared" si="32"/>
        <v>299.82133128408157</v>
      </c>
      <c r="O311" s="23">
        <v>17.4</v>
      </c>
      <c r="P311" s="23">
        <v>61.4</v>
      </c>
      <c r="Q311" s="23">
        <v>16.8</v>
      </c>
      <c r="Z311" s="27">
        <v>4.412</v>
      </c>
      <c r="AA311" s="51">
        <v>338.408</v>
      </c>
      <c r="AB311" s="51">
        <f t="shared" si="34"/>
        <v>450.53649999999993</v>
      </c>
      <c r="AC311" s="27">
        <v>0.471</v>
      </c>
      <c r="AD311" s="55">
        <v>4.44</v>
      </c>
      <c r="AE311" s="55">
        <f t="shared" si="35"/>
        <v>2.4050000000000007</v>
      </c>
      <c r="AF311" s="28">
        <v>10</v>
      </c>
      <c r="AG311" s="25">
        <v>299.82133128408157</v>
      </c>
    </row>
    <row r="312" spans="1:33" ht="12.75">
      <c r="A312" s="17">
        <f t="shared" si="28"/>
        <v>37099</v>
      </c>
      <c r="B312" s="24">
        <v>208</v>
      </c>
      <c r="C312" s="20">
        <v>0.55092591</v>
      </c>
      <c r="D312" s="63">
        <v>0.55092591</v>
      </c>
      <c r="E312" s="21">
        <v>3021</v>
      </c>
      <c r="F312" s="29">
        <v>0</v>
      </c>
      <c r="G312" s="20">
        <v>39.52736875</v>
      </c>
      <c r="H312" s="20">
        <v>-75.74723981</v>
      </c>
      <c r="I312" s="26">
        <v>1031.6</v>
      </c>
      <c r="J312" s="23">
        <f t="shared" si="29"/>
        <v>985.6499999999999</v>
      </c>
      <c r="K312" s="22">
        <f t="shared" si="30"/>
        <v>229.3297558376389</v>
      </c>
      <c r="L312" s="22">
        <f t="shared" si="33"/>
        <v>342.5297558376389</v>
      </c>
      <c r="M312" s="22">
        <f t="shared" si="31"/>
        <v>356.2297558376389</v>
      </c>
      <c r="N312" s="25">
        <f t="shared" si="32"/>
        <v>349.37975583763887</v>
      </c>
      <c r="O312" s="23">
        <v>16.7</v>
      </c>
      <c r="P312" s="23">
        <v>61.5</v>
      </c>
      <c r="Q312" s="23">
        <v>17.1</v>
      </c>
      <c r="Z312" s="27">
        <v>4.206</v>
      </c>
      <c r="AA312" s="51">
        <v>237.749</v>
      </c>
      <c r="AB312" s="51">
        <f t="shared" si="34"/>
        <v>415.41249999999997</v>
      </c>
      <c r="AC312" s="27">
        <v>0.57</v>
      </c>
      <c r="AD312" s="55">
        <v>5.55</v>
      </c>
      <c r="AE312" s="55">
        <f t="shared" si="35"/>
        <v>2.9600000000000004</v>
      </c>
      <c r="AF312" s="28">
        <v>10</v>
      </c>
      <c r="AG312" s="25">
        <v>349.37975583763887</v>
      </c>
    </row>
    <row r="313" spans="1:33" ht="12.75">
      <c r="A313" s="17">
        <f t="shared" si="28"/>
        <v>37099</v>
      </c>
      <c r="B313" s="24">
        <v>208</v>
      </c>
      <c r="C313" s="20">
        <v>0.551041663</v>
      </c>
      <c r="D313" s="63">
        <v>0.551041663</v>
      </c>
      <c r="E313" s="21">
        <v>3031</v>
      </c>
      <c r="F313" s="29">
        <v>0</v>
      </c>
      <c r="G313" s="20">
        <v>39.52177869</v>
      </c>
      <c r="H313" s="20">
        <v>-75.74918467</v>
      </c>
      <c r="I313" s="26">
        <v>1027.7</v>
      </c>
      <c r="J313" s="23">
        <f t="shared" si="29"/>
        <v>981.75</v>
      </c>
      <c r="K313" s="22">
        <f t="shared" si="30"/>
        <v>262.25183855699584</v>
      </c>
      <c r="L313" s="22">
        <f t="shared" si="33"/>
        <v>375.4518385569958</v>
      </c>
      <c r="M313" s="22">
        <f t="shared" si="31"/>
        <v>389.1518385569958</v>
      </c>
      <c r="N313" s="25">
        <f t="shared" si="32"/>
        <v>382.3018385569958</v>
      </c>
      <c r="O313" s="23">
        <v>16.4</v>
      </c>
      <c r="P313" s="23">
        <v>60.9</v>
      </c>
      <c r="Q313" s="23">
        <v>20.7</v>
      </c>
      <c r="R313" s="18">
        <v>5.48E-06</v>
      </c>
      <c r="Z313" s="27">
        <v>4.046</v>
      </c>
      <c r="AA313" s="51">
        <v>137.332</v>
      </c>
      <c r="AB313" s="51">
        <f t="shared" si="34"/>
        <v>363.9551666666667</v>
      </c>
      <c r="AC313" s="27">
        <v>0.641</v>
      </c>
      <c r="AD313" s="55">
        <v>5.55</v>
      </c>
      <c r="AE313" s="55">
        <f t="shared" si="35"/>
        <v>3.7000000000000006</v>
      </c>
      <c r="AF313" s="28">
        <v>10</v>
      </c>
      <c r="AG313" s="25">
        <v>382.3018385569958</v>
      </c>
    </row>
    <row r="314" spans="1:33" ht="12.75">
      <c r="A314" s="17">
        <f t="shared" si="28"/>
        <v>37099</v>
      </c>
      <c r="B314" s="24">
        <v>208</v>
      </c>
      <c r="C314" s="20">
        <v>0.551157415</v>
      </c>
      <c r="D314" s="63">
        <v>0.551157415</v>
      </c>
      <c r="E314" s="21">
        <v>3041</v>
      </c>
      <c r="F314" s="29">
        <v>0</v>
      </c>
      <c r="G314" s="20">
        <v>39.51636173</v>
      </c>
      <c r="H314" s="20">
        <v>-75.75025039</v>
      </c>
      <c r="I314" s="26">
        <v>1025.9</v>
      </c>
      <c r="J314" s="23">
        <f t="shared" si="29"/>
        <v>979.95</v>
      </c>
      <c r="K314" s="22">
        <f t="shared" si="30"/>
        <v>277.4907809686261</v>
      </c>
      <c r="L314" s="22">
        <f t="shared" si="33"/>
        <v>390.6907809686261</v>
      </c>
      <c r="M314" s="22">
        <f t="shared" si="31"/>
        <v>404.39078096862613</v>
      </c>
      <c r="N314" s="25">
        <f t="shared" si="32"/>
        <v>397.5407809686261</v>
      </c>
      <c r="O314" s="23">
        <v>16.3</v>
      </c>
      <c r="P314" s="23">
        <v>60.2</v>
      </c>
      <c r="Q314" s="23">
        <v>16</v>
      </c>
      <c r="S314" s="18">
        <v>1.762E-05</v>
      </c>
      <c r="T314" s="18">
        <v>1.273E-05</v>
      </c>
      <c r="U314" s="18">
        <v>1.003E-05</v>
      </c>
      <c r="V314" s="54">
        <v>964.9</v>
      </c>
      <c r="W314" s="54">
        <v>304.4</v>
      </c>
      <c r="X314" s="54">
        <v>298.8</v>
      </c>
      <c r="Y314" s="54">
        <v>23.2</v>
      </c>
      <c r="Z314" s="27">
        <v>4.005</v>
      </c>
      <c r="AA314" s="51">
        <v>135.157</v>
      </c>
      <c r="AB314" s="51">
        <f t="shared" si="34"/>
        <v>296.2451666666667</v>
      </c>
      <c r="AC314" s="27">
        <v>0.741</v>
      </c>
      <c r="AD314" s="55">
        <v>6.66</v>
      </c>
      <c r="AE314" s="55">
        <f t="shared" si="35"/>
        <v>4.44</v>
      </c>
      <c r="AF314" s="28">
        <v>10</v>
      </c>
      <c r="AG314" s="25">
        <v>397.5407809686261</v>
      </c>
    </row>
    <row r="315" spans="1:33" ht="12.75">
      <c r="A315" s="17">
        <f t="shared" si="28"/>
        <v>37099</v>
      </c>
      <c r="B315" s="24">
        <v>208</v>
      </c>
      <c r="C315" s="20">
        <v>0.551273167</v>
      </c>
      <c r="D315" s="63">
        <v>0.551273167</v>
      </c>
      <c r="E315" s="21">
        <v>3051</v>
      </c>
      <c r="F315" s="29">
        <v>0</v>
      </c>
      <c r="G315" s="20">
        <v>39.51110293</v>
      </c>
      <c r="H315" s="20">
        <v>-75.75000399</v>
      </c>
      <c r="I315" s="26">
        <v>1023.1</v>
      </c>
      <c r="J315" s="23">
        <f t="shared" si="29"/>
        <v>977.15</v>
      </c>
      <c r="K315" s="22">
        <f t="shared" si="30"/>
        <v>301.2515287133288</v>
      </c>
      <c r="L315" s="22">
        <f t="shared" si="33"/>
        <v>414.4515287133288</v>
      </c>
      <c r="M315" s="22">
        <f t="shared" si="31"/>
        <v>428.15152871332884</v>
      </c>
      <c r="N315" s="25">
        <f t="shared" si="32"/>
        <v>421.3015287133288</v>
      </c>
      <c r="O315" s="23">
        <v>16</v>
      </c>
      <c r="P315" s="23">
        <v>63.6</v>
      </c>
      <c r="Q315" s="23">
        <v>20.6</v>
      </c>
      <c r="Z315" s="27">
        <v>3.966</v>
      </c>
      <c r="AA315" s="51">
        <v>132.739</v>
      </c>
      <c r="AB315" s="51">
        <f t="shared" si="34"/>
        <v>236.70166666666663</v>
      </c>
      <c r="AC315" s="27">
        <v>0.781</v>
      </c>
      <c r="AD315" s="55">
        <v>7.77</v>
      </c>
      <c r="AE315" s="55">
        <f t="shared" si="35"/>
        <v>5.364999999999999</v>
      </c>
      <c r="AF315" s="28">
        <v>10</v>
      </c>
      <c r="AG315" s="25">
        <v>421.3015287133288</v>
      </c>
    </row>
    <row r="316" spans="1:33" ht="12.75">
      <c r="A316" s="17">
        <f t="shared" si="28"/>
        <v>37099</v>
      </c>
      <c r="B316" s="24">
        <v>208</v>
      </c>
      <c r="C316" s="20">
        <v>0.55138886</v>
      </c>
      <c r="D316" s="63">
        <v>0.55138886</v>
      </c>
      <c r="E316" s="21">
        <v>3061</v>
      </c>
      <c r="F316" s="29">
        <v>0</v>
      </c>
      <c r="G316" s="20">
        <v>39.5062307</v>
      </c>
      <c r="H316" s="20">
        <v>-75.74792683</v>
      </c>
      <c r="I316" s="26">
        <v>1021.7</v>
      </c>
      <c r="J316" s="23">
        <f t="shared" si="29"/>
        <v>975.75</v>
      </c>
      <c r="K316" s="22">
        <f t="shared" si="30"/>
        <v>313.1574470013469</v>
      </c>
      <c r="L316" s="22">
        <f t="shared" si="33"/>
        <v>426.3574470013469</v>
      </c>
      <c r="M316" s="22">
        <f t="shared" si="31"/>
        <v>440.0574470013469</v>
      </c>
      <c r="N316" s="25">
        <f t="shared" si="32"/>
        <v>433.20744700134685</v>
      </c>
      <c r="O316" s="23">
        <v>16.1</v>
      </c>
      <c r="P316" s="23">
        <v>61.2</v>
      </c>
      <c r="Q316" s="23">
        <v>18.8</v>
      </c>
      <c r="Z316" s="27">
        <v>3.719</v>
      </c>
      <c r="AA316" s="51">
        <v>-16.919</v>
      </c>
      <c r="AB316" s="51">
        <f t="shared" si="34"/>
        <v>160.74433333333334</v>
      </c>
      <c r="AC316" s="27">
        <v>0.791</v>
      </c>
      <c r="AD316" s="55">
        <v>7.77</v>
      </c>
      <c r="AE316" s="55">
        <f t="shared" si="35"/>
        <v>6.289999999999999</v>
      </c>
      <c r="AF316" s="28">
        <v>10</v>
      </c>
      <c r="AG316" s="25">
        <v>433.20744700134685</v>
      </c>
    </row>
    <row r="317" spans="1:33" ht="12.75">
      <c r="A317" s="17">
        <f t="shared" si="28"/>
        <v>37099</v>
      </c>
      <c r="B317" s="24">
        <v>208</v>
      </c>
      <c r="C317" s="20">
        <v>0.551504612</v>
      </c>
      <c r="D317" s="63">
        <v>0.551504612</v>
      </c>
      <c r="E317" s="21">
        <v>3071</v>
      </c>
      <c r="F317" s="29">
        <v>0</v>
      </c>
      <c r="G317" s="20">
        <v>39.50211254</v>
      </c>
      <c r="H317" s="20">
        <v>-75.74414122</v>
      </c>
      <c r="I317" s="26">
        <v>1016.9</v>
      </c>
      <c r="J317" s="23">
        <f t="shared" si="29"/>
        <v>970.9499999999999</v>
      </c>
      <c r="K317" s="22">
        <f t="shared" si="30"/>
        <v>354.107821854349</v>
      </c>
      <c r="L317" s="22">
        <f t="shared" si="33"/>
        <v>467.307821854349</v>
      </c>
      <c r="M317" s="22">
        <f t="shared" si="31"/>
        <v>481.007821854349</v>
      </c>
      <c r="N317" s="25">
        <f t="shared" si="32"/>
        <v>474.157821854349</v>
      </c>
      <c r="O317" s="23">
        <v>15.6</v>
      </c>
      <c r="P317" s="23">
        <v>63.8</v>
      </c>
      <c r="Q317" s="23">
        <v>21.8</v>
      </c>
      <c r="S317" s="18">
        <v>1.326E-05</v>
      </c>
      <c r="T317" s="18">
        <v>9.681E-06</v>
      </c>
      <c r="U317" s="18">
        <v>7.669E-06</v>
      </c>
      <c r="V317" s="54">
        <v>955.6</v>
      </c>
      <c r="W317" s="54">
        <v>304.5</v>
      </c>
      <c r="X317" s="54">
        <v>298.9</v>
      </c>
      <c r="Y317" s="54">
        <v>23.1</v>
      </c>
      <c r="Z317" s="27">
        <v>3.858</v>
      </c>
      <c r="AA317" s="51">
        <v>78.664</v>
      </c>
      <c r="AB317" s="51">
        <f t="shared" si="34"/>
        <v>117.45366666666668</v>
      </c>
      <c r="AC317" s="27">
        <v>0.721</v>
      </c>
      <c r="AD317" s="55">
        <v>6.66</v>
      </c>
      <c r="AE317" s="55">
        <f t="shared" si="35"/>
        <v>6.659999999999999</v>
      </c>
      <c r="AF317" s="28">
        <v>10</v>
      </c>
      <c r="AG317" s="25">
        <v>474.157821854349</v>
      </c>
    </row>
    <row r="318" spans="1:33" ht="12.75">
      <c r="A318" s="17">
        <f t="shared" si="28"/>
        <v>37099</v>
      </c>
      <c r="B318" s="24">
        <v>208</v>
      </c>
      <c r="C318" s="20">
        <v>0.551620364</v>
      </c>
      <c r="D318" s="63">
        <v>0.551620364</v>
      </c>
      <c r="E318" s="21">
        <v>3081</v>
      </c>
      <c r="F318" s="29">
        <v>0</v>
      </c>
      <c r="G318" s="20">
        <v>39.49938887</v>
      </c>
      <c r="H318" s="20">
        <v>-75.73889522</v>
      </c>
      <c r="I318" s="26">
        <v>1013.9</v>
      </c>
      <c r="J318" s="23">
        <f t="shared" si="29"/>
        <v>967.9499999999999</v>
      </c>
      <c r="K318" s="22">
        <f t="shared" si="30"/>
        <v>379.80473659573187</v>
      </c>
      <c r="L318" s="22">
        <f t="shared" si="33"/>
        <v>493.00473659573186</v>
      </c>
      <c r="M318" s="22">
        <f t="shared" si="31"/>
        <v>506.7047365957319</v>
      </c>
      <c r="N318" s="25">
        <f t="shared" si="32"/>
        <v>499.8547365957319</v>
      </c>
      <c r="O318" s="23">
        <v>15.3</v>
      </c>
      <c r="P318" s="23">
        <v>65.3</v>
      </c>
      <c r="Q318" s="23">
        <v>20.7</v>
      </c>
      <c r="Z318" s="27">
        <v>3.809</v>
      </c>
      <c r="AA318" s="51">
        <v>27.488</v>
      </c>
      <c r="AB318" s="51">
        <f t="shared" si="34"/>
        <v>82.41016666666668</v>
      </c>
      <c r="AC318" s="27">
        <v>0.631</v>
      </c>
      <c r="AD318" s="55">
        <v>5.55</v>
      </c>
      <c r="AE318" s="55">
        <f t="shared" si="35"/>
        <v>6.659999999999999</v>
      </c>
      <c r="AF318" s="28">
        <v>10</v>
      </c>
      <c r="AG318" s="25">
        <v>499.8547365957319</v>
      </c>
    </row>
    <row r="319" spans="1:33" ht="12.75">
      <c r="A319" s="17">
        <f t="shared" si="28"/>
        <v>37099</v>
      </c>
      <c r="B319" s="24">
        <v>208</v>
      </c>
      <c r="C319" s="20">
        <v>0.551736116</v>
      </c>
      <c r="D319" s="63">
        <v>0.551736116</v>
      </c>
      <c r="E319" s="21">
        <v>3091</v>
      </c>
      <c r="F319" s="29">
        <v>0</v>
      </c>
      <c r="G319" s="20">
        <v>39.49834216</v>
      </c>
      <c r="H319" s="20">
        <v>-75.73298573</v>
      </c>
      <c r="I319" s="26">
        <v>1011.5</v>
      </c>
      <c r="J319" s="23">
        <f t="shared" si="29"/>
        <v>965.55</v>
      </c>
      <c r="K319" s="22">
        <f t="shared" si="30"/>
        <v>400.41967688878117</v>
      </c>
      <c r="L319" s="22">
        <f t="shared" si="33"/>
        <v>513.6196768887812</v>
      </c>
      <c r="M319" s="22">
        <f t="shared" si="31"/>
        <v>527.3196768887811</v>
      </c>
      <c r="N319" s="25">
        <f t="shared" si="32"/>
        <v>520.4696768887811</v>
      </c>
      <c r="O319" s="23">
        <v>15.2</v>
      </c>
      <c r="P319" s="23">
        <v>65.5</v>
      </c>
      <c r="Q319" s="23">
        <v>22.7</v>
      </c>
      <c r="R319" s="18">
        <v>5.95E-07</v>
      </c>
      <c r="Z319" s="27">
        <v>3.936</v>
      </c>
      <c r="AA319" s="51">
        <v>74.071</v>
      </c>
      <c r="AB319" s="51">
        <f t="shared" si="34"/>
        <v>71.86666666666667</v>
      </c>
      <c r="AC319" s="27">
        <v>0.531</v>
      </c>
      <c r="AD319" s="55">
        <v>4.44</v>
      </c>
      <c r="AE319" s="55">
        <f t="shared" si="35"/>
        <v>6.474999999999999</v>
      </c>
      <c r="AF319" s="28">
        <v>10</v>
      </c>
      <c r="AG319" s="25">
        <v>520.4696768887811</v>
      </c>
    </row>
    <row r="320" spans="1:33" ht="12.75">
      <c r="A320" s="17">
        <f t="shared" si="28"/>
        <v>37099</v>
      </c>
      <c r="B320" s="24">
        <v>208</v>
      </c>
      <c r="C320" s="20">
        <v>0.551851869</v>
      </c>
      <c r="D320" s="63">
        <v>0.551851869</v>
      </c>
      <c r="E320" s="21">
        <v>3101</v>
      </c>
      <c r="F320" s="29">
        <v>0</v>
      </c>
      <c r="G320" s="20">
        <v>39.49889274</v>
      </c>
      <c r="H320" s="20">
        <v>-75.72724371</v>
      </c>
      <c r="I320" s="26">
        <v>1007.3</v>
      </c>
      <c r="J320" s="23">
        <f t="shared" si="29"/>
        <v>961.3499999999999</v>
      </c>
      <c r="K320" s="22">
        <f t="shared" si="30"/>
        <v>436.6194288165925</v>
      </c>
      <c r="L320" s="22">
        <f t="shared" si="33"/>
        <v>549.8194288165926</v>
      </c>
      <c r="M320" s="22">
        <f t="shared" si="31"/>
        <v>563.5194288165925</v>
      </c>
      <c r="N320" s="25">
        <f t="shared" si="32"/>
        <v>556.6694288165925</v>
      </c>
      <c r="O320" s="23">
        <v>15.1</v>
      </c>
      <c r="P320" s="23">
        <v>60.4</v>
      </c>
      <c r="Q320" s="23">
        <v>21.8</v>
      </c>
      <c r="S320" s="18">
        <v>1.122E-05</v>
      </c>
      <c r="T320" s="18">
        <v>9.01E-06</v>
      </c>
      <c r="U320" s="18">
        <v>6.981E-06</v>
      </c>
      <c r="V320" s="54">
        <v>945.7</v>
      </c>
      <c r="W320" s="54">
        <v>304.5</v>
      </c>
      <c r="X320" s="54">
        <v>298.9</v>
      </c>
      <c r="Y320" s="54">
        <v>22.3</v>
      </c>
      <c r="Z320" s="27">
        <v>3.839</v>
      </c>
      <c r="AA320" s="51">
        <v>22.413</v>
      </c>
      <c r="AB320" s="51">
        <f t="shared" si="34"/>
        <v>53.076</v>
      </c>
      <c r="AC320" s="27">
        <v>0.431</v>
      </c>
      <c r="AD320" s="55">
        <v>3.33</v>
      </c>
      <c r="AE320" s="55">
        <f t="shared" si="35"/>
        <v>5.919999999999999</v>
      </c>
      <c r="AF320" s="28">
        <v>10</v>
      </c>
      <c r="AG320" s="25">
        <v>556.6694288165925</v>
      </c>
    </row>
    <row r="321" spans="1:33" ht="12.75">
      <c r="A321" s="17">
        <f t="shared" si="28"/>
        <v>37099</v>
      </c>
      <c r="B321" s="24">
        <v>208</v>
      </c>
      <c r="C321" s="20">
        <v>0.551967621</v>
      </c>
      <c r="D321" s="63">
        <v>0.551967621</v>
      </c>
      <c r="E321" s="21">
        <v>3111</v>
      </c>
      <c r="F321" s="29">
        <v>0</v>
      </c>
      <c r="G321" s="20">
        <v>39.50033986</v>
      </c>
      <c r="H321" s="20">
        <v>-75.72142375</v>
      </c>
      <c r="I321" s="26">
        <v>1004.8</v>
      </c>
      <c r="J321" s="23">
        <f t="shared" si="29"/>
        <v>958.8499999999999</v>
      </c>
      <c r="K321" s="22">
        <f t="shared" si="30"/>
        <v>458.24206204210253</v>
      </c>
      <c r="L321" s="22">
        <f t="shared" si="33"/>
        <v>571.4420620421025</v>
      </c>
      <c r="M321" s="22">
        <f t="shared" si="31"/>
        <v>585.1420620421026</v>
      </c>
      <c r="N321" s="25">
        <f t="shared" si="32"/>
        <v>578.2920620421025</v>
      </c>
      <c r="O321" s="23">
        <v>15</v>
      </c>
      <c r="P321" s="23">
        <v>56.8</v>
      </c>
      <c r="Q321" s="23">
        <v>23.7</v>
      </c>
      <c r="Z321" s="27">
        <v>3.799</v>
      </c>
      <c r="AA321" s="51">
        <v>19.996</v>
      </c>
      <c r="AB321" s="51">
        <f t="shared" si="34"/>
        <v>34.285500000000006</v>
      </c>
      <c r="AC321" s="27">
        <v>0.391</v>
      </c>
      <c r="AD321" s="55">
        <v>3.33</v>
      </c>
      <c r="AE321" s="55">
        <f t="shared" si="35"/>
        <v>5.18</v>
      </c>
      <c r="AF321" s="28">
        <v>10</v>
      </c>
      <c r="AG321" s="25">
        <v>578.2920620421025</v>
      </c>
    </row>
    <row r="322" spans="1:33" ht="12.75">
      <c r="A322" s="17">
        <f t="shared" si="28"/>
        <v>37099</v>
      </c>
      <c r="B322" s="24">
        <v>208</v>
      </c>
      <c r="C322" s="20">
        <v>0.552083313</v>
      </c>
      <c r="D322" s="63">
        <v>0.552083313</v>
      </c>
      <c r="E322" s="21">
        <v>3121</v>
      </c>
      <c r="F322" s="29">
        <v>0</v>
      </c>
      <c r="G322" s="20">
        <v>39.50268418</v>
      </c>
      <c r="H322" s="20">
        <v>-75.71666783</v>
      </c>
      <c r="I322" s="26">
        <v>1002.7</v>
      </c>
      <c r="J322" s="23">
        <f t="shared" si="29"/>
        <v>956.75</v>
      </c>
      <c r="K322" s="22">
        <f t="shared" si="30"/>
        <v>476.4486864594488</v>
      </c>
      <c r="L322" s="22">
        <f t="shared" si="33"/>
        <v>589.6486864594489</v>
      </c>
      <c r="M322" s="22">
        <f t="shared" si="31"/>
        <v>603.3486864594488</v>
      </c>
      <c r="N322" s="25">
        <f t="shared" si="32"/>
        <v>596.4986864594489</v>
      </c>
      <c r="O322" s="23">
        <v>14.4</v>
      </c>
      <c r="P322" s="23">
        <v>65</v>
      </c>
      <c r="Q322" s="23">
        <v>23.6</v>
      </c>
      <c r="Z322" s="27">
        <v>3.849</v>
      </c>
      <c r="AA322" s="51">
        <v>17.82</v>
      </c>
      <c r="AB322" s="51">
        <f t="shared" si="34"/>
        <v>40.07533333333334</v>
      </c>
      <c r="AC322" s="27">
        <v>0.331</v>
      </c>
      <c r="AD322" s="55">
        <v>2.22</v>
      </c>
      <c r="AE322" s="55">
        <f t="shared" si="35"/>
        <v>4.255</v>
      </c>
      <c r="AF322" s="28">
        <v>10</v>
      </c>
      <c r="AG322" s="25">
        <v>596.4986864594489</v>
      </c>
    </row>
    <row r="323" spans="1:33" ht="12.75">
      <c r="A323" s="17">
        <f t="shared" si="28"/>
        <v>37099</v>
      </c>
      <c r="B323" s="24">
        <v>208</v>
      </c>
      <c r="C323" s="20">
        <v>0.552199066</v>
      </c>
      <c r="D323" s="63">
        <v>0.552199066</v>
      </c>
      <c r="E323" s="21">
        <v>3131</v>
      </c>
      <c r="F323" s="29">
        <v>0</v>
      </c>
      <c r="G323" s="20">
        <v>39.50625468</v>
      </c>
      <c r="H323" s="20">
        <v>-75.7133294</v>
      </c>
      <c r="I323" s="26">
        <v>1000</v>
      </c>
      <c r="J323" s="23">
        <f t="shared" si="29"/>
        <v>954.05</v>
      </c>
      <c r="K323" s="22">
        <f t="shared" si="30"/>
        <v>499.9160128424577</v>
      </c>
      <c r="L323" s="22">
        <f t="shared" si="33"/>
        <v>613.1160128424577</v>
      </c>
      <c r="M323" s="22">
        <f t="shared" si="31"/>
        <v>626.8160128424577</v>
      </c>
      <c r="N323" s="25">
        <f t="shared" si="32"/>
        <v>619.9660128424578</v>
      </c>
      <c r="O323" s="23">
        <v>14.2</v>
      </c>
      <c r="P323" s="23">
        <v>65.1</v>
      </c>
      <c r="Q323" s="23">
        <v>25.6</v>
      </c>
      <c r="S323" s="18">
        <v>1.06E-05</v>
      </c>
      <c r="T323" s="18">
        <v>7.984E-06</v>
      </c>
      <c r="U323" s="18">
        <v>6.367E-06</v>
      </c>
      <c r="V323" s="54">
        <v>936.7</v>
      </c>
      <c r="W323" s="54">
        <v>304.5</v>
      </c>
      <c r="X323" s="54">
        <v>299</v>
      </c>
      <c r="Y323" s="54">
        <v>22</v>
      </c>
      <c r="Z323" s="27">
        <v>3.829</v>
      </c>
      <c r="AA323" s="51">
        <v>15.403</v>
      </c>
      <c r="AB323" s="51">
        <f t="shared" si="34"/>
        <v>29.531833333333328</v>
      </c>
      <c r="AC323" s="27">
        <v>0.281</v>
      </c>
      <c r="AD323" s="55">
        <v>2.22</v>
      </c>
      <c r="AE323" s="55">
        <f t="shared" si="35"/>
        <v>3.5149999999999992</v>
      </c>
      <c r="AF323" s="28">
        <v>10</v>
      </c>
      <c r="AG323" s="25">
        <v>619.9660128424578</v>
      </c>
    </row>
    <row r="324" spans="1:33" ht="12.75">
      <c r="A324" s="17">
        <f t="shared" si="28"/>
        <v>37099</v>
      </c>
      <c r="B324" s="24">
        <v>208</v>
      </c>
      <c r="C324" s="20">
        <v>0.552314818</v>
      </c>
      <c r="D324" s="63">
        <v>0.552314818</v>
      </c>
      <c r="E324" s="21">
        <v>3141</v>
      </c>
      <c r="F324" s="29">
        <v>0</v>
      </c>
      <c r="G324" s="20">
        <v>39.51059197</v>
      </c>
      <c r="H324" s="20">
        <v>-75.71149998</v>
      </c>
      <c r="I324" s="26">
        <v>995.8</v>
      </c>
      <c r="J324" s="23">
        <f t="shared" si="29"/>
        <v>949.8499999999999</v>
      </c>
      <c r="K324" s="22">
        <f t="shared" si="30"/>
        <v>536.553076067817</v>
      </c>
      <c r="L324" s="22">
        <f t="shared" si="33"/>
        <v>649.753076067817</v>
      </c>
      <c r="M324" s="22">
        <f t="shared" si="31"/>
        <v>663.4530760678169</v>
      </c>
      <c r="N324" s="25">
        <f t="shared" si="32"/>
        <v>656.603076067817</v>
      </c>
      <c r="O324" s="23">
        <v>14</v>
      </c>
      <c r="P324" s="23">
        <v>60.2</v>
      </c>
      <c r="Q324" s="23">
        <v>23.7</v>
      </c>
      <c r="Z324" s="27">
        <v>3.858</v>
      </c>
      <c r="AA324" s="51">
        <v>61.744</v>
      </c>
      <c r="AB324" s="51">
        <f t="shared" si="34"/>
        <v>35.241166666666665</v>
      </c>
      <c r="AC324" s="27">
        <v>0.271</v>
      </c>
      <c r="AD324" s="55">
        <v>2.22</v>
      </c>
      <c r="AE324" s="55">
        <f t="shared" si="35"/>
        <v>2.9600000000000004</v>
      </c>
      <c r="AF324" s="28">
        <v>10</v>
      </c>
      <c r="AG324" s="25">
        <v>656.603076067817</v>
      </c>
    </row>
    <row r="325" spans="1:33" ht="12.75">
      <c r="A325" s="17">
        <f t="shared" si="28"/>
        <v>37099</v>
      </c>
      <c r="B325" s="24">
        <v>208</v>
      </c>
      <c r="C325" s="20">
        <v>0.55243057</v>
      </c>
      <c r="D325" s="63">
        <v>0.55243057</v>
      </c>
      <c r="E325" s="21">
        <v>3151</v>
      </c>
      <c r="F325" s="29">
        <v>0</v>
      </c>
      <c r="G325" s="20">
        <v>39.51532494</v>
      </c>
      <c r="H325" s="20">
        <v>-75.71110921</v>
      </c>
      <c r="I325" s="26">
        <v>993.2</v>
      </c>
      <c r="J325" s="23">
        <f t="shared" si="29"/>
        <v>947.25</v>
      </c>
      <c r="K325" s="22">
        <f t="shared" si="30"/>
        <v>559.3144350735879</v>
      </c>
      <c r="L325" s="22">
        <f t="shared" si="33"/>
        <v>672.514435073588</v>
      </c>
      <c r="M325" s="22">
        <f t="shared" si="31"/>
        <v>686.2144350735879</v>
      </c>
      <c r="N325" s="25">
        <f t="shared" si="32"/>
        <v>679.3644350735879</v>
      </c>
      <c r="O325" s="23">
        <v>13.6</v>
      </c>
      <c r="P325" s="23">
        <v>63.3</v>
      </c>
      <c r="Q325" s="23">
        <v>21.1</v>
      </c>
      <c r="R325" s="18">
        <v>-9.42E-06</v>
      </c>
      <c r="Z325" s="27">
        <v>3.869</v>
      </c>
      <c r="AA325" s="51">
        <v>59.327</v>
      </c>
      <c r="AB325" s="51">
        <f t="shared" si="34"/>
        <v>32.783833333333334</v>
      </c>
      <c r="AC325" s="27">
        <v>0.251</v>
      </c>
      <c r="AD325" s="55">
        <v>2.22</v>
      </c>
      <c r="AE325" s="55">
        <f t="shared" si="35"/>
        <v>2.5900000000000003</v>
      </c>
      <c r="AF325" s="28">
        <v>10</v>
      </c>
      <c r="AG325" s="25">
        <v>679.3644350735879</v>
      </c>
    </row>
    <row r="326" spans="1:33" ht="12.75">
      <c r="A326" s="17">
        <f t="shared" si="28"/>
        <v>37099</v>
      </c>
      <c r="B326" s="24">
        <v>208</v>
      </c>
      <c r="C326" s="20">
        <v>0.552546322</v>
      </c>
      <c r="D326" s="63">
        <v>0.552546322</v>
      </c>
      <c r="E326" s="21">
        <v>3161</v>
      </c>
      <c r="F326" s="29">
        <v>0</v>
      </c>
      <c r="G326" s="20">
        <v>39.52005904</v>
      </c>
      <c r="H326" s="20">
        <v>-75.71183826</v>
      </c>
      <c r="I326" s="26">
        <v>991.5</v>
      </c>
      <c r="J326" s="23">
        <f t="shared" si="29"/>
        <v>945.55</v>
      </c>
      <c r="K326" s="22">
        <f t="shared" si="30"/>
        <v>574.2306661895875</v>
      </c>
      <c r="L326" s="22">
        <f t="shared" si="33"/>
        <v>687.4306661895876</v>
      </c>
      <c r="M326" s="22">
        <f t="shared" si="31"/>
        <v>701.1306661895875</v>
      </c>
      <c r="N326" s="25">
        <f t="shared" si="32"/>
        <v>694.2806661895875</v>
      </c>
      <c r="O326" s="23">
        <v>14.6</v>
      </c>
      <c r="P326" s="23">
        <v>50</v>
      </c>
      <c r="Q326" s="23">
        <v>19.8</v>
      </c>
      <c r="S326" s="18">
        <v>9.114E-06</v>
      </c>
      <c r="T326" s="18">
        <v>6.804E-06</v>
      </c>
      <c r="U326" s="18">
        <v>4.973E-06</v>
      </c>
      <c r="V326" s="54">
        <v>927.5</v>
      </c>
      <c r="W326" s="54">
        <v>304.6</v>
      </c>
      <c r="X326" s="54">
        <v>299</v>
      </c>
      <c r="Y326" s="54">
        <v>21.1</v>
      </c>
      <c r="Z326" s="27">
        <v>3.946</v>
      </c>
      <c r="AA326" s="51">
        <v>57.152</v>
      </c>
      <c r="AB326" s="51">
        <f t="shared" si="34"/>
        <v>38.57366666666667</v>
      </c>
      <c r="AC326" s="27">
        <v>0.221</v>
      </c>
      <c r="AD326" s="55">
        <v>1.11</v>
      </c>
      <c r="AE326" s="55">
        <f t="shared" si="35"/>
        <v>2.22</v>
      </c>
      <c r="AF326" s="28">
        <v>10</v>
      </c>
      <c r="AG326" s="25">
        <v>694.2806661895875</v>
      </c>
    </row>
    <row r="327" spans="1:33" ht="12.75">
      <c r="A327" s="17">
        <f t="shared" si="28"/>
        <v>37099</v>
      </c>
      <c r="B327" s="24">
        <v>208</v>
      </c>
      <c r="C327" s="20">
        <v>0.552662015</v>
      </c>
      <c r="D327" s="63">
        <v>0.552662015</v>
      </c>
      <c r="E327" s="21">
        <v>3171</v>
      </c>
      <c r="F327" s="29">
        <v>0</v>
      </c>
      <c r="G327" s="20">
        <v>39.52468147</v>
      </c>
      <c r="H327" s="20">
        <v>-75.71384682</v>
      </c>
      <c r="I327" s="26">
        <v>987.5</v>
      </c>
      <c r="J327" s="23">
        <f t="shared" si="29"/>
        <v>941.55</v>
      </c>
      <c r="K327" s="22">
        <f t="shared" si="30"/>
        <v>609.4337346370675</v>
      </c>
      <c r="L327" s="22">
        <f t="shared" si="33"/>
        <v>722.6337346370675</v>
      </c>
      <c r="M327" s="22">
        <f t="shared" si="31"/>
        <v>736.3337346370674</v>
      </c>
      <c r="N327" s="25">
        <f t="shared" si="32"/>
        <v>729.4837346370675</v>
      </c>
      <c r="O327" s="23">
        <v>14.2</v>
      </c>
      <c r="P327" s="23">
        <v>51</v>
      </c>
      <c r="Q327" s="23">
        <v>25.7</v>
      </c>
      <c r="Z327" s="27">
        <v>3.916</v>
      </c>
      <c r="AA327" s="51">
        <v>54.735</v>
      </c>
      <c r="AB327" s="51">
        <f t="shared" si="34"/>
        <v>44.363499999999995</v>
      </c>
      <c r="AC327" s="27">
        <v>0.231</v>
      </c>
      <c r="AD327" s="55">
        <v>1.11</v>
      </c>
      <c r="AE327" s="55">
        <f t="shared" si="35"/>
        <v>1.8499999999999999</v>
      </c>
      <c r="AF327" s="28">
        <v>10</v>
      </c>
      <c r="AG327" s="25">
        <v>729.4837346370675</v>
      </c>
    </row>
    <row r="328" spans="1:33" ht="12.75">
      <c r="A328" s="17">
        <f t="shared" si="28"/>
        <v>37099</v>
      </c>
      <c r="B328" s="24">
        <v>208</v>
      </c>
      <c r="C328" s="20">
        <v>0.552777767</v>
      </c>
      <c r="D328" s="63">
        <v>0.552777767</v>
      </c>
      <c r="E328" s="21">
        <v>3181</v>
      </c>
      <c r="F328" s="29">
        <v>0</v>
      </c>
      <c r="G328" s="20">
        <v>39.52900116</v>
      </c>
      <c r="H328" s="20">
        <v>-75.71753931</v>
      </c>
      <c r="I328" s="26">
        <v>984.9</v>
      </c>
      <c r="J328" s="23">
        <f t="shared" si="29"/>
        <v>938.9499999999999</v>
      </c>
      <c r="K328" s="22">
        <f t="shared" si="30"/>
        <v>632.3960184175867</v>
      </c>
      <c r="L328" s="22">
        <f t="shared" si="33"/>
        <v>745.5960184175867</v>
      </c>
      <c r="M328" s="22">
        <f t="shared" si="31"/>
        <v>759.2960184175867</v>
      </c>
      <c r="N328" s="25">
        <f t="shared" si="32"/>
        <v>752.4460184175866</v>
      </c>
      <c r="O328" s="23">
        <v>14.2</v>
      </c>
      <c r="P328" s="23">
        <v>50</v>
      </c>
      <c r="Q328" s="23">
        <v>27.6</v>
      </c>
      <c r="Z328" s="27">
        <v>3.778</v>
      </c>
      <c r="AA328" s="51">
        <v>3.076</v>
      </c>
      <c r="AB328" s="51">
        <f t="shared" si="34"/>
        <v>41.906166666666664</v>
      </c>
      <c r="AC328" s="27">
        <v>0.211</v>
      </c>
      <c r="AD328" s="55">
        <v>1.11</v>
      </c>
      <c r="AE328" s="55">
        <f t="shared" si="35"/>
        <v>1.665</v>
      </c>
      <c r="AF328" s="28">
        <v>10</v>
      </c>
      <c r="AG328" s="25">
        <v>752.4460184175866</v>
      </c>
    </row>
    <row r="329" spans="1:33" ht="12.75">
      <c r="A329" s="17">
        <f aca="true" t="shared" si="36" ref="A329:A392">A330</f>
        <v>37099</v>
      </c>
      <c r="B329" s="24">
        <v>208</v>
      </c>
      <c r="C329" s="20">
        <v>0.552893519</v>
      </c>
      <c r="D329" s="63">
        <v>0.552893519</v>
      </c>
      <c r="E329" s="21">
        <v>3191</v>
      </c>
      <c r="F329" s="29">
        <v>0</v>
      </c>
      <c r="G329" s="20">
        <v>39.53240613</v>
      </c>
      <c r="H329" s="20">
        <v>-75.72313975</v>
      </c>
      <c r="I329" s="26">
        <v>982.7</v>
      </c>
      <c r="J329" s="23">
        <f aca="true" t="shared" si="37" ref="J329:J392">I329-45.95</f>
        <v>936.75</v>
      </c>
      <c r="K329" s="22">
        <f aca="true" t="shared" si="38" ref="K329:K392">(8303.951372*(LN(1013.25/J329)))</f>
        <v>651.8753609518111</v>
      </c>
      <c r="L329" s="22">
        <f t="shared" si="33"/>
        <v>765.0753609518111</v>
      </c>
      <c r="M329" s="22">
        <f aca="true" t="shared" si="39" ref="M329:M392">K329+126.9</f>
        <v>778.7753609518111</v>
      </c>
      <c r="N329" s="25">
        <f aca="true" t="shared" si="40" ref="N329:N392">AVERAGE(L329:M329)</f>
        <v>771.9253609518112</v>
      </c>
      <c r="O329" s="23">
        <v>13.9</v>
      </c>
      <c r="P329" s="23">
        <v>53.9</v>
      </c>
      <c r="Q329" s="23">
        <v>28.6</v>
      </c>
      <c r="Z329" s="27">
        <v>3.907</v>
      </c>
      <c r="AA329" s="51">
        <v>49.659</v>
      </c>
      <c r="AB329" s="51">
        <f t="shared" si="34"/>
        <v>47.615500000000004</v>
      </c>
      <c r="AC329" s="27">
        <v>0.191</v>
      </c>
      <c r="AD329" s="55">
        <v>1.11</v>
      </c>
      <c r="AE329" s="55">
        <f t="shared" si="35"/>
        <v>1.4800000000000002</v>
      </c>
      <c r="AF329" s="28">
        <v>10</v>
      </c>
      <c r="AG329" s="25">
        <v>771.9253609518112</v>
      </c>
    </row>
    <row r="330" spans="1:33" ht="12.75">
      <c r="A330" s="17">
        <f t="shared" si="36"/>
        <v>37099</v>
      </c>
      <c r="B330" s="24">
        <v>208</v>
      </c>
      <c r="C330" s="20">
        <v>0.553009272</v>
      </c>
      <c r="D330" s="63">
        <v>0.553009272</v>
      </c>
      <c r="E330" s="21">
        <v>3201</v>
      </c>
      <c r="F330" s="29">
        <v>0</v>
      </c>
      <c r="G330" s="20">
        <v>39.53409515</v>
      </c>
      <c r="H330" s="20">
        <v>-75.73042494</v>
      </c>
      <c r="I330" s="26">
        <v>980.3</v>
      </c>
      <c r="J330" s="23">
        <f t="shared" si="37"/>
        <v>934.3499999999999</v>
      </c>
      <c r="K330" s="22">
        <f t="shared" si="38"/>
        <v>673.177797189731</v>
      </c>
      <c r="L330" s="22">
        <f t="shared" si="33"/>
        <v>786.377797189731</v>
      </c>
      <c r="M330" s="22">
        <f t="shared" si="39"/>
        <v>800.077797189731</v>
      </c>
      <c r="N330" s="25">
        <f t="shared" si="40"/>
        <v>793.2277971897311</v>
      </c>
      <c r="O330" s="23">
        <v>13.5</v>
      </c>
      <c r="P330" s="23">
        <v>56.1</v>
      </c>
      <c r="Q330" s="23">
        <v>28.1</v>
      </c>
      <c r="S330" s="18">
        <v>7.242E-06</v>
      </c>
      <c r="T330" s="18">
        <v>5.555E-06</v>
      </c>
      <c r="U330" s="18">
        <v>4.092E-06</v>
      </c>
      <c r="V330" s="54">
        <v>918.8</v>
      </c>
      <c r="W330" s="54">
        <v>304.6</v>
      </c>
      <c r="X330" s="54">
        <v>299</v>
      </c>
      <c r="Y330" s="54">
        <v>20.3</v>
      </c>
      <c r="Z330" s="27">
        <v>3.926</v>
      </c>
      <c r="AA330" s="51">
        <v>47.484</v>
      </c>
      <c r="AB330" s="51">
        <f t="shared" si="34"/>
        <v>45.23883333333333</v>
      </c>
      <c r="AC330" s="27">
        <v>0.232</v>
      </c>
      <c r="AD330" s="55">
        <v>1.11</v>
      </c>
      <c r="AE330" s="55">
        <f t="shared" si="35"/>
        <v>1.2950000000000002</v>
      </c>
      <c r="AF330" s="28">
        <v>10</v>
      </c>
      <c r="AG330" s="25">
        <v>793.2277971897311</v>
      </c>
    </row>
    <row r="331" spans="1:33" ht="12.75">
      <c r="A331" s="17">
        <f t="shared" si="36"/>
        <v>37099</v>
      </c>
      <c r="B331" s="24">
        <v>208</v>
      </c>
      <c r="C331" s="20">
        <v>0.553125024</v>
      </c>
      <c r="D331" s="63">
        <v>0.553125024</v>
      </c>
      <c r="E331" s="21">
        <v>3211</v>
      </c>
      <c r="F331" s="29">
        <v>0</v>
      </c>
      <c r="G331" s="20">
        <v>39.53411022</v>
      </c>
      <c r="H331" s="20">
        <v>-75.73843518</v>
      </c>
      <c r="I331" s="26">
        <v>978.8</v>
      </c>
      <c r="J331" s="23">
        <f t="shared" si="37"/>
        <v>932.8499999999999</v>
      </c>
      <c r="K331" s="22">
        <f t="shared" si="38"/>
        <v>686.519624243622</v>
      </c>
      <c r="L331" s="22">
        <f aca="true" t="shared" si="41" ref="L331:L394">K331+113.2</f>
        <v>799.7196242436221</v>
      </c>
      <c r="M331" s="22">
        <f t="shared" si="39"/>
        <v>813.419624243622</v>
      </c>
      <c r="N331" s="25">
        <f t="shared" si="40"/>
        <v>806.569624243622</v>
      </c>
      <c r="O331" s="23">
        <v>14.1</v>
      </c>
      <c r="P331" s="23">
        <v>52.2</v>
      </c>
      <c r="Q331" s="23">
        <v>28.6</v>
      </c>
      <c r="R331" s="18">
        <v>-1.14E-05</v>
      </c>
      <c r="Z331" s="27">
        <v>3.858</v>
      </c>
      <c r="AA331" s="51">
        <v>44.825</v>
      </c>
      <c r="AB331" s="51">
        <f t="shared" si="34"/>
        <v>42.82183333333333</v>
      </c>
      <c r="AC331" s="27">
        <v>0.372</v>
      </c>
      <c r="AD331" s="55">
        <v>3.33</v>
      </c>
      <c r="AE331" s="55">
        <f t="shared" si="35"/>
        <v>1.4800000000000002</v>
      </c>
      <c r="AF331" s="28">
        <v>10</v>
      </c>
      <c r="AG331" s="25">
        <v>806.569624243622</v>
      </c>
    </row>
    <row r="332" spans="1:33" ht="12.75">
      <c r="A332" s="17">
        <f t="shared" si="36"/>
        <v>37099</v>
      </c>
      <c r="B332" s="24">
        <v>208</v>
      </c>
      <c r="C332" s="20">
        <v>0.553240716</v>
      </c>
      <c r="D332" s="63">
        <v>0.553240716</v>
      </c>
      <c r="E332" s="21">
        <v>3221</v>
      </c>
      <c r="F332" s="29">
        <v>0</v>
      </c>
      <c r="G332" s="20">
        <v>39.53206424</v>
      </c>
      <c r="H332" s="20">
        <v>-75.74621153</v>
      </c>
      <c r="I332" s="26">
        <v>974.4</v>
      </c>
      <c r="J332" s="23">
        <f t="shared" si="37"/>
        <v>928.4499999999999</v>
      </c>
      <c r="K332" s="22">
        <f t="shared" si="38"/>
        <v>725.7797694072581</v>
      </c>
      <c r="L332" s="22">
        <f t="shared" si="41"/>
        <v>838.9797694072581</v>
      </c>
      <c r="M332" s="22">
        <f t="shared" si="39"/>
        <v>852.679769407258</v>
      </c>
      <c r="N332" s="25">
        <f t="shared" si="40"/>
        <v>845.829769407258</v>
      </c>
      <c r="O332" s="23">
        <v>13.7</v>
      </c>
      <c r="P332" s="23">
        <v>50.6</v>
      </c>
      <c r="Q332" s="23">
        <v>25.6</v>
      </c>
      <c r="Z332" s="27">
        <v>3.908</v>
      </c>
      <c r="AA332" s="51">
        <v>42.408</v>
      </c>
      <c r="AB332" s="51">
        <f t="shared" si="34"/>
        <v>40.3645</v>
      </c>
      <c r="AC332" s="27">
        <v>0.471</v>
      </c>
      <c r="AD332" s="55">
        <v>4.44</v>
      </c>
      <c r="AE332" s="55">
        <f t="shared" si="35"/>
        <v>2.035</v>
      </c>
      <c r="AF332" s="28">
        <v>10</v>
      </c>
      <c r="AG332" s="25">
        <v>845.829769407258</v>
      </c>
    </row>
    <row r="333" spans="1:33" ht="12.75">
      <c r="A333" s="17">
        <f t="shared" si="36"/>
        <v>37099</v>
      </c>
      <c r="B333" s="24">
        <v>208</v>
      </c>
      <c r="C333" s="20">
        <v>0.553356469</v>
      </c>
      <c r="D333" s="63">
        <v>0.553356469</v>
      </c>
      <c r="E333" s="21">
        <v>3231</v>
      </c>
      <c r="F333" s="29">
        <v>0</v>
      </c>
      <c r="G333" s="20">
        <v>39.52815299</v>
      </c>
      <c r="H333" s="20">
        <v>-75.75261899</v>
      </c>
      <c r="I333" s="26">
        <v>973.2</v>
      </c>
      <c r="J333" s="23">
        <f t="shared" si="37"/>
        <v>927.25</v>
      </c>
      <c r="K333" s="22">
        <f t="shared" si="38"/>
        <v>736.5193749850633</v>
      </c>
      <c r="L333" s="22">
        <f t="shared" si="41"/>
        <v>849.7193749850634</v>
      </c>
      <c r="M333" s="22">
        <f t="shared" si="39"/>
        <v>863.4193749850633</v>
      </c>
      <c r="N333" s="25">
        <f t="shared" si="40"/>
        <v>856.5693749850634</v>
      </c>
      <c r="O333" s="23">
        <v>13.8</v>
      </c>
      <c r="P333" s="23">
        <v>50.6</v>
      </c>
      <c r="Q333" s="23">
        <v>28.6</v>
      </c>
      <c r="S333" s="18">
        <v>9.213E-06</v>
      </c>
      <c r="T333" s="18">
        <v>6.196E-06</v>
      </c>
      <c r="U333" s="18">
        <v>4.887E-06</v>
      </c>
      <c r="V333" s="54">
        <v>911.6</v>
      </c>
      <c r="W333" s="54">
        <v>304.6</v>
      </c>
      <c r="X333" s="54">
        <v>299</v>
      </c>
      <c r="Y333" s="54">
        <v>18.3</v>
      </c>
      <c r="Z333" s="27">
        <v>3.897</v>
      </c>
      <c r="AA333" s="51">
        <v>40.233</v>
      </c>
      <c r="AB333" s="51">
        <f t="shared" si="34"/>
        <v>37.9475</v>
      </c>
      <c r="AC333" s="27">
        <v>0.541</v>
      </c>
      <c r="AD333" s="55">
        <v>4.44</v>
      </c>
      <c r="AE333" s="55">
        <f t="shared" si="35"/>
        <v>2.5900000000000003</v>
      </c>
      <c r="AF333" s="28">
        <v>10</v>
      </c>
      <c r="AG333" s="25">
        <v>856.5693749850634</v>
      </c>
    </row>
    <row r="334" spans="1:33" ht="12.75">
      <c r="A334" s="17">
        <f t="shared" si="36"/>
        <v>37099</v>
      </c>
      <c r="B334" s="24">
        <v>208</v>
      </c>
      <c r="C334" s="20">
        <v>0.553472221</v>
      </c>
      <c r="D334" s="63">
        <v>0.553472221</v>
      </c>
      <c r="E334" s="21">
        <v>3241</v>
      </c>
      <c r="F334" s="29">
        <v>0</v>
      </c>
      <c r="G334" s="20">
        <v>39.52295392</v>
      </c>
      <c r="H334" s="20">
        <v>-75.75638955</v>
      </c>
      <c r="I334" s="26">
        <v>970.1</v>
      </c>
      <c r="J334" s="23">
        <f t="shared" si="37"/>
        <v>924.15</v>
      </c>
      <c r="K334" s="22">
        <f t="shared" si="38"/>
        <v>764.3278154199851</v>
      </c>
      <c r="L334" s="22">
        <f t="shared" si="41"/>
        <v>877.5278154199851</v>
      </c>
      <c r="M334" s="22">
        <f t="shared" si="39"/>
        <v>891.2278154199851</v>
      </c>
      <c r="N334" s="25">
        <f t="shared" si="40"/>
        <v>884.3778154199852</v>
      </c>
      <c r="O334" s="23">
        <v>13.8</v>
      </c>
      <c r="P334" s="23">
        <v>51.9</v>
      </c>
      <c r="Q334" s="23">
        <v>28.1</v>
      </c>
      <c r="Z334" s="27">
        <v>3.916</v>
      </c>
      <c r="AA334" s="51">
        <v>37.816</v>
      </c>
      <c r="AB334" s="51">
        <f t="shared" si="34"/>
        <v>43.73750000000001</v>
      </c>
      <c r="AC334" s="27">
        <v>0.591</v>
      </c>
      <c r="AD334" s="55">
        <v>5.55</v>
      </c>
      <c r="AE334" s="55">
        <f t="shared" si="35"/>
        <v>3.3300000000000005</v>
      </c>
      <c r="AF334" s="28">
        <v>10</v>
      </c>
      <c r="AG334" s="25">
        <v>884.3778154199852</v>
      </c>
    </row>
    <row r="335" spans="1:33" ht="12.75">
      <c r="A335" s="17">
        <f t="shared" si="36"/>
        <v>37099</v>
      </c>
      <c r="B335" s="24">
        <v>208</v>
      </c>
      <c r="C335" s="20">
        <v>0.553587973</v>
      </c>
      <c r="D335" s="63">
        <v>0.553587973</v>
      </c>
      <c r="E335" s="21">
        <v>3251</v>
      </c>
      <c r="F335" s="29">
        <v>0</v>
      </c>
      <c r="G335" s="20">
        <v>39.51723816</v>
      </c>
      <c r="H335" s="20">
        <v>-75.75804157</v>
      </c>
      <c r="I335" s="26">
        <v>968.5</v>
      </c>
      <c r="J335" s="23">
        <f t="shared" si="37"/>
        <v>922.55</v>
      </c>
      <c r="K335" s="22">
        <f t="shared" si="38"/>
        <v>778.717077909547</v>
      </c>
      <c r="L335" s="22">
        <f t="shared" si="41"/>
        <v>891.9170779095471</v>
      </c>
      <c r="M335" s="22">
        <f t="shared" si="39"/>
        <v>905.617077909547</v>
      </c>
      <c r="N335" s="25">
        <f t="shared" si="40"/>
        <v>898.767077909547</v>
      </c>
      <c r="O335" s="23">
        <v>13.7</v>
      </c>
      <c r="P335" s="23">
        <v>52</v>
      </c>
      <c r="Q335" s="23">
        <v>30.6</v>
      </c>
      <c r="Z335" s="27">
        <v>3.827</v>
      </c>
      <c r="AA335" s="51">
        <v>-13.843</v>
      </c>
      <c r="AB335" s="51">
        <f t="shared" si="34"/>
        <v>33.15383333333333</v>
      </c>
      <c r="AC335" s="27">
        <v>0.521</v>
      </c>
      <c r="AD335" s="55">
        <v>4.44</v>
      </c>
      <c r="AE335" s="55">
        <f t="shared" si="35"/>
        <v>3.8850000000000002</v>
      </c>
      <c r="AF335" s="28">
        <v>10</v>
      </c>
      <c r="AG335" s="25">
        <v>898.767077909547</v>
      </c>
    </row>
    <row r="336" spans="1:33" ht="12.75">
      <c r="A336" s="17">
        <f t="shared" si="36"/>
        <v>37099</v>
      </c>
      <c r="B336" s="24">
        <v>208</v>
      </c>
      <c r="C336" s="20">
        <v>0.553703725</v>
      </c>
      <c r="D336" s="63">
        <v>0.553703725</v>
      </c>
      <c r="E336" s="21">
        <v>3261</v>
      </c>
      <c r="F336" s="29">
        <v>0</v>
      </c>
      <c r="G336" s="20">
        <v>39.51151524</v>
      </c>
      <c r="H336" s="20">
        <v>-75.75768931</v>
      </c>
      <c r="I336" s="26">
        <v>965.4</v>
      </c>
      <c r="J336" s="23">
        <f t="shared" si="37"/>
        <v>919.4499999999999</v>
      </c>
      <c r="K336" s="22">
        <f t="shared" si="38"/>
        <v>806.6674292198315</v>
      </c>
      <c r="L336" s="22">
        <f t="shared" si="41"/>
        <v>919.8674292198316</v>
      </c>
      <c r="M336" s="22">
        <f t="shared" si="39"/>
        <v>933.5674292198315</v>
      </c>
      <c r="N336" s="25">
        <f t="shared" si="40"/>
        <v>926.7174292198315</v>
      </c>
      <c r="O336" s="23">
        <v>13.6</v>
      </c>
      <c r="P336" s="23">
        <v>54.7</v>
      </c>
      <c r="Q336" s="23">
        <v>30.1</v>
      </c>
      <c r="S336" s="18">
        <v>7.248E-06</v>
      </c>
      <c r="T336" s="18">
        <v>5.278E-06</v>
      </c>
      <c r="U336" s="18">
        <v>3.876E-06</v>
      </c>
      <c r="V336" s="54">
        <v>903.9</v>
      </c>
      <c r="W336" s="54">
        <v>304.7</v>
      </c>
      <c r="X336" s="54">
        <v>299.1</v>
      </c>
      <c r="Y336" s="54">
        <v>17.4</v>
      </c>
      <c r="Z336" s="27">
        <v>3.878</v>
      </c>
      <c r="AA336" s="51">
        <v>32.74</v>
      </c>
      <c r="AB336" s="51">
        <f t="shared" si="34"/>
        <v>30.696500000000004</v>
      </c>
      <c r="AC336" s="27">
        <v>0.501</v>
      </c>
      <c r="AD336" s="55">
        <v>4.44</v>
      </c>
      <c r="AE336" s="55">
        <f t="shared" si="35"/>
        <v>4.44</v>
      </c>
      <c r="AF336" s="28">
        <v>10</v>
      </c>
      <c r="AG336" s="25">
        <v>926.7174292198315</v>
      </c>
    </row>
    <row r="337" spans="1:33" ht="12.75">
      <c r="A337" s="17">
        <f t="shared" si="36"/>
        <v>37099</v>
      </c>
      <c r="B337" s="24">
        <v>208</v>
      </c>
      <c r="C337" s="20">
        <v>0.553819418</v>
      </c>
      <c r="D337" s="63">
        <v>0.553819418</v>
      </c>
      <c r="E337" s="21">
        <v>3271</v>
      </c>
      <c r="F337" s="29">
        <v>0</v>
      </c>
      <c r="G337" s="20">
        <v>39.50636933</v>
      </c>
      <c r="H337" s="20">
        <v>-75.75560172</v>
      </c>
      <c r="I337" s="26">
        <v>963.7</v>
      </c>
      <c r="J337" s="23">
        <f t="shared" si="37"/>
        <v>917.75</v>
      </c>
      <c r="K337" s="22">
        <f t="shared" si="38"/>
        <v>822.0350771203359</v>
      </c>
      <c r="L337" s="22">
        <f t="shared" si="41"/>
        <v>935.235077120336</v>
      </c>
      <c r="M337" s="22">
        <f t="shared" si="39"/>
        <v>948.9350771203359</v>
      </c>
      <c r="N337" s="25">
        <f t="shared" si="40"/>
        <v>942.0850771203359</v>
      </c>
      <c r="O337" s="23">
        <v>13.5</v>
      </c>
      <c r="P337" s="23">
        <v>57.8</v>
      </c>
      <c r="Q337" s="23">
        <v>32.6</v>
      </c>
      <c r="R337" s="18">
        <v>9E-06</v>
      </c>
      <c r="Z337" s="27">
        <v>3.985</v>
      </c>
      <c r="AA337" s="51">
        <v>79.565</v>
      </c>
      <c r="AB337" s="51">
        <f t="shared" si="34"/>
        <v>36.4865</v>
      </c>
      <c r="AC337" s="27">
        <v>0.401</v>
      </c>
      <c r="AD337" s="55">
        <v>3.33</v>
      </c>
      <c r="AE337" s="55">
        <f t="shared" si="35"/>
        <v>4.44</v>
      </c>
      <c r="AF337" s="28">
        <v>10</v>
      </c>
      <c r="AG337" s="25">
        <v>942.0850771203359</v>
      </c>
    </row>
    <row r="338" spans="1:33" ht="12.75">
      <c r="A338" s="17">
        <f t="shared" si="36"/>
        <v>37099</v>
      </c>
      <c r="B338" s="24">
        <v>208</v>
      </c>
      <c r="C338" s="20">
        <v>0.55393517</v>
      </c>
      <c r="D338" s="63">
        <v>0.55393517</v>
      </c>
      <c r="E338" s="21">
        <v>3281</v>
      </c>
      <c r="F338" s="29">
        <v>0</v>
      </c>
      <c r="G338" s="20">
        <v>39.50187767</v>
      </c>
      <c r="H338" s="20">
        <v>-75.7520395</v>
      </c>
      <c r="I338" s="26">
        <v>961.8</v>
      </c>
      <c r="J338" s="23">
        <f t="shared" si="37"/>
        <v>915.8499999999999</v>
      </c>
      <c r="K338" s="22">
        <f t="shared" si="38"/>
        <v>839.2444065856171</v>
      </c>
      <c r="L338" s="22">
        <f t="shared" si="41"/>
        <v>952.4444065856171</v>
      </c>
      <c r="M338" s="22">
        <f t="shared" si="39"/>
        <v>966.144406585617</v>
      </c>
      <c r="N338" s="25">
        <f t="shared" si="40"/>
        <v>959.294406585617</v>
      </c>
      <c r="O338" s="23">
        <v>13.5</v>
      </c>
      <c r="P338" s="23">
        <v>59.2</v>
      </c>
      <c r="Q338" s="23">
        <v>31</v>
      </c>
      <c r="Z338" s="27">
        <v>3.916</v>
      </c>
      <c r="AA338" s="51">
        <v>28.148</v>
      </c>
      <c r="AB338" s="51">
        <f t="shared" si="34"/>
        <v>34.109833333333334</v>
      </c>
      <c r="AC338" s="27">
        <v>0.301</v>
      </c>
      <c r="AD338" s="55">
        <v>2.22</v>
      </c>
      <c r="AE338" s="55">
        <f t="shared" si="35"/>
        <v>4.07</v>
      </c>
      <c r="AF338" s="28">
        <v>10</v>
      </c>
      <c r="AG338" s="25">
        <v>959.294406585617</v>
      </c>
    </row>
    <row r="339" spans="1:33" ht="12.75">
      <c r="A339" s="17">
        <f t="shared" si="36"/>
        <v>37099</v>
      </c>
      <c r="B339" s="24">
        <v>208</v>
      </c>
      <c r="C339" s="20">
        <v>0.554050922</v>
      </c>
      <c r="D339" s="63">
        <v>0.554050922</v>
      </c>
      <c r="E339" s="21">
        <v>3291</v>
      </c>
      <c r="F339" s="29">
        <v>0</v>
      </c>
      <c r="G339" s="20">
        <v>39.49837264</v>
      </c>
      <c r="H339" s="20">
        <v>-75.74712078</v>
      </c>
      <c r="I339" s="26">
        <v>959.9</v>
      </c>
      <c r="J339" s="23">
        <f t="shared" si="37"/>
        <v>913.9499999999999</v>
      </c>
      <c r="K339" s="22">
        <f t="shared" si="38"/>
        <v>856.4894752021305</v>
      </c>
      <c r="L339" s="22">
        <f t="shared" si="41"/>
        <v>969.6894752021306</v>
      </c>
      <c r="M339" s="22">
        <f t="shared" si="39"/>
        <v>983.3894752021305</v>
      </c>
      <c r="N339" s="25">
        <f t="shared" si="40"/>
        <v>976.5394752021305</v>
      </c>
      <c r="O339" s="23">
        <v>13.4</v>
      </c>
      <c r="P339" s="23">
        <v>60</v>
      </c>
      <c r="Q339" s="23">
        <v>32.1</v>
      </c>
      <c r="S339" s="18">
        <v>6.05E-06</v>
      </c>
      <c r="T339" s="18">
        <v>4.508E-06</v>
      </c>
      <c r="U339" s="18">
        <v>3.588E-06</v>
      </c>
      <c r="V339" s="54">
        <v>896.7</v>
      </c>
      <c r="W339" s="54">
        <v>304.7</v>
      </c>
      <c r="X339" s="54">
        <v>299.1</v>
      </c>
      <c r="Y339" s="54">
        <v>16.7</v>
      </c>
      <c r="Z339" s="27">
        <v>3.908</v>
      </c>
      <c r="AA339" s="51">
        <v>25.489</v>
      </c>
      <c r="AB339" s="51">
        <f t="shared" si="34"/>
        <v>31.652500000000003</v>
      </c>
      <c r="AC339" s="27">
        <v>0.242</v>
      </c>
      <c r="AD339" s="55">
        <v>1.11</v>
      </c>
      <c r="AE339" s="55">
        <f t="shared" si="35"/>
        <v>3.5149999999999992</v>
      </c>
      <c r="AF339" s="28">
        <v>10</v>
      </c>
      <c r="AG339" s="25">
        <v>976.5394752021305</v>
      </c>
    </row>
    <row r="340" spans="1:33" ht="12.75">
      <c r="A340" s="17">
        <f t="shared" si="36"/>
        <v>37099</v>
      </c>
      <c r="B340" s="24">
        <v>208</v>
      </c>
      <c r="C340" s="20">
        <v>0.554166675</v>
      </c>
      <c r="D340" s="63">
        <v>0.554166675</v>
      </c>
      <c r="E340" s="21">
        <v>3301</v>
      </c>
      <c r="F340" s="29">
        <v>0</v>
      </c>
      <c r="G340" s="20">
        <v>39.49584179</v>
      </c>
      <c r="H340" s="20">
        <v>-75.74158988</v>
      </c>
      <c r="I340" s="26">
        <v>957</v>
      </c>
      <c r="J340" s="23">
        <f t="shared" si="37"/>
        <v>911.05</v>
      </c>
      <c r="K340" s="22">
        <f t="shared" si="38"/>
        <v>882.8801373915056</v>
      </c>
      <c r="L340" s="22">
        <f t="shared" si="41"/>
        <v>996.0801373915057</v>
      </c>
      <c r="M340" s="22">
        <f t="shared" si="39"/>
        <v>1009.7801373915056</v>
      </c>
      <c r="N340" s="25">
        <f t="shared" si="40"/>
        <v>1002.9301373915057</v>
      </c>
      <c r="O340" s="23">
        <v>13.3</v>
      </c>
      <c r="P340" s="23">
        <v>62.1</v>
      </c>
      <c r="Q340" s="23">
        <v>30.2</v>
      </c>
      <c r="Z340" s="27">
        <v>3.859</v>
      </c>
      <c r="AA340" s="51">
        <v>23.072</v>
      </c>
      <c r="AB340" s="51">
        <f t="shared" si="34"/>
        <v>29.195166666666665</v>
      </c>
      <c r="AC340" s="27">
        <v>0.202</v>
      </c>
      <c r="AD340" s="55">
        <v>1.11</v>
      </c>
      <c r="AE340" s="55">
        <f t="shared" si="35"/>
        <v>2.7750000000000004</v>
      </c>
      <c r="AF340" s="28">
        <v>10</v>
      </c>
      <c r="AG340" s="25">
        <v>1002.9301373915057</v>
      </c>
    </row>
    <row r="341" spans="1:33" ht="12.75">
      <c r="A341" s="17">
        <f t="shared" si="36"/>
        <v>37099</v>
      </c>
      <c r="B341" s="24">
        <v>208</v>
      </c>
      <c r="C341" s="20">
        <v>0.554282427</v>
      </c>
      <c r="D341" s="63">
        <v>0.554282427</v>
      </c>
      <c r="E341" s="21">
        <v>3311</v>
      </c>
      <c r="F341" s="29">
        <v>0</v>
      </c>
      <c r="G341" s="20">
        <v>39.49431541</v>
      </c>
      <c r="H341" s="20">
        <v>-75.73561533</v>
      </c>
      <c r="I341" s="26">
        <v>955.6</v>
      </c>
      <c r="J341" s="23">
        <f t="shared" si="37"/>
        <v>909.65</v>
      </c>
      <c r="K341" s="22">
        <f t="shared" si="38"/>
        <v>895.6505380198823</v>
      </c>
      <c r="L341" s="22">
        <f t="shared" si="41"/>
        <v>1008.8505380198824</v>
      </c>
      <c r="M341" s="22">
        <f t="shared" si="39"/>
        <v>1022.5505380198823</v>
      </c>
      <c r="N341" s="25">
        <f t="shared" si="40"/>
        <v>1015.7005380198823</v>
      </c>
      <c r="O341" s="23">
        <v>13.1</v>
      </c>
      <c r="P341" s="23">
        <v>62.1</v>
      </c>
      <c r="Q341" s="23">
        <v>32.6</v>
      </c>
      <c r="Z341" s="27">
        <v>3.945</v>
      </c>
      <c r="AA341" s="51">
        <v>20.897</v>
      </c>
      <c r="AB341" s="51">
        <f t="shared" si="34"/>
        <v>34.985166666666665</v>
      </c>
      <c r="AC341" s="27">
        <v>0.161</v>
      </c>
      <c r="AD341" s="55">
        <v>1.11</v>
      </c>
      <c r="AE341" s="55">
        <f t="shared" si="35"/>
        <v>2.2199999999999998</v>
      </c>
      <c r="AF341" s="28">
        <v>10</v>
      </c>
      <c r="AG341" s="25">
        <v>1015.7005380198823</v>
      </c>
    </row>
    <row r="342" spans="1:33" ht="12.75">
      <c r="A342" s="17">
        <f t="shared" si="36"/>
        <v>37099</v>
      </c>
      <c r="B342" s="24">
        <v>208</v>
      </c>
      <c r="C342" s="20">
        <v>0.554398119</v>
      </c>
      <c r="D342" s="63">
        <v>0.554398119</v>
      </c>
      <c r="E342" s="21">
        <v>3321</v>
      </c>
      <c r="F342" s="29">
        <v>0</v>
      </c>
      <c r="G342" s="20">
        <v>39.49374996</v>
      </c>
      <c r="H342" s="20">
        <v>-75.72949138</v>
      </c>
      <c r="I342" s="26">
        <v>953.9</v>
      </c>
      <c r="J342" s="23">
        <f t="shared" si="37"/>
        <v>907.9499999999999</v>
      </c>
      <c r="K342" s="22">
        <f t="shared" si="38"/>
        <v>911.1839022900914</v>
      </c>
      <c r="L342" s="22">
        <f t="shared" si="41"/>
        <v>1024.3839022900913</v>
      </c>
      <c r="M342" s="22">
        <f t="shared" si="39"/>
        <v>1038.0839022900914</v>
      </c>
      <c r="N342" s="25">
        <f t="shared" si="40"/>
        <v>1031.2339022900915</v>
      </c>
      <c r="O342" s="23">
        <v>13</v>
      </c>
      <c r="P342" s="23">
        <v>62.5</v>
      </c>
      <c r="Q342" s="23">
        <v>30.1</v>
      </c>
      <c r="S342" s="18">
        <v>6.996E-06</v>
      </c>
      <c r="T342" s="18">
        <v>5.181E-06</v>
      </c>
      <c r="U342" s="18">
        <v>4.248E-06</v>
      </c>
      <c r="V342" s="54">
        <v>890.5</v>
      </c>
      <c r="W342" s="54">
        <v>304.7</v>
      </c>
      <c r="X342" s="54">
        <v>299.1</v>
      </c>
      <c r="Y342" s="54">
        <v>16.5</v>
      </c>
      <c r="Z342" s="27">
        <v>3.907</v>
      </c>
      <c r="AA342" s="51">
        <v>18.479</v>
      </c>
      <c r="AB342" s="51">
        <f t="shared" si="34"/>
        <v>32.60833333333333</v>
      </c>
      <c r="AC342" s="27">
        <v>0.141</v>
      </c>
      <c r="AD342" s="55">
        <v>0</v>
      </c>
      <c r="AE342" s="55">
        <f t="shared" si="35"/>
        <v>1.4800000000000002</v>
      </c>
      <c r="AF342" s="28">
        <v>10</v>
      </c>
      <c r="AG342" s="25">
        <v>1031.2339022900915</v>
      </c>
    </row>
    <row r="343" spans="1:33" ht="12.75">
      <c r="A343" s="17">
        <f t="shared" si="36"/>
        <v>37099</v>
      </c>
      <c r="B343" s="24">
        <v>208</v>
      </c>
      <c r="C343" s="20">
        <v>0.554513872</v>
      </c>
      <c r="D343" s="63">
        <v>0.554513872</v>
      </c>
      <c r="E343" s="21">
        <v>3331</v>
      </c>
      <c r="F343" s="29">
        <v>0</v>
      </c>
      <c r="G343" s="20">
        <v>39.49375473</v>
      </c>
      <c r="H343" s="20">
        <v>-75.7232617</v>
      </c>
      <c r="I343" s="26">
        <v>950.7</v>
      </c>
      <c r="J343" s="23">
        <f t="shared" si="37"/>
        <v>904.75</v>
      </c>
      <c r="K343" s="22">
        <f t="shared" si="38"/>
        <v>940.5022362601792</v>
      </c>
      <c r="L343" s="22">
        <f t="shared" si="41"/>
        <v>1053.7022362601792</v>
      </c>
      <c r="M343" s="22">
        <f t="shared" si="39"/>
        <v>1067.4022362601793</v>
      </c>
      <c r="N343" s="25">
        <f t="shared" si="40"/>
        <v>1060.5522362601791</v>
      </c>
      <c r="O343" s="23">
        <v>12.8</v>
      </c>
      <c r="P343" s="23">
        <v>65.6</v>
      </c>
      <c r="Q343" s="23">
        <v>32.1</v>
      </c>
      <c r="R343" s="18">
        <v>2.1E-05</v>
      </c>
      <c r="Z343" s="27">
        <v>3.828</v>
      </c>
      <c r="AA343" s="51">
        <v>-33.179</v>
      </c>
      <c r="AB343" s="51">
        <f t="shared" si="34"/>
        <v>13.817666666666666</v>
      </c>
      <c r="AC343" s="27">
        <v>0.161</v>
      </c>
      <c r="AD343" s="55">
        <v>1.11</v>
      </c>
      <c r="AE343" s="55">
        <f t="shared" si="35"/>
        <v>1.11</v>
      </c>
      <c r="AF343" s="28">
        <v>10</v>
      </c>
      <c r="AG343" s="25">
        <v>1060.5522362601791</v>
      </c>
    </row>
    <row r="344" spans="1:33" ht="12.75">
      <c r="A344" s="17">
        <f t="shared" si="36"/>
        <v>37099</v>
      </c>
      <c r="B344" s="24">
        <v>208</v>
      </c>
      <c r="C344" s="20">
        <v>0.554629624</v>
      </c>
      <c r="D344" s="63">
        <v>0.554629624</v>
      </c>
      <c r="E344" s="21">
        <v>3341</v>
      </c>
      <c r="F344" s="29">
        <v>0</v>
      </c>
      <c r="G344" s="20">
        <v>39.49419135</v>
      </c>
      <c r="H344" s="20">
        <v>-75.71700448</v>
      </c>
      <c r="I344" s="26">
        <v>949.3</v>
      </c>
      <c r="J344" s="23">
        <f t="shared" si="37"/>
        <v>903.3499999999999</v>
      </c>
      <c r="K344" s="22">
        <f t="shared" si="38"/>
        <v>953.3616292628759</v>
      </c>
      <c r="L344" s="22">
        <f t="shared" si="41"/>
        <v>1066.5616292628758</v>
      </c>
      <c r="M344" s="22">
        <f t="shared" si="39"/>
        <v>1080.2616292628759</v>
      </c>
      <c r="N344" s="25">
        <f t="shared" si="40"/>
        <v>1073.411629262876</v>
      </c>
      <c r="O344" s="23">
        <v>12.9</v>
      </c>
      <c r="P344" s="23">
        <v>66.6</v>
      </c>
      <c r="Q344" s="23">
        <v>29.6</v>
      </c>
      <c r="Z344" s="27">
        <v>4.006</v>
      </c>
      <c r="AA344" s="51">
        <v>62.404</v>
      </c>
      <c r="AB344" s="51">
        <f t="shared" si="34"/>
        <v>19.527</v>
      </c>
      <c r="AC344" s="27">
        <v>0.131</v>
      </c>
      <c r="AD344" s="55">
        <v>0</v>
      </c>
      <c r="AE344" s="55">
        <f t="shared" si="35"/>
        <v>0.7400000000000001</v>
      </c>
      <c r="AF344" s="28">
        <v>10</v>
      </c>
      <c r="AG344" s="25">
        <v>1073.411629262876</v>
      </c>
    </row>
    <row r="345" spans="1:33" ht="12.75">
      <c r="A345" s="17">
        <f t="shared" si="36"/>
        <v>37099</v>
      </c>
      <c r="B345" s="24">
        <v>208</v>
      </c>
      <c r="C345" s="20">
        <v>0.554745376</v>
      </c>
      <c r="D345" s="63">
        <v>0.554745376</v>
      </c>
      <c r="E345" s="21">
        <v>3351</v>
      </c>
      <c r="F345" s="29">
        <v>0</v>
      </c>
      <c r="G345" s="20">
        <v>39.4954939</v>
      </c>
      <c r="H345" s="20">
        <v>-75.71113522</v>
      </c>
      <c r="I345" s="26">
        <v>948.1</v>
      </c>
      <c r="J345" s="23">
        <f t="shared" si="37"/>
        <v>902.15</v>
      </c>
      <c r="K345" s="22">
        <f t="shared" si="38"/>
        <v>964.3998381952243</v>
      </c>
      <c r="L345" s="22">
        <f t="shared" si="41"/>
        <v>1077.5998381952243</v>
      </c>
      <c r="M345" s="22">
        <f t="shared" si="39"/>
        <v>1091.2998381952243</v>
      </c>
      <c r="N345" s="25">
        <f t="shared" si="40"/>
        <v>1084.4498381952244</v>
      </c>
      <c r="O345" s="23">
        <v>12.8</v>
      </c>
      <c r="P345" s="23">
        <v>65.7</v>
      </c>
      <c r="Q345" s="23">
        <v>31.6</v>
      </c>
      <c r="S345" s="18">
        <v>7.68E-06</v>
      </c>
      <c r="T345" s="18">
        <v>5.89E-06</v>
      </c>
      <c r="U345" s="18">
        <v>4.615E-06</v>
      </c>
      <c r="V345" s="54">
        <v>884.1</v>
      </c>
      <c r="W345" s="54">
        <v>304.7</v>
      </c>
      <c r="X345" s="54">
        <v>299.1</v>
      </c>
      <c r="Y345" s="54">
        <v>17.2</v>
      </c>
      <c r="Z345" s="27">
        <v>3.946</v>
      </c>
      <c r="AA345" s="51">
        <v>11.228</v>
      </c>
      <c r="AB345" s="51">
        <f t="shared" si="34"/>
        <v>17.150166666666667</v>
      </c>
      <c r="AC345" s="27">
        <v>0.121</v>
      </c>
      <c r="AD345" s="55">
        <v>0</v>
      </c>
      <c r="AE345" s="55">
        <f t="shared" si="35"/>
        <v>0.555</v>
      </c>
      <c r="AF345" s="28">
        <v>10</v>
      </c>
      <c r="AG345" s="25">
        <v>1084.4498381952244</v>
      </c>
    </row>
    <row r="346" spans="1:33" ht="12.75">
      <c r="A346" s="17">
        <f t="shared" si="36"/>
        <v>37099</v>
      </c>
      <c r="B346" s="24">
        <v>208</v>
      </c>
      <c r="C346" s="20">
        <v>0.554861128</v>
      </c>
      <c r="D346" s="63">
        <v>0.554861128</v>
      </c>
      <c r="E346" s="21">
        <v>3361</v>
      </c>
      <c r="F346" s="29">
        <v>0</v>
      </c>
      <c r="G346" s="20">
        <v>39.49771915</v>
      </c>
      <c r="H346" s="20">
        <v>-75.70565496</v>
      </c>
      <c r="I346" s="26">
        <v>946.5</v>
      </c>
      <c r="J346" s="23">
        <f t="shared" si="37"/>
        <v>900.55</v>
      </c>
      <c r="K346" s="22">
        <f t="shared" si="38"/>
        <v>979.1403115784893</v>
      </c>
      <c r="L346" s="22">
        <f t="shared" si="41"/>
        <v>1092.3403115784893</v>
      </c>
      <c r="M346" s="22">
        <f t="shared" si="39"/>
        <v>1106.0403115784893</v>
      </c>
      <c r="N346" s="25">
        <f t="shared" si="40"/>
        <v>1099.1903115784894</v>
      </c>
      <c r="O346" s="23">
        <v>12.7</v>
      </c>
      <c r="P346" s="23">
        <v>66.6</v>
      </c>
      <c r="Q346" s="23">
        <v>29.7</v>
      </c>
      <c r="Z346" s="27">
        <v>4.036</v>
      </c>
      <c r="AA346" s="51">
        <v>57.811</v>
      </c>
      <c r="AB346" s="51">
        <f t="shared" si="34"/>
        <v>22.939999999999998</v>
      </c>
      <c r="AC346" s="27">
        <v>0.131</v>
      </c>
      <c r="AD346" s="55">
        <v>0</v>
      </c>
      <c r="AE346" s="55">
        <f t="shared" si="35"/>
        <v>0.37000000000000005</v>
      </c>
      <c r="AF346" s="28">
        <v>10</v>
      </c>
      <c r="AG346" s="25">
        <v>1099.1903115784894</v>
      </c>
    </row>
    <row r="347" spans="1:33" ht="12.75">
      <c r="A347" s="17">
        <f t="shared" si="36"/>
        <v>37099</v>
      </c>
      <c r="B347" s="24">
        <v>208</v>
      </c>
      <c r="C347" s="20">
        <v>0.554976881</v>
      </c>
      <c r="D347" s="63">
        <v>0.554976881</v>
      </c>
      <c r="E347" s="21">
        <v>3371</v>
      </c>
      <c r="F347" s="29">
        <v>0</v>
      </c>
      <c r="G347" s="20">
        <v>39.50116564</v>
      </c>
      <c r="H347" s="20">
        <v>-75.70114969</v>
      </c>
      <c r="I347" s="26">
        <v>943.4</v>
      </c>
      <c r="J347" s="23">
        <f t="shared" si="37"/>
        <v>897.4499999999999</v>
      </c>
      <c r="K347" s="22">
        <f t="shared" si="38"/>
        <v>1007.7746550276831</v>
      </c>
      <c r="L347" s="22">
        <f t="shared" si="41"/>
        <v>1120.9746550276832</v>
      </c>
      <c r="M347" s="22">
        <f t="shared" si="39"/>
        <v>1134.6746550276832</v>
      </c>
      <c r="N347" s="25">
        <f t="shared" si="40"/>
        <v>1127.824655027683</v>
      </c>
      <c r="O347" s="23">
        <v>12.6</v>
      </c>
      <c r="P347" s="23">
        <v>63.7</v>
      </c>
      <c r="Q347" s="23">
        <v>33.1</v>
      </c>
      <c r="Z347" s="27">
        <v>3.945</v>
      </c>
      <c r="AA347" s="51">
        <v>6.153</v>
      </c>
      <c r="AB347" s="51">
        <f t="shared" si="34"/>
        <v>20.482666666666667</v>
      </c>
      <c r="AC347" s="27">
        <v>0.141</v>
      </c>
      <c r="AD347" s="55">
        <v>0</v>
      </c>
      <c r="AE347" s="55">
        <f t="shared" si="35"/>
        <v>0.18500000000000003</v>
      </c>
      <c r="AF347" s="28">
        <v>10</v>
      </c>
      <c r="AG347" s="25">
        <v>1127.824655027683</v>
      </c>
    </row>
    <row r="348" spans="1:33" ht="12.75">
      <c r="A348" s="17">
        <f t="shared" si="36"/>
        <v>37099</v>
      </c>
      <c r="B348" s="24">
        <v>208</v>
      </c>
      <c r="C348" s="20">
        <v>0.555092573</v>
      </c>
      <c r="D348" s="63">
        <v>0.555092573</v>
      </c>
      <c r="E348" s="21">
        <v>3381</v>
      </c>
      <c r="F348" s="29">
        <v>0</v>
      </c>
      <c r="G348" s="20">
        <v>39.50575755</v>
      </c>
      <c r="H348" s="20">
        <v>-75.69858927</v>
      </c>
      <c r="I348" s="26">
        <v>941.4</v>
      </c>
      <c r="J348" s="23">
        <f t="shared" si="37"/>
        <v>895.4499999999999</v>
      </c>
      <c r="K348" s="22">
        <f t="shared" si="38"/>
        <v>1026.3009639492855</v>
      </c>
      <c r="L348" s="22">
        <f t="shared" si="41"/>
        <v>1139.5009639492855</v>
      </c>
      <c r="M348" s="22">
        <f t="shared" si="39"/>
        <v>1153.2009639492856</v>
      </c>
      <c r="N348" s="25">
        <f t="shared" si="40"/>
        <v>1146.3509639492854</v>
      </c>
      <c r="O348" s="23">
        <v>12.4</v>
      </c>
      <c r="P348" s="23">
        <v>64.3</v>
      </c>
      <c r="Q348" s="23">
        <v>30.1</v>
      </c>
      <c r="Z348" s="27">
        <v>3.898</v>
      </c>
      <c r="AA348" s="51">
        <v>3.736</v>
      </c>
      <c r="AB348" s="51">
        <f t="shared" si="34"/>
        <v>18.025500000000005</v>
      </c>
      <c r="AC348" s="27">
        <v>0.161</v>
      </c>
      <c r="AD348" s="55">
        <v>1.11</v>
      </c>
      <c r="AE348" s="55">
        <f t="shared" si="35"/>
        <v>0.37000000000000005</v>
      </c>
      <c r="AF348" s="28">
        <v>10</v>
      </c>
      <c r="AG348" s="25">
        <v>1146.3509639492854</v>
      </c>
    </row>
    <row r="349" spans="1:33" ht="12.75">
      <c r="A349" s="17">
        <f t="shared" si="36"/>
        <v>37099</v>
      </c>
      <c r="B349" s="24">
        <v>208</v>
      </c>
      <c r="C349" s="20">
        <v>0.555208325</v>
      </c>
      <c r="D349" s="63">
        <v>0.555208325</v>
      </c>
      <c r="E349" s="21">
        <v>3391</v>
      </c>
      <c r="F349" s="29">
        <v>0</v>
      </c>
      <c r="G349" s="20">
        <v>39.51083377</v>
      </c>
      <c r="H349" s="20">
        <v>-75.69786297</v>
      </c>
      <c r="I349" s="26">
        <v>940.9</v>
      </c>
      <c r="J349" s="23">
        <f t="shared" si="37"/>
        <v>894.9499999999999</v>
      </c>
      <c r="K349" s="22">
        <f t="shared" si="38"/>
        <v>1030.939006614543</v>
      </c>
      <c r="L349" s="22">
        <f t="shared" si="41"/>
        <v>1144.139006614543</v>
      </c>
      <c r="M349" s="22">
        <f t="shared" si="39"/>
        <v>1157.839006614543</v>
      </c>
      <c r="N349" s="25">
        <f t="shared" si="40"/>
        <v>1150.989006614543</v>
      </c>
      <c r="O349" s="23">
        <v>12.5</v>
      </c>
      <c r="P349" s="23">
        <v>64.7</v>
      </c>
      <c r="Q349" s="23">
        <v>32.6</v>
      </c>
      <c r="R349" s="18">
        <v>4.41E-06</v>
      </c>
      <c r="S349" s="18">
        <v>7.736E-06</v>
      </c>
      <c r="T349" s="18">
        <v>5.503E-06</v>
      </c>
      <c r="U349" s="18">
        <v>3.656E-06</v>
      </c>
      <c r="V349" s="54">
        <v>878.2</v>
      </c>
      <c r="W349" s="54">
        <v>304.8</v>
      </c>
      <c r="X349" s="54">
        <v>299</v>
      </c>
      <c r="Y349" s="54">
        <v>17.8</v>
      </c>
      <c r="Z349" s="27">
        <v>3.889</v>
      </c>
      <c r="AA349" s="51">
        <v>1.56</v>
      </c>
      <c r="AB349" s="51">
        <f t="shared" si="34"/>
        <v>23.81533333333333</v>
      </c>
      <c r="AC349" s="27">
        <v>0.121</v>
      </c>
      <c r="AD349" s="55">
        <v>0</v>
      </c>
      <c r="AE349" s="55">
        <f t="shared" si="35"/>
        <v>0.18500000000000003</v>
      </c>
      <c r="AF349" s="28">
        <v>10</v>
      </c>
      <c r="AG349" s="25">
        <v>1150.989006614543</v>
      </c>
    </row>
    <row r="350" spans="1:33" ht="12.75">
      <c r="A350" s="17">
        <f t="shared" si="36"/>
        <v>37099</v>
      </c>
      <c r="B350" s="24">
        <v>208</v>
      </c>
      <c r="C350" s="20">
        <v>0.555324078</v>
      </c>
      <c r="D350" s="63">
        <v>0.555324078</v>
      </c>
      <c r="E350" s="21">
        <v>3401</v>
      </c>
      <c r="F350" s="29">
        <v>0</v>
      </c>
      <c r="G350" s="20">
        <v>39.51602992</v>
      </c>
      <c r="H350" s="20">
        <v>-75.69839098</v>
      </c>
      <c r="I350" s="26">
        <v>939.4</v>
      </c>
      <c r="J350" s="23">
        <f t="shared" si="37"/>
        <v>893.4499999999999</v>
      </c>
      <c r="K350" s="22">
        <f t="shared" si="38"/>
        <v>1044.8686979350994</v>
      </c>
      <c r="L350" s="22">
        <f t="shared" si="41"/>
        <v>1158.0686979350994</v>
      </c>
      <c r="M350" s="22">
        <f t="shared" si="39"/>
        <v>1171.7686979350995</v>
      </c>
      <c r="N350" s="25">
        <f t="shared" si="40"/>
        <v>1164.9186979350993</v>
      </c>
      <c r="O350" s="23">
        <v>12.4</v>
      </c>
      <c r="P350" s="23">
        <v>65.4</v>
      </c>
      <c r="Q350" s="23">
        <v>29.6</v>
      </c>
      <c r="Z350" s="27">
        <v>3.936</v>
      </c>
      <c r="AA350" s="51">
        <v>-0.857</v>
      </c>
      <c r="AB350" s="51">
        <f aca="true" t="shared" si="42" ref="AB350:AB413">AVERAGE(AA345:AA350)</f>
        <v>13.271833333333335</v>
      </c>
      <c r="AC350" s="27">
        <v>0.131</v>
      </c>
      <c r="AD350" s="55">
        <v>0</v>
      </c>
      <c r="AE350" s="55">
        <f aca="true" t="shared" si="43" ref="AE350:AE413">AVERAGE(AD345:AD350)</f>
        <v>0.18500000000000003</v>
      </c>
      <c r="AF350" s="28">
        <v>10</v>
      </c>
      <c r="AG350" s="25">
        <v>1164.9186979350993</v>
      </c>
    </row>
    <row r="351" spans="1:33" ht="12.75">
      <c r="A351" s="17">
        <f t="shared" si="36"/>
        <v>37099</v>
      </c>
      <c r="B351" s="24">
        <v>208</v>
      </c>
      <c r="C351" s="20">
        <v>0.55543983</v>
      </c>
      <c r="D351" s="63">
        <v>0.55543983</v>
      </c>
      <c r="E351" s="21">
        <v>3411</v>
      </c>
      <c r="F351" s="29">
        <v>0</v>
      </c>
      <c r="G351" s="20">
        <v>39.52124437</v>
      </c>
      <c r="H351" s="20">
        <v>-75.70010507</v>
      </c>
      <c r="I351" s="26">
        <v>936.4</v>
      </c>
      <c r="J351" s="23">
        <f t="shared" si="37"/>
        <v>890.4499999999999</v>
      </c>
      <c r="K351" s="22">
        <f t="shared" si="38"/>
        <v>1072.7983774023446</v>
      </c>
      <c r="L351" s="22">
        <f t="shared" si="41"/>
        <v>1185.9983774023447</v>
      </c>
      <c r="M351" s="22">
        <f t="shared" si="39"/>
        <v>1199.6983774023447</v>
      </c>
      <c r="N351" s="25">
        <f t="shared" si="40"/>
        <v>1192.8483774023448</v>
      </c>
      <c r="O351" s="23">
        <v>12.3</v>
      </c>
      <c r="P351" s="23">
        <v>65.6</v>
      </c>
      <c r="Q351" s="23">
        <v>32.7</v>
      </c>
      <c r="Z351" s="27">
        <v>4.026</v>
      </c>
      <c r="AA351" s="51">
        <v>45.484</v>
      </c>
      <c r="AB351" s="51">
        <f t="shared" si="42"/>
        <v>18.981166666666667</v>
      </c>
      <c r="AC351" s="27">
        <v>0.103</v>
      </c>
      <c r="AD351" s="55">
        <v>0</v>
      </c>
      <c r="AE351" s="55">
        <f t="shared" si="43"/>
        <v>0.18500000000000003</v>
      </c>
      <c r="AF351" s="28">
        <v>10</v>
      </c>
      <c r="AG351" s="25">
        <v>1192.8483774023448</v>
      </c>
    </row>
    <row r="352" spans="1:33" ht="12.75">
      <c r="A352" s="17">
        <f t="shared" si="36"/>
        <v>37099</v>
      </c>
      <c r="B352" s="24">
        <v>208</v>
      </c>
      <c r="C352" s="20">
        <v>0.555555582</v>
      </c>
      <c r="D352" s="63">
        <v>0.555555582</v>
      </c>
      <c r="E352" s="21">
        <v>3421</v>
      </c>
      <c r="F352" s="29">
        <v>0</v>
      </c>
      <c r="G352" s="20">
        <v>39.52589749</v>
      </c>
      <c r="H352" s="20">
        <v>-75.70398587</v>
      </c>
      <c r="I352" s="26">
        <v>933.8</v>
      </c>
      <c r="J352" s="23">
        <f t="shared" si="37"/>
        <v>887.8499999999999</v>
      </c>
      <c r="K352" s="22">
        <f t="shared" si="38"/>
        <v>1097.080319652101</v>
      </c>
      <c r="L352" s="22">
        <f t="shared" si="41"/>
        <v>1210.280319652101</v>
      </c>
      <c r="M352" s="22">
        <f t="shared" si="39"/>
        <v>1223.9803196521011</v>
      </c>
      <c r="N352" s="25">
        <f t="shared" si="40"/>
        <v>1217.1303196521012</v>
      </c>
      <c r="O352" s="23">
        <v>12.3</v>
      </c>
      <c r="P352" s="23">
        <v>73.4</v>
      </c>
      <c r="Q352" s="23">
        <v>33.7</v>
      </c>
      <c r="S352" s="18">
        <v>7.144E-06</v>
      </c>
      <c r="T352" s="18">
        <v>4.642E-06</v>
      </c>
      <c r="U352" s="18">
        <v>3.361E-06</v>
      </c>
      <c r="V352" s="54">
        <v>873</v>
      </c>
      <c r="W352" s="54">
        <v>304.8</v>
      </c>
      <c r="X352" s="54">
        <v>299</v>
      </c>
      <c r="Y352" s="54">
        <v>18</v>
      </c>
      <c r="Z352" s="27">
        <v>3.975</v>
      </c>
      <c r="AA352" s="51">
        <v>43.067</v>
      </c>
      <c r="AB352" s="51">
        <f t="shared" si="42"/>
        <v>16.523833333333332</v>
      </c>
      <c r="AC352" s="27">
        <v>0.121</v>
      </c>
      <c r="AD352" s="55">
        <v>0</v>
      </c>
      <c r="AE352" s="55">
        <f t="shared" si="43"/>
        <v>0.18500000000000003</v>
      </c>
      <c r="AF352" s="28">
        <v>10</v>
      </c>
      <c r="AG352" s="25">
        <v>1217.1303196521012</v>
      </c>
    </row>
    <row r="353" spans="1:33" ht="12.75">
      <c r="A353" s="17">
        <f t="shared" si="36"/>
        <v>37099</v>
      </c>
      <c r="B353" s="24">
        <v>208</v>
      </c>
      <c r="C353" s="20">
        <v>0.555671275</v>
      </c>
      <c r="D353" s="63">
        <v>0.555671275</v>
      </c>
      <c r="E353" s="21">
        <v>3431</v>
      </c>
      <c r="F353" s="29">
        <v>0</v>
      </c>
      <c r="G353" s="20">
        <v>39.52909447</v>
      </c>
      <c r="H353" s="20">
        <v>-75.71028923</v>
      </c>
      <c r="I353" s="26">
        <v>931.4</v>
      </c>
      <c r="J353" s="23">
        <f t="shared" si="37"/>
        <v>885.4499999999999</v>
      </c>
      <c r="K353" s="22">
        <f t="shared" si="38"/>
        <v>1119.5576167379807</v>
      </c>
      <c r="L353" s="22">
        <f t="shared" si="41"/>
        <v>1232.7576167379807</v>
      </c>
      <c r="M353" s="22">
        <f t="shared" si="39"/>
        <v>1246.4576167379807</v>
      </c>
      <c r="N353" s="25">
        <f t="shared" si="40"/>
        <v>1239.6076167379806</v>
      </c>
      <c r="O353" s="23">
        <v>12.1</v>
      </c>
      <c r="P353" s="23">
        <v>75</v>
      </c>
      <c r="Q353" s="23">
        <v>35.6</v>
      </c>
      <c r="Z353" s="27">
        <v>4.026</v>
      </c>
      <c r="AA353" s="51">
        <v>40.892</v>
      </c>
      <c r="AB353" s="51">
        <f t="shared" si="42"/>
        <v>22.313666666666666</v>
      </c>
      <c r="AC353" s="27">
        <v>0.123</v>
      </c>
      <c r="AD353" s="55">
        <v>0</v>
      </c>
      <c r="AE353" s="55">
        <f t="shared" si="43"/>
        <v>0.18500000000000003</v>
      </c>
      <c r="AF353" s="28">
        <v>10</v>
      </c>
      <c r="AG353" s="25">
        <v>1239.6076167379806</v>
      </c>
    </row>
    <row r="354" spans="1:33" ht="12.75">
      <c r="A354" s="17">
        <f t="shared" si="36"/>
        <v>37099</v>
      </c>
      <c r="B354" s="24">
        <v>208</v>
      </c>
      <c r="C354" s="20">
        <v>0.555787027</v>
      </c>
      <c r="D354" s="63">
        <v>0.555787027</v>
      </c>
      <c r="E354" s="21">
        <v>3441</v>
      </c>
      <c r="F354" s="29">
        <v>0</v>
      </c>
      <c r="G354" s="20">
        <v>39.53103002</v>
      </c>
      <c r="H354" s="20">
        <v>-75.71730777</v>
      </c>
      <c r="I354" s="26">
        <v>929.3</v>
      </c>
      <c r="J354" s="23">
        <f t="shared" si="37"/>
        <v>883.3499999999999</v>
      </c>
      <c r="K354" s="22">
        <f t="shared" si="38"/>
        <v>1139.2752852981384</v>
      </c>
      <c r="L354" s="22">
        <f t="shared" si="41"/>
        <v>1252.4752852981385</v>
      </c>
      <c r="M354" s="22">
        <f t="shared" si="39"/>
        <v>1266.1752852981385</v>
      </c>
      <c r="N354" s="25">
        <f t="shared" si="40"/>
        <v>1259.3252852981386</v>
      </c>
      <c r="O354" s="23">
        <v>12</v>
      </c>
      <c r="P354" s="23">
        <v>84.5</v>
      </c>
      <c r="Q354" s="23">
        <v>30.6</v>
      </c>
      <c r="Z354" s="27">
        <v>4.015</v>
      </c>
      <c r="AA354" s="51">
        <v>38.475</v>
      </c>
      <c r="AB354" s="51">
        <f t="shared" si="42"/>
        <v>28.1035</v>
      </c>
      <c r="AC354" s="27">
        <v>0.111</v>
      </c>
      <c r="AD354" s="55">
        <v>0</v>
      </c>
      <c r="AE354" s="55">
        <f t="shared" si="43"/>
        <v>0</v>
      </c>
      <c r="AF354" s="28">
        <v>10</v>
      </c>
      <c r="AG354" s="25">
        <v>1259.3252852981386</v>
      </c>
    </row>
    <row r="355" spans="1:33" ht="12.75">
      <c r="A355" s="17">
        <f t="shared" si="36"/>
        <v>37099</v>
      </c>
      <c r="B355" s="24">
        <v>208</v>
      </c>
      <c r="C355" s="20">
        <v>0.555902779</v>
      </c>
      <c r="D355" s="63">
        <v>0.555902779</v>
      </c>
      <c r="E355" s="21">
        <v>3451</v>
      </c>
      <c r="F355" s="29">
        <v>0</v>
      </c>
      <c r="G355" s="20">
        <v>39.53137478</v>
      </c>
      <c r="H355" s="20">
        <v>-75.72474359</v>
      </c>
      <c r="I355" s="26">
        <v>927.4</v>
      </c>
      <c r="J355" s="23">
        <f t="shared" si="37"/>
        <v>881.4499999999999</v>
      </c>
      <c r="K355" s="22">
        <f t="shared" si="38"/>
        <v>1157.1555138822737</v>
      </c>
      <c r="L355" s="22">
        <f t="shared" si="41"/>
        <v>1270.3555138822737</v>
      </c>
      <c r="M355" s="22">
        <f t="shared" si="39"/>
        <v>1284.0555138822738</v>
      </c>
      <c r="N355" s="25">
        <f t="shared" si="40"/>
        <v>1277.2055138822739</v>
      </c>
      <c r="O355" s="23">
        <v>11.8</v>
      </c>
      <c r="P355" s="23">
        <v>86.3</v>
      </c>
      <c r="Q355" s="23">
        <v>33.6</v>
      </c>
      <c r="R355" s="18">
        <v>2.48E-05</v>
      </c>
      <c r="S355" s="18">
        <v>8.678E-06</v>
      </c>
      <c r="T355" s="18">
        <v>6.19E-06</v>
      </c>
      <c r="U355" s="18">
        <v>4.089E-06</v>
      </c>
      <c r="V355" s="54">
        <v>865.8</v>
      </c>
      <c r="W355" s="54">
        <v>304.8</v>
      </c>
      <c r="X355" s="54">
        <v>299</v>
      </c>
      <c r="Y355" s="54">
        <v>18</v>
      </c>
      <c r="Z355" s="27">
        <v>3.997</v>
      </c>
      <c r="AA355" s="51">
        <v>35.816</v>
      </c>
      <c r="AB355" s="51">
        <f t="shared" si="42"/>
        <v>33.81283333333334</v>
      </c>
      <c r="AC355" s="27">
        <v>0.121</v>
      </c>
      <c r="AD355" s="55">
        <v>0</v>
      </c>
      <c r="AE355" s="55">
        <f t="shared" si="43"/>
        <v>0</v>
      </c>
      <c r="AF355" s="28">
        <v>10</v>
      </c>
      <c r="AG355" s="25">
        <v>1277.2055138822739</v>
      </c>
    </row>
    <row r="356" spans="1:33" ht="12.75">
      <c r="A356" s="17">
        <f t="shared" si="36"/>
        <v>37099</v>
      </c>
      <c r="B356" s="24">
        <v>208</v>
      </c>
      <c r="C356" s="20">
        <v>0.556018531</v>
      </c>
      <c r="D356" s="63">
        <v>0.556018531</v>
      </c>
      <c r="E356" s="21">
        <v>3461</v>
      </c>
      <c r="F356" s="29">
        <v>0</v>
      </c>
      <c r="G356" s="20">
        <v>39.53010232</v>
      </c>
      <c r="H356" s="20">
        <v>-75.73203211</v>
      </c>
      <c r="I356" s="26">
        <v>925.9</v>
      </c>
      <c r="J356" s="23">
        <f t="shared" si="37"/>
        <v>879.9499999999999</v>
      </c>
      <c r="K356" s="22">
        <f t="shared" si="38"/>
        <v>1171.2987295846408</v>
      </c>
      <c r="L356" s="22">
        <f t="shared" si="41"/>
        <v>1284.4987295846408</v>
      </c>
      <c r="M356" s="22">
        <f t="shared" si="39"/>
        <v>1298.198729584641</v>
      </c>
      <c r="N356" s="25">
        <f t="shared" si="40"/>
        <v>1291.3487295846408</v>
      </c>
      <c r="O356" s="23">
        <v>11.7</v>
      </c>
      <c r="P356" s="23">
        <v>87.5</v>
      </c>
      <c r="Q356" s="23">
        <v>30.1</v>
      </c>
      <c r="Z356" s="27">
        <v>3.955</v>
      </c>
      <c r="AA356" s="51">
        <v>33.399</v>
      </c>
      <c r="AB356" s="51">
        <f t="shared" si="42"/>
        <v>39.52216666666667</v>
      </c>
      <c r="AC356" s="27">
        <v>0.102</v>
      </c>
      <c r="AD356" s="55">
        <v>0</v>
      </c>
      <c r="AE356" s="55">
        <f t="shared" si="43"/>
        <v>0</v>
      </c>
      <c r="AF356" s="28">
        <v>10</v>
      </c>
      <c r="AG356" s="25">
        <v>1291.3487295846408</v>
      </c>
    </row>
    <row r="357" spans="1:33" ht="12.75">
      <c r="A357" s="17">
        <f t="shared" si="36"/>
        <v>37099</v>
      </c>
      <c r="B357" s="24">
        <v>208</v>
      </c>
      <c r="C357" s="20">
        <v>0.556134284</v>
      </c>
      <c r="D357" s="63">
        <v>0.556134284</v>
      </c>
      <c r="E357" s="21">
        <v>3471</v>
      </c>
      <c r="F357" s="29">
        <v>0</v>
      </c>
      <c r="G357" s="20">
        <v>39.52753984</v>
      </c>
      <c r="H357" s="20">
        <v>-75.73874016</v>
      </c>
      <c r="I357" s="26">
        <v>924.6</v>
      </c>
      <c r="J357" s="23">
        <f t="shared" si="37"/>
        <v>878.65</v>
      </c>
      <c r="K357" s="22">
        <f t="shared" si="38"/>
        <v>1183.57569848029</v>
      </c>
      <c r="L357" s="22">
        <f t="shared" si="41"/>
        <v>1296.77569848029</v>
      </c>
      <c r="M357" s="22">
        <f t="shared" si="39"/>
        <v>1310.47569848029</v>
      </c>
      <c r="N357" s="25">
        <f t="shared" si="40"/>
        <v>1303.6256984802899</v>
      </c>
      <c r="O357" s="23">
        <v>11.6</v>
      </c>
      <c r="P357" s="23">
        <v>85</v>
      </c>
      <c r="Q357" s="23">
        <v>31.2</v>
      </c>
      <c r="Z357" s="27">
        <v>4.134</v>
      </c>
      <c r="AA357" s="51">
        <v>80.224</v>
      </c>
      <c r="AB357" s="51">
        <f t="shared" si="42"/>
        <v>45.31216666666666</v>
      </c>
      <c r="AC357" s="27">
        <v>0.132</v>
      </c>
      <c r="AD357" s="55">
        <v>0</v>
      </c>
      <c r="AE357" s="55">
        <f t="shared" si="43"/>
        <v>0</v>
      </c>
      <c r="AF357" s="28">
        <v>10</v>
      </c>
      <c r="AG357" s="25">
        <v>1303.6256984802899</v>
      </c>
    </row>
    <row r="358" spans="1:33" ht="12.75">
      <c r="A358" s="17">
        <f t="shared" si="36"/>
        <v>37099</v>
      </c>
      <c r="B358" s="24">
        <v>208</v>
      </c>
      <c r="C358" s="20">
        <v>0.556249976</v>
      </c>
      <c r="D358" s="63">
        <v>0.556249976</v>
      </c>
      <c r="E358" s="21">
        <v>3481</v>
      </c>
      <c r="F358" s="29">
        <v>0</v>
      </c>
      <c r="G358" s="20">
        <v>39.52371882</v>
      </c>
      <c r="H358" s="20">
        <v>-75.74461814</v>
      </c>
      <c r="I358" s="26">
        <v>922.9</v>
      </c>
      <c r="J358" s="23">
        <f t="shared" si="37"/>
        <v>876.9499999999999</v>
      </c>
      <c r="K358" s="22">
        <f t="shared" si="38"/>
        <v>1199.6576325707933</v>
      </c>
      <c r="L358" s="22">
        <f t="shared" si="41"/>
        <v>1312.8576325707934</v>
      </c>
      <c r="M358" s="22">
        <f t="shared" si="39"/>
        <v>1326.5576325707934</v>
      </c>
      <c r="N358" s="25">
        <f t="shared" si="40"/>
        <v>1319.7076325707935</v>
      </c>
      <c r="O358" s="23">
        <v>11.5</v>
      </c>
      <c r="P358" s="23">
        <v>90</v>
      </c>
      <c r="Q358" s="23">
        <v>27.7</v>
      </c>
      <c r="S358" s="18">
        <v>1.211E-05</v>
      </c>
      <c r="T358" s="18">
        <v>8.557E-06</v>
      </c>
      <c r="U358" s="18">
        <v>5.109E-06</v>
      </c>
      <c r="V358" s="54">
        <v>860.1</v>
      </c>
      <c r="W358" s="54">
        <v>304.8</v>
      </c>
      <c r="X358" s="54">
        <v>299</v>
      </c>
      <c r="Y358" s="54">
        <v>18.7</v>
      </c>
      <c r="Z358" s="27">
        <v>3.996</v>
      </c>
      <c r="AA358" s="51">
        <v>28.807</v>
      </c>
      <c r="AB358" s="51">
        <f t="shared" si="42"/>
        <v>42.9355</v>
      </c>
      <c r="AC358" s="27">
        <v>0.132</v>
      </c>
      <c r="AD358" s="55">
        <v>0</v>
      </c>
      <c r="AE358" s="55">
        <f t="shared" si="43"/>
        <v>0</v>
      </c>
      <c r="AF358" s="28">
        <v>10</v>
      </c>
      <c r="AG358" s="25">
        <v>1319.7076325707935</v>
      </c>
    </row>
    <row r="359" spans="1:33" ht="12.75">
      <c r="A359" s="17">
        <f t="shared" si="36"/>
        <v>37099</v>
      </c>
      <c r="B359" s="24">
        <v>208</v>
      </c>
      <c r="C359" s="20">
        <v>0.556365728</v>
      </c>
      <c r="D359" s="63">
        <v>0.556365728</v>
      </c>
      <c r="E359" s="21">
        <v>3491</v>
      </c>
      <c r="F359" s="29">
        <v>0</v>
      </c>
      <c r="G359" s="20">
        <v>39.51894397</v>
      </c>
      <c r="H359" s="20">
        <v>-75.7493168</v>
      </c>
      <c r="I359" s="26">
        <v>921.1</v>
      </c>
      <c r="J359" s="23">
        <f t="shared" si="37"/>
        <v>875.15</v>
      </c>
      <c r="K359" s="22">
        <f t="shared" si="38"/>
        <v>1216.7195784963908</v>
      </c>
      <c r="L359" s="22">
        <f t="shared" si="41"/>
        <v>1329.9195784963908</v>
      </c>
      <c r="M359" s="22">
        <f t="shared" si="39"/>
        <v>1343.619578496391</v>
      </c>
      <c r="N359" s="25">
        <f t="shared" si="40"/>
        <v>1336.7695784963907</v>
      </c>
      <c r="O359" s="23">
        <v>11.4</v>
      </c>
      <c r="P359" s="23">
        <v>91.5</v>
      </c>
      <c r="Q359" s="23">
        <v>32.6</v>
      </c>
      <c r="Z359" s="27">
        <v>4.116</v>
      </c>
      <c r="AA359" s="51">
        <v>75.148</v>
      </c>
      <c r="AB359" s="51">
        <f t="shared" si="42"/>
        <v>48.64483333333333</v>
      </c>
      <c r="AC359" s="27">
        <v>0.111</v>
      </c>
      <c r="AD359" s="55">
        <v>0</v>
      </c>
      <c r="AE359" s="55">
        <f t="shared" si="43"/>
        <v>0</v>
      </c>
      <c r="AF359" s="28">
        <v>10</v>
      </c>
      <c r="AG359" s="25">
        <v>1336.7695784963907</v>
      </c>
    </row>
    <row r="360" spans="1:33" ht="12.75">
      <c r="A360" s="17">
        <f t="shared" si="36"/>
        <v>37099</v>
      </c>
      <c r="B360" s="24">
        <v>208</v>
      </c>
      <c r="C360" s="20">
        <v>0.556481481</v>
      </c>
      <c r="D360" s="63">
        <v>0.556481481</v>
      </c>
      <c r="E360" s="21">
        <v>3501</v>
      </c>
      <c r="F360" s="29">
        <v>0</v>
      </c>
      <c r="G360" s="20">
        <v>39.51347514</v>
      </c>
      <c r="H360" s="20">
        <v>-75.75209359</v>
      </c>
      <c r="I360" s="26">
        <v>919</v>
      </c>
      <c r="J360" s="23">
        <f t="shared" si="37"/>
        <v>873.05</v>
      </c>
      <c r="K360" s="22">
        <f t="shared" si="38"/>
        <v>1236.6695913883198</v>
      </c>
      <c r="L360" s="22">
        <f t="shared" si="41"/>
        <v>1349.8695913883198</v>
      </c>
      <c r="M360" s="22">
        <f t="shared" si="39"/>
        <v>1363.5695913883199</v>
      </c>
      <c r="N360" s="25">
        <f t="shared" si="40"/>
        <v>1356.7195913883197</v>
      </c>
      <c r="O360" s="23">
        <v>11.3</v>
      </c>
      <c r="P360" s="23">
        <v>92.5</v>
      </c>
      <c r="Q360" s="23">
        <v>28.6</v>
      </c>
      <c r="Z360" s="27">
        <v>4.054</v>
      </c>
      <c r="AA360" s="51">
        <v>72.973</v>
      </c>
      <c r="AB360" s="51">
        <f t="shared" si="42"/>
        <v>54.3945</v>
      </c>
      <c r="AC360" s="27">
        <v>0.111</v>
      </c>
      <c r="AD360" s="55">
        <v>0</v>
      </c>
      <c r="AE360" s="55">
        <f t="shared" si="43"/>
        <v>0</v>
      </c>
      <c r="AF360" s="28">
        <v>10</v>
      </c>
      <c r="AG360" s="25">
        <v>1356.7195913883197</v>
      </c>
    </row>
    <row r="361" spans="1:33" ht="12.75">
      <c r="A361" s="17">
        <f t="shared" si="36"/>
        <v>37099</v>
      </c>
      <c r="B361" s="24">
        <v>208</v>
      </c>
      <c r="C361" s="20">
        <v>0.556597233</v>
      </c>
      <c r="D361" s="63">
        <v>0.556597233</v>
      </c>
      <c r="E361" s="21">
        <v>3511</v>
      </c>
      <c r="F361" s="29">
        <v>0</v>
      </c>
      <c r="G361" s="20">
        <v>39.50750214</v>
      </c>
      <c r="H361" s="20">
        <v>-75.75287801</v>
      </c>
      <c r="I361" s="26">
        <v>918.9</v>
      </c>
      <c r="J361" s="23">
        <f t="shared" si="37"/>
        <v>872.9499999999999</v>
      </c>
      <c r="K361" s="22">
        <f t="shared" si="38"/>
        <v>1237.6207885682845</v>
      </c>
      <c r="L361" s="22">
        <f t="shared" si="41"/>
        <v>1350.8207885682846</v>
      </c>
      <c r="M361" s="22">
        <f t="shared" si="39"/>
        <v>1364.5207885682846</v>
      </c>
      <c r="N361" s="25">
        <f t="shared" si="40"/>
        <v>1357.6707885682845</v>
      </c>
      <c r="O361" s="23">
        <v>11.4</v>
      </c>
      <c r="P361" s="23">
        <v>92.7</v>
      </c>
      <c r="Q361" s="23">
        <v>32.1</v>
      </c>
      <c r="R361" s="18">
        <v>9.95E-06</v>
      </c>
      <c r="S361" s="18">
        <v>1.479E-05</v>
      </c>
      <c r="T361" s="18">
        <v>9.638E-06</v>
      </c>
      <c r="U361" s="18">
        <v>5.651E-06</v>
      </c>
      <c r="V361" s="54">
        <v>855.1</v>
      </c>
      <c r="W361" s="54">
        <v>304.9</v>
      </c>
      <c r="X361" s="54">
        <v>299</v>
      </c>
      <c r="Y361" s="54">
        <v>20.1</v>
      </c>
      <c r="Z361" s="27">
        <v>4.086</v>
      </c>
      <c r="AA361" s="51">
        <v>70.556</v>
      </c>
      <c r="AB361" s="51">
        <f t="shared" si="42"/>
        <v>60.18449999999999</v>
      </c>
      <c r="AC361" s="27">
        <v>0.111</v>
      </c>
      <c r="AD361" s="55">
        <v>0</v>
      </c>
      <c r="AE361" s="55">
        <f t="shared" si="43"/>
        <v>0</v>
      </c>
      <c r="AF361" s="28">
        <v>10</v>
      </c>
      <c r="AG361" s="25">
        <v>1357.6707885682845</v>
      </c>
    </row>
    <row r="362" spans="1:33" ht="12.75">
      <c r="A362" s="17">
        <f t="shared" si="36"/>
        <v>37099</v>
      </c>
      <c r="B362" s="24">
        <v>208</v>
      </c>
      <c r="C362" s="20">
        <v>0.556712985</v>
      </c>
      <c r="D362" s="63">
        <v>0.556712985</v>
      </c>
      <c r="E362" s="21">
        <v>3521</v>
      </c>
      <c r="F362" s="29">
        <v>0</v>
      </c>
      <c r="G362" s="20">
        <v>39.50164663</v>
      </c>
      <c r="H362" s="20">
        <v>-75.75155825</v>
      </c>
      <c r="I362" s="26">
        <v>916.2</v>
      </c>
      <c r="J362" s="23">
        <f t="shared" si="37"/>
        <v>870.25</v>
      </c>
      <c r="K362" s="22">
        <f t="shared" si="38"/>
        <v>1263.3443849813218</v>
      </c>
      <c r="L362" s="22">
        <f t="shared" si="41"/>
        <v>1376.5443849813219</v>
      </c>
      <c r="M362" s="22">
        <f t="shared" si="39"/>
        <v>1390.244384981322</v>
      </c>
      <c r="N362" s="25">
        <f t="shared" si="40"/>
        <v>1383.3943849813218</v>
      </c>
      <c r="O362" s="23">
        <v>11.1</v>
      </c>
      <c r="P362" s="23">
        <v>93.4</v>
      </c>
      <c r="Q362" s="23">
        <v>29.5</v>
      </c>
      <c r="Z362" s="27">
        <v>4.025</v>
      </c>
      <c r="AA362" s="51">
        <v>18.897</v>
      </c>
      <c r="AB362" s="51">
        <f t="shared" si="42"/>
        <v>57.76749999999999</v>
      </c>
      <c r="AC362" s="27">
        <v>0.111</v>
      </c>
      <c r="AD362" s="55">
        <v>0</v>
      </c>
      <c r="AE362" s="55">
        <f t="shared" si="43"/>
        <v>0</v>
      </c>
      <c r="AF362" s="28">
        <v>10</v>
      </c>
      <c r="AG362" s="25">
        <v>1383.3943849813218</v>
      </c>
    </row>
    <row r="363" spans="1:33" ht="12.75">
      <c r="A363" s="17">
        <f t="shared" si="36"/>
        <v>37099</v>
      </c>
      <c r="B363" s="24">
        <v>208</v>
      </c>
      <c r="C363" s="20">
        <v>0.556828678</v>
      </c>
      <c r="D363" s="63">
        <v>0.556828678</v>
      </c>
      <c r="E363" s="21">
        <v>3531</v>
      </c>
      <c r="F363" s="29">
        <v>0</v>
      </c>
      <c r="G363" s="20">
        <v>39.49614041</v>
      </c>
      <c r="H363" s="20">
        <v>-75.74857382</v>
      </c>
      <c r="I363" s="26">
        <v>913.8</v>
      </c>
      <c r="J363" s="23">
        <f t="shared" si="37"/>
        <v>867.8499999999999</v>
      </c>
      <c r="K363" s="22">
        <f t="shared" si="38"/>
        <v>1286.276892845146</v>
      </c>
      <c r="L363" s="22">
        <f t="shared" si="41"/>
        <v>1399.476892845146</v>
      </c>
      <c r="M363" s="22">
        <f t="shared" si="39"/>
        <v>1413.176892845146</v>
      </c>
      <c r="N363" s="25">
        <f t="shared" si="40"/>
        <v>1406.3268928451462</v>
      </c>
      <c r="O363" s="23">
        <v>10.8</v>
      </c>
      <c r="P363" s="23">
        <v>94.7</v>
      </c>
      <c r="Q363" s="23">
        <v>32.5</v>
      </c>
      <c r="Z363" s="27">
        <v>4.064</v>
      </c>
      <c r="AA363" s="51">
        <v>65.48</v>
      </c>
      <c r="AB363" s="51">
        <f t="shared" si="42"/>
        <v>55.31016666666667</v>
      </c>
      <c r="AC363" s="27">
        <v>0.091</v>
      </c>
      <c r="AD363" s="55">
        <v>0</v>
      </c>
      <c r="AE363" s="55">
        <f t="shared" si="43"/>
        <v>0</v>
      </c>
      <c r="AF363" s="28">
        <v>10</v>
      </c>
      <c r="AG363" s="25">
        <v>1406.3268928451462</v>
      </c>
    </row>
    <row r="364" spans="1:33" ht="12.75">
      <c r="A364" s="17">
        <f t="shared" si="36"/>
        <v>37099</v>
      </c>
      <c r="B364" s="24">
        <v>208</v>
      </c>
      <c r="C364" s="20">
        <v>0.55694443</v>
      </c>
      <c r="D364" s="63">
        <v>0.55694443</v>
      </c>
      <c r="E364" s="21">
        <v>3541</v>
      </c>
      <c r="F364" s="29">
        <v>0</v>
      </c>
      <c r="G364" s="20">
        <v>39.49138272</v>
      </c>
      <c r="H364" s="20">
        <v>-75.74458869</v>
      </c>
      <c r="I364" s="26">
        <v>913.2</v>
      </c>
      <c r="J364" s="23">
        <f t="shared" si="37"/>
        <v>867.25</v>
      </c>
      <c r="K364" s="22">
        <f t="shared" si="38"/>
        <v>1292.0199290065132</v>
      </c>
      <c r="L364" s="22">
        <f t="shared" si="41"/>
        <v>1405.2199290065132</v>
      </c>
      <c r="M364" s="22">
        <f t="shared" si="39"/>
        <v>1418.9199290065133</v>
      </c>
      <c r="N364" s="25">
        <f t="shared" si="40"/>
        <v>1412.0699290065131</v>
      </c>
      <c r="O364" s="23">
        <v>10.9</v>
      </c>
      <c r="P364" s="23">
        <v>95.1</v>
      </c>
      <c r="Q364" s="23">
        <v>31.6</v>
      </c>
      <c r="S364" s="18">
        <v>1.572E-05</v>
      </c>
      <c r="T364" s="18">
        <v>9.535E-06</v>
      </c>
      <c r="U364" s="18">
        <v>5.692E-06</v>
      </c>
      <c r="V364" s="54">
        <v>850</v>
      </c>
      <c r="W364" s="54">
        <v>304.9</v>
      </c>
      <c r="X364" s="54">
        <v>299</v>
      </c>
      <c r="Y364" s="54">
        <v>20.9</v>
      </c>
      <c r="Z364" s="27">
        <v>4.036</v>
      </c>
      <c r="AA364" s="51">
        <v>14.305</v>
      </c>
      <c r="AB364" s="51">
        <f t="shared" si="42"/>
        <v>52.893166666666666</v>
      </c>
      <c r="AC364" s="27">
        <v>0.111</v>
      </c>
      <c r="AD364" s="55">
        <v>0</v>
      </c>
      <c r="AE364" s="55">
        <f t="shared" si="43"/>
        <v>0</v>
      </c>
      <c r="AF364" s="28">
        <v>10</v>
      </c>
      <c r="AG364" s="25">
        <v>1412.0699290065131</v>
      </c>
    </row>
    <row r="365" spans="1:33" ht="12.75">
      <c r="A365" s="17">
        <f t="shared" si="36"/>
        <v>37099</v>
      </c>
      <c r="B365" s="24">
        <v>208</v>
      </c>
      <c r="C365" s="20">
        <v>0.557060182</v>
      </c>
      <c r="D365" s="63">
        <v>0.557060182</v>
      </c>
      <c r="E365" s="21">
        <v>3551</v>
      </c>
      <c r="F365" s="29">
        <v>0</v>
      </c>
      <c r="G365" s="20">
        <v>39.48750824</v>
      </c>
      <c r="H365" s="20">
        <v>-75.73936515</v>
      </c>
      <c r="I365" s="26">
        <v>909.8</v>
      </c>
      <c r="J365" s="23">
        <f t="shared" si="37"/>
        <v>863.8499999999999</v>
      </c>
      <c r="K365" s="22">
        <f t="shared" si="38"/>
        <v>1324.639039362947</v>
      </c>
      <c r="L365" s="22">
        <f t="shared" si="41"/>
        <v>1437.839039362947</v>
      </c>
      <c r="M365" s="22">
        <f t="shared" si="39"/>
        <v>1451.539039362947</v>
      </c>
      <c r="N365" s="25">
        <f t="shared" si="40"/>
        <v>1444.689039362947</v>
      </c>
      <c r="O365" s="23">
        <v>10.7</v>
      </c>
      <c r="P365" s="23">
        <v>95.4</v>
      </c>
      <c r="Q365" s="23">
        <v>32.8</v>
      </c>
      <c r="Z365" s="27">
        <v>4.026</v>
      </c>
      <c r="AA365" s="51">
        <v>11.888</v>
      </c>
      <c r="AB365" s="51">
        <f t="shared" si="42"/>
        <v>42.349833333333336</v>
      </c>
      <c r="AC365" s="27">
        <v>0.132</v>
      </c>
      <c r="AD365" s="55">
        <v>0</v>
      </c>
      <c r="AE365" s="55">
        <f t="shared" si="43"/>
        <v>0</v>
      </c>
      <c r="AF365" s="28">
        <v>10</v>
      </c>
      <c r="AG365" s="25">
        <v>1444.689039362947</v>
      </c>
    </row>
    <row r="366" spans="1:33" ht="12.75">
      <c r="A366" s="17">
        <f t="shared" si="36"/>
        <v>37099</v>
      </c>
      <c r="B366" s="24">
        <v>208</v>
      </c>
      <c r="C366" s="20">
        <v>0.557175934</v>
      </c>
      <c r="D366" s="63">
        <v>0.557175934</v>
      </c>
      <c r="E366" s="21">
        <v>3561</v>
      </c>
      <c r="F366" s="29">
        <v>0</v>
      </c>
      <c r="G366" s="20">
        <v>39.48460095</v>
      </c>
      <c r="H366" s="20">
        <v>-75.73319864</v>
      </c>
      <c r="I366" s="26">
        <v>908.2</v>
      </c>
      <c r="J366" s="23">
        <f t="shared" si="37"/>
        <v>862.25</v>
      </c>
      <c r="K366" s="22">
        <f t="shared" si="38"/>
        <v>1340.033658447037</v>
      </c>
      <c r="L366" s="22">
        <f t="shared" si="41"/>
        <v>1453.233658447037</v>
      </c>
      <c r="M366" s="22">
        <f t="shared" si="39"/>
        <v>1466.933658447037</v>
      </c>
      <c r="N366" s="25">
        <f t="shared" si="40"/>
        <v>1460.0836584470371</v>
      </c>
      <c r="O366" s="23">
        <v>10.5</v>
      </c>
      <c r="P366" s="23">
        <v>96.1</v>
      </c>
      <c r="Q366" s="23">
        <v>33.1</v>
      </c>
      <c r="Z366" s="27">
        <v>4.095</v>
      </c>
      <c r="AA366" s="51">
        <v>58.229</v>
      </c>
      <c r="AB366" s="51">
        <f t="shared" si="42"/>
        <v>39.892500000000005</v>
      </c>
      <c r="AC366" s="27">
        <v>0.111</v>
      </c>
      <c r="AD366" s="55">
        <v>0</v>
      </c>
      <c r="AE366" s="55">
        <f t="shared" si="43"/>
        <v>0</v>
      </c>
      <c r="AF366" s="28">
        <v>10</v>
      </c>
      <c r="AG366" s="25">
        <v>1460.0836584470371</v>
      </c>
    </row>
    <row r="367" spans="1:33" ht="12.75">
      <c r="A367" s="17">
        <f t="shared" si="36"/>
        <v>37099</v>
      </c>
      <c r="B367" s="24">
        <v>208</v>
      </c>
      <c r="C367" s="20">
        <v>0.557291687</v>
      </c>
      <c r="D367" s="63">
        <v>0.557291687</v>
      </c>
      <c r="E367" s="21">
        <v>3571</v>
      </c>
      <c r="F367" s="29">
        <v>0</v>
      </c>
      <c r="G367" s="20">
        <v>39.48317943</v>
      </c>
      <c r="H367" s="20">
        <v>-75.72653039</v>
      </c>
      <c r="I367" s="26">
        <v>906.6</v>
      </c>
      <c r="J367" s="23">
        <f t="shared" si="37"/>
        <v>860.65</v>
      </c>
      <c r="K367" s="22">
        <f t="shared" si="38"/>
        <v>1355.456870490306</v>
      </c>
      <c r="L367" s="22">
        <f t="shared" si="41"/>
        <v>1468.6568704903061</v>
      </c>
      <c r="M367" s="22">
        <f t="shared" si="39"/>
        <v>1482.3568704903062</v>
      </c>
      <c r="N367" s="25">
        <f t="shared" si="40"/>
        <v>1475.506870490306</v>
      </c>
      <c r="O367" s="23">
        <v>10.6</v>
      </c>
      <c r="P367" s="23">
        <v>95.7</v>
      </c>
      <c r="Q367" s="23">
        <v>36.1</v>
      </c>
      <c r="R367" s="18">
        <v>2.29E-06</v>
      </c>
      <c r="Z367" s="27">
        <v>4.106</v>
      </c>
      <c r="AA367" s="51">
        <v>55.812</v>
      </c>
      <c r="AB367" s="51">
        <f t="shared" si="42"/>
        <v>37.435166666666674</v>
      </c>
      <c r="AC367" s="27">
        <v>0.111</v>
      </c>
      <c r="AD367" s="55">
        <v>0</v>
      </c>
      <c r="AE367" s="55">
        <f t="shared" si="43"/>
        <v>0</v>
      </c>
      <c r="AF367" s="28">
        <v>10</v>
      </c>
      <c r="AG367" s="25">
        <v>1475.506870490306</v>
      </c>
    </row>
    <row r="368" spans="1:33" ht="12.75">
      <c r="A368" s="17">
        <f t="shared" si="36"/>
        <v>37099</v>
      </c>
      <c r="B368" s="24">
        <v>208</v>
      </c>
      <c r="C368" s="20">
        <v>0.557407379</v>
      </c>
      <c r="D368" s="63">
        <v>0.557407379</v>
      </c>
      <c r="E368" s="21">
        <v>3581</v>
      </c>
      <c r="F368" s="29">
        <v>0</v>
      </c>
      <c r="G368" s="20">
        <v>39.48303502</v>
      </c>
      <c r="H368" s="20">
        <v>-75.71974</v>
      </c>
      <c r="I368" s="26">
        <v>904.2</v>
      </c>
      <c r="J368" s="23">
        <f t="shared" si="37"/>
        <v>858.25</v>
      </c>
      <c r="K368" s="22">
        <f t="shared" si="38"/>
        <v>1378.6455332904682</v>
      </c>
      <c r="L368" s="22">
        <f t="shared" si="41"/>
        <v>1491.8455332904682</v>
      </c>
      <c r="M368" s="22">
        <f t="shared" si="39"/>
        <v>1505.5455332904683</v>
      </c>
      <c r="N368" s="25">
        <f t="shared" si="40"/>
        <v>1498.6955332904681</v>
      </c>
      <c r="O368" s="23">
        <v>10.5</v>
      </c>
      <c r="P368" s="23">
        <v>92.7</v>
      </c>
      <c r="Q368" s="23">
        <v>30.6</v>
      </c>
      <c r="S368" s="18">
        <v>1.706E-05</v>
      </c>
      <c r="T368" s="18">
        <v>1.09E-05</v>
      </c>
      <c r="U368" s="18">
        <v>5.93E-06</v>
      </c>
      <c r="V368" s="54">
        <v>843.7</v>
      </c>
      <c r="W368" s="54">
        <v>304.9</v>
      </c>
      <c r="X368" s="54">
        <v>299</v>
      </c>
      <c r="Y368" s="54">
        <v>21.2</v>
      </c>
      <c r="Z368" s="27">
        <v>4.106</v>
      </c>
      <c r="AA368" s="51">
        <v>53.636</v>
      </c>
      <c r="AB368" s="51">
        <f t="shared" si="42"/>
        <v>43.225</v>
      </c>
      <c r="AC368" s="27">
        <v>0.112</v>
      </c>
      <c r="AD368" s="55">
        <v>0</v>
      </c>
      <c r="AE368" s="55">
        <f t="shared" si="43"/>
        <v>0</v>
      </c>
      <c r="AF368" s="28">
        <v>10</v>
      </c>
      <c r="AG368" s="25">
        <v>1498.6955332904681</v>
      </c>
    </row>
    <row r="369" spans="1:33" ht="12.75">
      <c r="A369" s="17">
        <f t="shared" si="36"/>
        <v>37099</v>
      </c>
      <c r="B369" s="24">
        <v>208</v>
      </c>
      <c r="C369" s="20">
        <v>0.557523131</v>
      </c>
      <c r="D369" s="63">
        <v>0.557523131</v>
      </c>
      <c r="E369" s="21">
        <v>3591</v>
      </c>
      <c r="F369" s="29">
        <v>0</v>
      </c>
      <c r="G369" s="20">
        <v>39.48401649</v>
      </c>
      <c r="H369" s="20">
        <v>-75.71285633</v>
      </c>
      <c r="I369" s="26">
        <v>901.4</v>
      </c>
      <c r="J369" s="23">
        <f t="shared" si="37"/>
        <v>855.4499999999999</v>
      </c>
      <c r="K369" s="22">
        <f t="shared" si="38"/>
        <v>1405.7810698861301</v>
      </c>
      <c r="L369" s="22">
        <f t="shared" si="41"/>
        <v>1518.9810698861302</v>
      </c>
      <c r="M369" s="22">
        <f t="shared" si="39"/>
        <v>1532.6810698861302</v>
      </c>
      <c r="N369" s="25">
        <f t="shared" si="40"/>
        <v>1525.83106988613</v>
      </c>
      <c r="O369" s="23">
        <v>10.5</v>
      </c>
      <c r="P369" s="23">
        <v>89.9</v>
      </c>
      <c r="Q369" s="23">
        <v>34.1</v>
      </c>
      <c r="Z369" s="27">
        <v>4.036</v>
      </c>
      <c r="AA369" s="51">
        <v>2.219</v>
      </c>
      <c r="AB369" s="51">
        <f t="shared" si="42"/>
        <v>32.68149999999999</v>
      </c>
      <c r="AC369" s="27">
        <v>0.122</v>
      </c>
      <c r="AD369" s="55">
        <v>0</v>
      </c>
      <c r="AE369" s="55">
        <f t="shared" si="43"/>
        <v>0</v>
      </c>
      <c r="AF369" s="28">
        <v>10</v>
      </c>
      <c r="AG369" s="25">
        <v>1525.83106988613</v>
      </c>
    </row>
    <row r="370" spans="1:33" ht="12.75">
      <c r="A370" s="17">
        <f t="shared" si="36"/>
        <v>37099</v>
      </c>
      <c r="B370" s="24">
        <v>208</v>
      </c>
      <c r="C370" s="20">
        <v>0.557638884</v>
      </c>
      <c r="D370" s="63">
        <v>0.557638884</v>
      </c>
      <c r="E370" s="21">
        <v>3601</v>
      </c>
      <c r="F370" s="29">
        <v>0</v>
      </c>
      <c r="G370" s="20">
        <v>39.48616602</v>
      </c>
      <c r="H370" s="20">
        <v>-75.70645876</v>
      </c>
      <c r="I370" s="26">
        <v>897.7</v>
      </c>
      <c r="J370" s="23">
        <f t="shared" si="37"/>
        <v>851.75</v>
      </c>
      <c r="K370" s="22">
        <f t="shared" si="38"/>
        <v>1441.775292218147</v>
      </c>
      <c r="L370" s="22">
        <f t="shared" si="41"/>
        <v>1554.975292218147</v>
      </c>
      <c r="M370" s="22">
        <f t="shared" si="39"/>
        <v>1568.675292218147</v>
      </c>
      <c r="N370" s="25">
        <f t="shared" si="40"/>
        <v>1561.8252922181468</v>
      </c>
      <c r="O370" s="23">
        <v>10.2</v>
      </c>
      <c r="P370" s="23">
        <v>90.6</v>
      </c>
      <c r="Q370" s="23">
        <v>32.1</v>
      </c>
      <c r="Z370" s="27">
        <v>4.135</v>
      </c>
      <c r="AA370" s="51">
        <v>48.561</v>
      </c>
      <c r="AB370" s="51">
        <f t="shared" si="42"/>
        <v>38.39083333333333</v>
      </c>
      <c r="AC370" s="27">
        <v>0.101</v>
      </c>
      <c r="AD370" s="55">
        <v>0</v>
      </c>
      <c r="AE370" s="55">
        <f t="shared" si="43"/>
        <v>0</v>
      </c>
      <c r="AF370" s="28">
        <v>10</v>
      </c>
      <c r="AG370" s="25">
        <v>1561.8252922181468</v>
      </c>
    </row>
    <row r="371" spans="1:33" ht="12.75">
      <c r="A371" s="17">
        <f t="shared" si="36"/>
        <v>37099</v>
      </c>
      <c r="B371" s="24">
        <v>208</v>
      </c>
      <c r="C371" s="20">
        <v>0.557754636</v>
      </c>
      <c r="D371" s="63">
        <v>0.557754636</v>
      </c>
      <c r="E371" s="21">
        <v>3611</v>
      </c>
      <c r="F371" s="29">
        <v>0</v>
      </c>
      <c r="G371" s="20">
        <v>39.48935284</v>
      </c>
      <c r="H371" s="20">
        <v>-75.70106762</v>
      </c>
      <c r="I371" s="26">
        <v>896.9</v>
      </c>
      <c r="J371" s="23">
        <f t="shared" si="37"/>
        <v>850.9499999999999</v>
      </c>
      <c r="K371" s="22">
        <f t="shared" si="38"/>
        <v>1449.5783832928278</v>
      </c>
      <c r="L371" s="22">
        <f t="shared" si="41"/>
        <v>1562.7783832928278</v>
      </c>
      <c r="M371" s="22">
        <f t="shared" si="39"/>
        <v>1576.4783832928279</v>
      </c>
      <c r="N371" s="25">
        <f t="shared" si="40"/>
        <v>1569.628383292828</v>
      </c>
      <c r="O371" s="23">
        <v>10.1</v>
      </c>
      <c r="P371" s="23">
        <v>92.6</v>
      </c>
      <c r="Q371" s="23">
        <v>34.1</v>
      </c>
      <c r="S371" s="18">
        <v>1.696E-05</v>
      </c>
      <c r="T371" s="18">
        <v>1.096E-05</v>
      </c>
      <c r="U371" s="18">
        <v>6.076E-06</v>
      </c>
      <c r="V371" s="54">
        <v>836.2</v>
      </c>
      <c r="W371" s="54">
        <v>304.9</v>
      </c>
      <c r="X371" s="54">
        <v>299</v>
      </c>
      <c r="Y371" s="54">
        <v>21.2</v>
      </c>
      <c r="Z371" s="27">
        <v>4.116</v>
      </c>
      <c r="AA371" s="51">
        <v>46.144</v>
      </c>
      <c r="AB371" s="51">
        <f t="shared" si="42"/>
        <v>44.10016666666667</v>
      </c>
      <c r="AC371" s="27">
        <v>0.121</v>
      </c>
      <c r="AD371" s="55">
        <v>0</v>
      </c>
      <c r="AE371" s="55">
        <f t="shared" si="43"/>
        <v>0</v>
      </c>
      <c r="AF371" s="28">
        <v>10</v>
      </c>
      <c r="AG371" s="25">
        <v>1569.628383292828</v>
      </c>
    </row>
    <row r="372" spans="1:33" ht="12.75">
      <c r="A372" s="17">
        <f t="shared" si="36"/>
        <v>37099</v>
      </c>
      <c r="B372" s="24">
        <v>208</v>
      </c>
      <c r="C372" s="20">
        <v>0.557870388</v>
      </c>
      <c r="D372" s="63">
        <v>0.557870388</v>
      </c>
      <c r="E372" s="21">
        <v>3621</v>
      </c>
      <c r="F372" s="29">
        <v>0</v>
      </c>
      <c r="G372" s="20">
        <v>39.49303702</v>
      </c>
      <c r="H372" s="20">
        <v>-75.6969238</v>
      </c>
      <c r="I372" s="26">
        <v>894.5</v>
      </c>
      <c r="J372" s="23">
        <f t="shared" si="37"/>
        <v>848.55</v>
      </c>
      <c r="K372" s="22">
        <f t="shared" si="38"/>
        <v>1473.0317478600018</v>
      </c>
      <c r="L372" s="22">
        <f t="shared" si="41"/>
        <v>1586.2317478600019</v>
      </c>
      <c r="M372" s="22">
        <f t="shared" si="39"/>
        <v>1599.931747860002</v>
      </c>
      <c r="N372" s="25">
        <f t="shared" si="40"/>
        <v>1593.081747860002</v>
      </c>
      <c r="O372" s="23">
        <v>9.9</v>
      </c>
      <c r="P372" s="23">
        <v>92.1</v>
      </c>
      <c r="Q372" s="23">
        <v>32.6</v>
      </c>
      <c r="Z372" s="27">
        <v>4.106</v>
      </c>
      <c r="AA372" s="51">
        <v>43.968</v>
      </c>
      <c r="AB372" s="51">
        <f t="shared" si="42"/>
        <v>41.723333333333336</v>
      </c>
      <c r="AC372" s="27">
        <v>0.111</v>
      </c>
      <c r="AD372" s="55">
        <v>0</v>
      </c>
      <c r="AE372" s="55">
        <f t="shared" si="43"/>
        <v>0</v>
      </c>
      <c r="AF372" s="28">
        <v>10</v>
      </c>
      <c r="AG372" s="25">
        <v>1593.081747860002</v>
      </c>
    </row>
    <row r="373" spans="1:33" ht="12.75">
      <c r="A373" s="17">
        <f t="shared" si="36"/>
        <v>37099</v>
      </c>
      <c r="B373" s="24">
        <v>208</v>
      </c>
      <c r="C373" s="20">
        <v>0.55798614</v>
      </c>
      <c r="D373" s="63">
        <v>0.55798614</v>
      </c>
      <c r="E373" s="21">
        <v>3631</v>
      </c>
      <c r="F373" s="29">
        <v>0</v>
      </c>
      <c r="G373" s="20">
        <v>39.49721345</v>
      </c>
      <c r="H373" s="20">
        <v>-75.6931934</v>
      </c>
      <c r="I373" s="26">
        <v>891.5</v>
      </c>
      <c r="J373" s="23">
        <f t="shared" si="37"/>
        <v>845.55</v>
      </c>
      <c r="K373" s="22">
        <f t="shared" si="38"/>
        <v>1502.441912734027</v>
      </c>
      <c r="L373" s="22">
        <f t="shared" si="41"/>
        <v>1615.641912734027</v>
      </c>
      <c r="M373" s="22">
        <f t="shared" si="39"/>
        <v>1629.3419127340271</v>
      </c>
      <c r="N373" s="25">
        <f t="shared" si="40"/>
        <v>1622.4919127340272</v>
      </c>
      <c r="O373" s="23">
        <v>9.5</v>
      </c>
      <c r="P373" s="23">
        <v>93.3</v>
      </c>
      <c r="Q373" s="23">
        <v>35.1</v>
      </c>
      <c r="R373" s="18">
        <v>-3.53E-06</v>
      </c>
      <c r="Z373" s="27">
        <v>4.206</v>
      </c>
      <c r="AA373" s="51">
        <v>90.551</v>
      </c>
      <c r="AB373" s="51">
        <f t="shared" si="42"/>
        <v>47.51316666666667</v>
      </c>
      <c r="AC373" s="27">
        <v>0.091</v>
      </c>
      <c r="AD373" s="55">
        <v>0</v>
      </c>
      <c r="AE373" s="55">
        <f t="shared" si="43"/>
        <v>0</v>
      </c>
      <c r="AF373" s="28">
        <v>10</v>
      </c>
      <c r="AG373" s="25">
        <v>1622.4919127340272</v>
      </c>
    </row>
    <row r="374" spans="1:33" ht="12.75">
      <c r="A374" s="17">
        <f t="shared" si="36"/>
        <v>37099</v>
      </c>
      <c r="B374" s="24">
        <v>208</v>
      </c>
      <c r="C374" s="20">
        <v>0.558101833</v>
      </c>
      <c r="D374" s="63">
        <v>0.558101833</v>
      </c>
      <c r="E374" s="21">
        <v>3641</v>
      </c>
      <c r="F374" s="29">
        <v>0</v>
      </c>
      <c r="G374" s="20">
        <v>39.50155335</v>
      </c>
      <c r="H374" s="20">
        <v>-75.68993696</v>
      </c>
      <c r="I374" s="26">
        <v>888.9</v>
      </c>
      <c r="J374" s="23">
        <f t="shared" si="37"/>
        <v>842.9499999999999</v>
      </c>
      <c r="K374" s="22">
        <f t="shared" si="38"/>
        <v>1528.0152507633416</v>
      </c>
      <c r="L374" s="22">
        <f t="shared" si="41"/>
        <v>1641.2152507633416</v>
      </c>
      <c r="M374" s="22">
        <f t="shared" si="39"/>
        <v>1654.9152507633416</v>
      </c>
      <c r="N374" s="25">
        <f t="shared" si="40"/>
        <v>1648.0652507633417</v>
      </c>
      <c r="O374" s="23">
        <v>9.3</v>
      </c>
      <c r="P374" s="23">
        <v>91.9</v>
      </c>
      <c r="Q374" s="23">
        <v>32.1</v>
      </c>
      <c r="S374" s="18">
        <v>1.547E-05</v>
      </c>
      <c r="T374" s="18">
        <v>1.019E-05</v>
      </c>
      <c r="U374" s="18">
        <v>5.991E-06</v>
      </c>
      <c r="V374" s="54">
        <v>829.2</v>
      </c>
      <c r="W374" s="54">
        <v>304.9</v>
      </c>
      <c r="X374" s="54">
        <v>299</v>
      </c>
      <c r="Y374" s="54">
        <v>20.9</v>
      </c>
      <c r="Z374" s="27">
        <v>4.214</v>
      </c>
      <c r="AA374" s="51">
        <v>87.892</v>
      </c>
      <c r="AB374" s="51">
        <f t="shared" si="42"/>
        <v>53.2225</v>
      </c>
      <c r="AC374" s="27">
        <v>0.102</v>
      </c>
      <c r="AD374" s="55">
        <v>0</v>
      </c>
      <c r="AE374" s="55">
        <f t="shared" si="43"/>
        <v>0</v>
      </c>
      <c r="AF374" s="28">
        <v>10</v>
      </c>
      <c r="AG374" s="25">
        <v>1648.0652507633417</v>
      </c>
    </row>
    <row r="375" spans="1:33" ht="12.75">
      <c r="A375" s="17">
        <f t="shared" si="36"/>
        <v>37099</v>
      </c>
      <c r="B375" s="24">
        <v>208</v>
      </c>
      <c r="C375" s="20">
        <v>0.558217585</v>
      </c>
      <c r="D375" s="63">
        <v>0.558217585</v>
      </c>
      <c r="E375" s="21">
        <v>3651</v>
      </c>
      <c r="F375" s="29">
        <v>0</v>
      </c>
      <c r="G375" s="20">
        <v>39.50619783</v>
      </c>
      <c r="H375" s="20">
        <v>-75.68772771</v>
      </c>
      <c r="I375" s="26">
        <v>886.2</v>
      </c>
      <c r="J375" s="23">
        <f t="shared" si="37"/>
        <v>840.25</v>
      </c>
      <c r="K375" s="22">
        <f t="shared" si="38"/>
        <v>1554.6558020164439</v>
      </c>
      <c r="L375" s="22">
        <f t="shared" si="41"/>
        <v>1667.855802016444</v>
      </c>
      <c r="M375" s="22">
        <f t="shared" si="39"/>
        <v>1681.555802016444</v>
      </c>
      <c r="N375" s="25">
        <f t="shared" si="40"/>
        <v>1674.705802016444</v>
      </c>
      <c r="O375" s="23">
        <v>9.1</v>
      </c>
      <c r="P375" s="23">
        <v>91.9</v>
      </c>
      <c r="Q375" s="23">
        <v>32.6</v>
      </c>
      <c r="Z375" s="27">
        <v>4.116</v>
      </c>
      <c r="AA375" s="51">
        <v>36.475</v>
      </c>
      <c r="AB375" s="51">
        <f t="shared" si="42"/>
        <v>58.93183333333334</v>
      </c>
      <c r="AC375" s="27">
        <v>0.122</v>
      </c>
      <c r="AD375" s="55">
        <v>0</v>
      </c>
      <c r="AE375" s="55">
        <f t="shared" si="43"/>
        <v>0</v>
      </c>
      <c r="AF375" s="28">
        <v>10</v>
      </c>
      <c r="AG375" s="25">
        <v>1674.705802016444</v>
      </c>
    </row>
    <row r="376" spans="1:33" ht="12.75">
      <c r="A376" s="17">
        <f t="shared" si="36"/>
        <v>37099</v>
      </c>
      <c r="B376" s="24">
        <v>208</v>
      </c>
      <c r="C376" s="20">
        <v>0.558333337</v>
      </c>
      <c r="D376" s="63">
        <v>0.558333337</v>
      </c>
      <c r="E376" s="21">
        <v>3661</v>
      </c>
      <c r="F376" s="29">
        <v>0</v>
      </c>
      <c r="G376" s="20">
        <v>39.51096724</v>
      </c>
      <c r="H376" s="20">
        <v>-75.68663857</v>
      </c>
      <c r="I376" s="26">
        <v>883.9</v>
      </c>
      <c r="J376" s="23">
        <f t="shared" si="37"/>
        <v>837.9499999999999</v>
      </c>
      <c r="K376" s="22">
        <f t="shared" si="38"/>
        <v>1577.4172131875112</v>
      </c>
      <c r="L376" s="22">
        <f t="shared" si="41"/>
        <v>1690.6172131875112</v>
      </c>
      <c r="M376" s="22">
        <f t="shared" si="39"/>
        <v>1704.3172131875112</v>
      </c>
      <c r="N376" s="25">
        <f t="shared" si="40"/>
        <v>1697.4672131875113</v>
      </c>
      <c r="O376" s="23">
        <v>9.3</v>
      </c>
      <c r="P376" s="23">
        <v>85.4</v>
      </c>
      <c r="Q376" s="23">
        <v>32.2</v>
      </c>
      <c r="Z376" s="27">
        <v>4.096</v>
      </c>
      <c r="AA376" s="51">
        <v>34.3</v>
      </c>
      <c r="AB376" s="51">
        <f t="shared" si="42"/>
        <v>56.55500000000001</v>
      </c>
      <c r="AC376" s="27">
        <v>0.101</v>
      </c>
      <c r="AD376" s="55">
        <v>0</v>
      </c>
      <c r="AE376" s="55">
        <f t="shared" si="43"/>
        <v>0</v>
      </c>
      <c r="AF376" s="28">
        <v>10</v>
      </c>
      <c r="AG376" s="25">
        <v>1697.4672131875113</v>
      </c>
    </row>
    <row r="377" spans="1:33" ht="12.75">
      <c r="A377" s="17">
        <f t="shared" si="36"/>
        <v>37099</v>
      </c>
      <c r="B377" s="24">
        <v>208</v>
      </c>
      <c r="C377" s="20">
        <v>0.55844909</v>
      </c>
      <c r="D377" s="63">
        <v>0.55844909</v>
      </c>
      <c r="E377" s="21">
        <v>3671</v>
      </c>
      <c r="F377" s="29">
        <v>0</v>
      </c>
      <c r="G377" s="20">
        <v>39.51575935</v>
      </c>
      <c r="H377" s="20">
        <v>-75.68697207</v>
      </c>
      <c r="I377" s="26">
        <v>882</v>
      </c>
      <c r="J377" s="23">
        <f t="shared" si="37"/>
        <v>836.05</v>
      </c>
      <c r="K377" s="22">
        <f t="shared" si="38"/>
        <v>1596.267290107308</v>
      </c>
      <c r="L377" s="22">
        <f t="shared" si="41"/>
        <v>1709.4672901073081</v>
      </c>
      <c r="M377" s="22">
        <f t="shared" si="39"/>
        <v>1723.1672901073082</v>
      </c>
      <c r="N377" s="25">
        <f t="shared" si="40"/>
        <v>1716.317290107308</v>
      </c>
      <c r="O377" s="23">
        <v>9.4</v>
      </c>
      <c r="P377" s="23">
        <v>80.3</v>
      </c>
      <c r="Q377" s="23">
        <v>36.1</v>
      </c>
      <c r="S377" s="18">
        <v>1.419E-05</v>
      </c>
      <c r="T377" s="18">
        <v>9.004E-06</v>
      </c>
      <c r="U377" s="18">
        <v>5.549E-06</v>
      </c>
      <c r="V377" s="54">
        <v>821.6</v>
      </c>
      <c r="W377" s="54">
        <v>304.9</v>
      </c>
      <c r="X377" s="54">
        <v>299</v>
      </c>
      <c r="Y377" s="54">
        <v>20.5</v>
      </c>
      <c r="Z377" s="27">
        <v>4.134</v>
      </c>
      <c r="AA377" s="51">
        <v>31.883</v>
      </c>
      <c r="AB377" s="51">
        <f t="shared" si="42"/>
        <v>54.17816666666667</v>
      </c>
      <c r="AC377" s="27">
        <v>0.101</v>
      </c>
      <c r="AD377" s="55">
        <v>0</v>
      </c>
      <c r="AE377" s="55">
        <f t="shared" si="43"/>
        <v>0</v>
      </c>
      <c r="AF377" s="28">
        <v>10</v>
      </c>
      <c r="AG377" s="25">
        <v>1716.317290107308</v>
      </c>
    </row>
    <row r="378" spans="1:33" ht="12.75">
      <c r="A378" s="17">
        <f t="shared" si="36"/>
        <v>37099</v>
      </c>
      <c r="B378" s="24">
        <v>208</v>
      </c>
      <c r="C378" s="20">
        <v>0.558564842</v>
      </c>
      <c r="D378" s="63">
        <v>0.558564842</v>
      </c>
      <c r="E378" s="21">
        <v>3681</v>
      </c>
      <c r="F378" s="29">
        <v>0</v>
      </c>
      <c r="G378" s="20">
        <v>39.5203828</v>
      </c>
      <c r="H378" s="20">
        <v>-75.68865581</v>
      </c>
      <c r="I378" s="26">
        <v>879.8</v>
      </c>
      <c r="J378" s="23">
        <f t="shared" si="37"/>
        <v>833.8499999999999</v>
      </c>
      <c r="K378" s="22">
        <f t="shared" si="38"/>
        <v>1618.1472872182958</v>
      </c>
      <c r="L378" s="22">
        <f t="shared" si="41"/>
        <v>1731.3472872182958</v>
      </c>
      <c r="M378" s="22">
        <f t="shared" si="39"/>
        <v>1745.0472872182959</v>
      </c>
      <c r="N378" s="25">
        <f t="shared" si="40"/>
        <v>1738.197287218296</v>
      </c>
      <c r="O378" s="23">
        <v>9.3</v>
      </c>
      <c r="P378" s="23">
        <v>76.6</v>
      </c>
      <c r="Q378" s="23">
        <v>33.6</v>
      </c>
      <c r="Z378" s="27">
        <v>4.244</v>
      </c>
      <c r="AA378" s="51">
        <v>78.224</v>
      </c>
      <c r="AB378" s="51">
        <f t="shared" si="42"/>
        <v>59.88749999999999</v>
      </c>
      <c r="AC378" s="27">
        <v>0.091</v>
      </c>
      <c r="AD378" s="55">
        <v>0</v>
      </c>
      <c r="AE378" s="55">
        <f t="shared" si="43"/>
        <v>0</v>
      </c>
      <c r="AF378" s="28">
        <v>10</v>
      </c>
      <c r="AG378" s="25">
        <v>1738.197287218296</v>
      </c>
    </row>
    <row r="379" spans="1:33" ht="12.75">
      <c r="A379" s="17">
        <f t="shared" si="36"/>
        <v>37099</v>
      </c>
      <c r="B379" s="24">
        <v>208</v>
      </c>
      <c r="C379" s="20">
        <v>0.558680534</v>
      </c>
      <c r="D379" s="63">
        <v>0.558680534</v>
      </c>
      <c r="E379" s="21">
        <v>3691</v>
      </c>
      <c r="F379" s="29">
        <v>0</v>
      </c>
      <c r="G379" s="20">
        <v>39.52471253</v>
      </c>
      <c r="H379" s="20">
        <v>-75.69170087</v>
      </c>
      <c r="I379" s="26">
        <v>877.2</v>
      </c>
      <c r="J379" s="23">
        <f t="shared" si="37"/>
        <v>831.25</v>
      </c>
      <c r="K379" s="22">
        <f t="shared" si="38"/>
        <v>1644.0800133179025</v>
      </c>
      <c r="L379" s="22">
        <f t="shared" si="41"/>
        <v>1757.2800133179026</v>
      </c>
      <c r="M379" s="22">
        <f t="shared" si="39"/>
        <v>1770.9800133179026</v>
      </c>
      <c r="N379" s="25">
        <f t="shared" si="40"/>
        <v>1764.1300133179025</v>
      </c>
      <c r="O379" s="23">
        <v>9.1</v>
      </c>
      <c r="P379" s="23">
        <v>75</v>
      </c>
      <c r="Q379" s="23">
        <v>35.7</v>
      </c>
      <c r="R379" s="18">
        <v>-2.44E-05</v>
      </c>
      <c r="Z379" s="27">
        <v>4.134</v>
      </c>
      <c r="AA379" s="51">
        <v>26.807</v>
      </c>
      <c r="AB379" s="51">
        <f t="shared" si="42"/>
        <v>49.2635</v>
      </c>
      <c r="AC379" s="27">
        <v>0.103</v>
      </c>
      <c r="AD379" s="55">
        <v>0</v>
      </c>
      <c r="AE379" s="55">
        <f t="shared" si="43"/>
        <v>0</v>
      </c>
      <c r="AF379" s="28">
        <v>10</v>
      </c>
      <c r="AG379" s="25">
        <v>1764.1300133179025</v>
      </c>
    </row>
    <row r="380" spans="1:33" ht="12.75">
      <c r="A380" s="17">
        <f t="shared" si="36"/>
        <v>37099</v>
      </c>
      <c r="B380" s="24">
        <v>208</v>
      </c>
      <c r="C380" s="20">
        <v>0.558796287</v>
      </c>
      <c r="D380" s="63">
        <v>0.558796287</v>
      </c>
      <c r="E380" s="21">
        <v>3701</v>
      </c>
      <c r="F380" s="29">
        <v>0</v>
      </c>
      <c r="G380" s="20">
        <v>39.52832813</v>
      </c>
      <c r="H380" s="20">
        <v>-75.69589386</v>
      </c>
      <c r="I380" s="26">
        <v>876.3</v>
      </c>
      <c r="J380" s="23">
        <f t="shared" si="37"/>
        <v>830.3499999999999</v>
      </c>
      <c r="K380" s="22">
        <f t="shared" si="38"/>
        <v>1653.0756283463904</v>
      </c>
      <c r="L380" s="22">
        <f t="shared" si="41"/>
        <v>1766.2756283463905</v>
      </c>
      <c r="M380" s="22">
        <f t="shared" si="39"/>
        <v>1779.9756283463905</v>
      </c>
      <c r="N380" s="25">
        <f t="shared" si="40"/>
        <v>1773.1256283463904</v>
      </c>
      <c r="O380" s="23">
        <v>9.4</v>
      </c>
      <c r="P380" s="23">
        <v>66.9</v>
      </c>
      <c r="Q380" s="23">
        <v>35.6</v>
      </c>
      <c r="S380" s="18">
        <v>1.233E-05</v>
      </c>
      <c r="T380" s="18">
        <v>8.379E-06</v>
      </c>
      <c r="U380" s="18">
        <v>4.83E-06</v>
      </c>
      <c r="V380" s="54">
        <v>814.8</v>
      </c>
      <c r="W380" s="54">
        <v>305</v>
      </c>
      <c r="X380" s="54">
        <v>299</v>
      </c>
      <c r="Y380" s="54">
        <v>19.8</v>
      </c>
      <c r="Z380" s="27">
        <v>4.363</v>
      </c>
      <c r="AA380" s="51">
        <v>171.632</v>
      </c>
      <c r="AB380" s="51">
        <f t="shared" si="42"/>
        <v>63.22016666666667</v>
      </c>
      <c r="AC380" s="27">
        <v>0.091</v>
      </c>
      <c r="AD380" s="55">
        <v>0</v>
      </c>
      <c r="AE380" s="55">
        <f t="shared" si="43"/>
        <v>0</v>
      </c>
      <c r="AF380" s="28">
        <v>10</v>
      </c>
      <c r="AG380" s="25">
        <v>1773.1256283463904</v>
      </c>
    </row>
    <row r="381" spans="1:33" ht="12.75">
      <c r="A381" s="17">
        <f t="shared" si="36"/>
        <v>37099</v>
      </c>
      <c r="B381" s="24">
        <v>208</v>
      </c>
      <c r="C381" s="20">
        <v>0.558912039</v>
      </c>
      <c r="D381" s="63">
        <v>0.558912039</v>
      </c>
      <c r="E381" s="21">
        <v>3711</v>
      </c>
      <c r="F381" s="29">
        <v>0</v>
      </c>
      <c r="G381" s="20">
        <v>39.53108549</v>
      </c>
      <c r="H381" s="20">
        <v>-75.7013025</v>
      </c>
      <c r="I381" s="26">
        <v>873.6</v>
      </c>
      <c r="J381" s="23">
        <f t="shared" si="37"/>
        <v>827.65</v>
      </c>
      <c r="K381" s="22">
        <f t="shared" si="38"/>
        <v>1680.1210909804254</v>
      </c>
      <c r="L381" s="22">
        <f t="shared" si="41"/>
        <v>1793.3210909804254</v>
      </c>
      <c r="M381" s="22">
        <f t="shared" si="39"/>
        <v>1807.0210909804255</v>
      </c>
      <c r="N381" s="25">
        <f t="shared" si="40"/>
        <v>1800.1710909804256</v>
      </c>
      <c r="O381" s="23">
        <v>9.4</v>
      </c>
      <c r="P381" s="23">
        <v>61</v>
      </c>
      <c r="Q381" s="23">
        <v>36.7</v>
      </c>
      <c r="Z381" s="27">
        <v>4.146</v>
      </c>
      <c r="AA381" s="51">
        <v>22.215</v>
      </c>
      <c r="AB381" s="51">
        <f t="shared" si="42"/>
        <v>60.8435</v>
      </c>
      <c r="AC381" s="27">
        <v>0.103</v>
      </c>
      <c r="AD381" s="55">
        <v>0</v>
      </c>
      <c r="AE381" s="55">
        <f t="shared" si="43"/>
        <v>0</v>
      </c>
      <c r="AF381" s="28">
        <v>10</v>
      </c>
      <c r="AG381" s="25">
        <v>1800.1710909804256</v>
      </c>
    </row>
    <row r="382" spans="1:33" ht="12.75">
      <c r="A382" s="17">
        <f t="shared" si="36"/>
        <v>37099</v>
      </c>
      <c r="B382" s="24">
        <v>208</v>
      </c>
      <c r="C382" s="20">
        <v>0.559027791</v>
      </c>
      <c r="D382" s="63">
        <v>0.559027791</v>
      </c>
      <c r="E382" s="21">
        <v>3721</v>
      </c>
      <c r="F382" s="29">
        <v>0</v>
      </c>
      <c r="G382" s="20">
        <v>39.53278343</v>
      </c>
      <c r="H382" s="20">
        <v>-75.70787134</v>
      </c>
      <c r="I382" s="26">
        <v>870.9</v>
      </c>
      <c r="J382" s="23">
        <f t="shared" si="37"/>
        <v>824.9499999999999</v>
      </c>
      <c r="K382" s="22">
        <f t="shared" si="38"/>
        <v>1707.254926939944</v>
      </c>
      <c r="L382" s="22">
        <f t="shared" si="41"/>
        <v>1820.454926939944</v>
      </c>
      <c r="M382" s="22">
        <f t="shared" si="39"/>
        <v>1834.154926939944</v>
      </c>
      <c r="N382" s="25">
        <f t="shared" si="40"/>
        <v>1827.304926939944</v>
      </c>
      <c r="O382" s="23">
        <v>9.4</v>
      </c>
      <c r="P382" s="23">
        <v>59.2</v>
      </c>
      <c r="Q382" s="23">
        <v>36.7</v>
      </c>
      <c r="Z382" s="27">
        <v>4.215</v>
      </c>
      <c r="AA382" s="51">
        <v>68.556</v>
      </c>
      <c r="AB382" s="51">
        <f t="shared" si="42"/>
        <v>66.55283333333333</v>
      </c>
      <c r="AC382" s="27">
        <v>0.102</v>
      </c>
      <c r="AD382" s="55">
        <v>0</v>
      </c>
      <c r="AE382" s="55">
        <f t="shared" si="43"/>
        <v>0</v>
      </c>
      <c r="AF382" s="28">
        <v>10</v>
      </c>
      <c r="AG382" s="25">
        <v>1827.304926939944</v>
      </c>
    </row>
    <row r="383" spans="1:33" ht="12.75">
      <c r="A383" s="17">
        <f t="shared" si="36"/>
        <v>37099</v>
      </c>
      <c r="B383" s="24">
        <v>208</v>
      </c>
      <c r="C383" s="20">
        <v>0.559143543</v>
      </c>
      <c r="D383" s="63">
        <v>0.559143543</v>
      </c>
      <c r="E383" s="21">
        <v>3731</v>
      </c>
      <c r="F383" s="29">
        <v>0</v>
      </c>
      <c r="G383" s="20">
        <v>39.53278893</v>
      </c>
      <c r="H383" s="20">
        <v>-75.71496175</v>
      </c>
      <c r="I383" s="26">
        <v>869.7</v>
      </c>
      <c r="J383" s="23">
        <f t="shared" si="37"/>
        <v>823.75</v>
      </c>
      <c r="K383" s="22">
        <f t="shared" si="38"/>
        <v>1719.3429276751192</v>
      </c>
      <c r="L383" s="22">
        <f t="shared" si="41"/>
        <v>1832.5429276751192</v>
      </c>
      <c r="M383" s="22">
        <f t="shared" si="39"/>
        <v>1846.2429276751193</v>
      </c>
      <c r="N383" s="25">
        <f t="shared" si="40"/>
        <v>1839.3929276751192</v>
      </c>
      <c r="O383" s="23">
        <v>9.6</v>
      </c>
      <c r="P383" s="23">
        <v>53.7</v>
      </c>
      <c r="Q383" s="23">
        <v>40.1</v>
      </c>
      <c r="S383" s="18">
        <v>1.19E-05</v>
      </c>
      <c r="T383" s="18">
        <v>7.919E-06</v>
      </c>
      <c r="U383" s="18">
        <v>5.175E-06</v>
      </c>
      <c r="V383" s="54">
        <v>808.4</v>
      </c>
      <c r="W383" s="54">
        <v>305</v>
      </c>
      <c r="X383" s="54">
        <v>299</v>
      </c>
      <c r="Y383" s="54">
        <v>18.3</v>
      </c>
      <c r="Z383" s="27">
        <v>4.195</v>
      </c>
      <c r="AA383" s="51">
        <v>66.139</v>
      </c>
      <c r="AB383" s="51">
        <f t="shared" si="42"/>
        <v>72.26216666666666</v>
      </c>
      <c r="AC383" s="27">
        <v>0.111</v>
      </c>
      <c r="AD383" s="55">
        <v>0</v>
      </c>
      <c r="AE383" s="55">
        <f t="shared" si="43"/>
        <v>0</v>
      </c>
      <c r="AF383" s="28">
        <v>10</v>
      </c>
      <c r="AG383" s="25">
        <v>1839.3929276751192</v>
      </c>
    </row>
    <row r="384" spans="1:33" ht="12.75">
      <c r="A384" s="17">
        <f t="shared" si="36"/>
        <v>37099</v>
      </c>
      <c r="B384" s="24">
        <v>208</v>
      </c>
      <c r="C384" s="20">
        <v>0.559259236</v>
      </c>
      <c r="D384" s="63">
        <v>0.559259236</v>
      </c>
      <c r="E384" s="21">
        <v>3741</v>
      </c>
      <c r="F384" s="29">
        <v>0</v>
      </c>
      <c r="G384" s="20">
        <v>39.53093883</v>
      </c>
      <c r="H384" s="20">
        <v>-75.72182046</v>
      </c>
      <c r="I384" s="26">
        <v>869.4</v>
      </c>
      <c r="J384" s="23">
        <f t="shared" si="37"/>
        <v>823.4499999999999</v>
      </c>
      <c r="K384" s="22">
        <f t="shared" si="38"/>
        <v>1722.3676793010843</v>
      </c>
      <c r="L384" s="22">
        <f t="shared" si="41"/>
        <v>1835.5676793010844</v>
      </c>
      <c r="M384" s="22">
        <f t="shared" si="39"/>
        <v>1849.2676793010844</v>
      </c>
      <c r="N384" s="25">
        <f t="shared" si="40"/>
        <v>1842.4176793010843</v>
      </c>
      <c r="O384" s="23">
        <v>9.6</v>
      </c>
      <c r="P384" s="23">
        <v>55.3</v>
      </c>
      <c r="Q384" s="23">
        <v>40.1</v>
      </c>
      <c r="Z384" s="27">
        <v>4.301</v>
      </c>
      <c r="AA384" s="51">
        <v>112.964</v>
      </c>
      <c r="AB384" s="51">
        <f t="shared" si="42"/>
        <v>78.05216666666666</v>
      </c>
      <c r="AC384" s="27">
        <v>0.102</v>
      </c>
      <c r="AD384" s="55">
        <v>0</v>
      </c>
      <c r="AE384" s="55">
        <f t="shared" si="43"/>
        <v>0</v>
      </c>
      <c r="AF384" s="28">
        <v>10</v>
      </c>
      <c r="AG384" s="25">
        <v>1842.4176793010843</v>
      </c>
    </row>
    <row r="385" spans="1:33" ht="12.75">
      <c r="A385" s="17">
        <f t="shared" si="36"/>
        <v>37099</v>
      </c>
      <c r="B385" s="24">
        <v>208</v>
      </c>
      <c r="C385" s="20">
        <v>0.559374988</v>
      </c>
      <c r="D385" s="63">
        <v>0.559374988</v>
      </c>
      <c r="E385" s="21">
        <v>3751</v>
      </c>
      <c r="F385" s="29">
        <v>0</v>
      </c>
      <c r="G385" s="20">
        <v>39.52792185</v>
      </c>
      <c r="H385" s="20">
        <v>-75.72847352</v>
      </c>
      <c r="I385" s="26">
        <v>866.9</v>
      </c>
      <c r="J385" s="23">
        <f t="shared" si="37"/>
        <v>820.9499999999999</v>
      </c>
      <c r="K385" s="22">
        <f t="shared" si="38"/>
        <v>1747.6168819579166</v>
      </c>
      <c r="L385" s="22">
        <f t="shared" si="41"/>
        <v>1860.8168819579166</v>
      </c>
      <c r="M385" s="22">
        <f t="shared" si="39"/>
        <v>1874.5168819579167</v>
      </c>
      <c r="N385" s="25">
        <f t="shared" si="40"/>
        <v>1867.6668819579168</v>
      </c>
      <c r="O385" s="23">
        <v>10.5</v>
      </c>
      <c r="P385" s="23">
        <v>45</v>
      </c>
      <c r="Q385" s="23">
        <v>39.7</v>
      </c>
      <c r="R385" s="18">
        <v>-5.96E-05</v>
      </c>
      <c r="Z385" s="27">
        <v>4.146</v>
      </c>
      <c r="AA385" s="51">
        <v>12.547</v>
      </c>
      <c r="AB385" s="51">
        <f t="shared" si="42"/>
        <v>75.67550000000001</v>
      </c>
      <c r="AC385" s="27">
        <v>0.103</v>
      </c>
      <c r="AD385" s="55">
        <v>0</v>
      </c>
      <c r="AE385" s="55">
        <f t="shared" si="43"/>
        <v>0</v>
      </c>
      <c r="AF385" s="28">
        <v>10</v>
      </c>
      <c r="AG385" s="25">
        <v>1867.6668819579168</v>
      </c>
    </row>
    <row r="386" spans="1:33" ht="12.75">
      <c r="A386" s="17">
        <f t="shared" si="36"/>
        <v>37099</v>
      </c>
      <c r="B386" s="24">
        <v>208</v>
      </c>
      <c r="C386" s="20">
        <v>0.55949074</v>
      </c>
      <c r="D386" s="63">
        <v>0.55949074</v>
      </c>
      <c r="E386" s="21">
        <v>3761</v>
      </c>
      <c r="F386" s="29">
        <v>0</v>
      </c>
      <c r="G386" s="20">
        <v>39.5234655</v>
      </c>
      <c r="H386" s="20">
        <v>-75.73418022</v>
      </c>
      <c r="I386" s="26">
        <v>864.9</v>
      </c>
      <c r="J386" s="23">
        <f t="shared" si="37"/>
        <v>818.9499999999999</v>
      </c>
      <c r="K386" s="22">
        <f t="shared" si="38"/>
        <v>1767.871666979146</v>
      </c>
      <c r="L386" s="22">
        <f t="shared" si="41"/>
        <v>1881.0716669791461</v>
      </c>
      <c r="M386" s="22">
        <f t="shared" si="39"/>
        <v>1894.7716669791462</v>
      </c>
      <c r="N386" s="25">
        <f t="shared" si="40"/>
        <v>1887.9216669791463</v>
      </c>
      <c r="O386" s="23">
        <v>11.1</v>
      </c>
      <c r="P386" s="23">
        <v>40.5</v>
      </c>
      <c r="Q386" s="23">
        <v>38.6</v>
      </c>
      <c r="S386" s="18">
        <v>8.497E-06</v>
      </c>
      <c r="T386" s="18">
        <v>5.417E-06</v>
      </c>
      <c r="U386" s="18">
        <v>2.932E-06</v>
      </c>
      <c r="V386" s="54">
        <v>803.8</v>
      </c>
      <c r="W386" s="54">
        <v>305</v>
      </c>
      <c r="X386" s="54">
        <v>299</v>
      </c>
      <c r="Y386" s="54">
        <v>16.3</v>
      </c>
      <c r="Z386" s="27">
        <v>4.215</v>
      </c>
      <c r="AA386" s="51">
        <v>58.888</v>
      </c>
      <c r="AB386" s="51">
        <f t="shared" si="42"/>
        <v>56.88483333333334</v>
      </c>
      <c r="AC386" s="27">
        <v>0.111</v>
      </c>
      <c r="AD386" s="55">
        <v>0</v>
      </c>
      <c r="AE386" s="55">
        <f t="shared" si="43"/>
        <v>0</v>
      </c>
      <c r="AF386" s="28">
        <v>10</v>
      </c>
      <c r="AG386" s="25">
        <v>1887.9216669791463</v>
      </c>
    </row>
    <row r="387" spans="1:33" ht="12.75">
      <c r="A387" s="17">
        <f t="shared" si="36"/>
        <v>37099</v>
      </c>
      <c r="B387" s="24">
        <v>208</v>
      </c>
      <c r="C387" s="20">
        <v>0.559606493</v>
      </c>
      <c r="D387" s="63">
        <v>0.559606493</v>
      </c>
      <c r="E387" s="21">
        <v>3771</v>
      </c>
      <c r="F387" s="29">
        <v>0</v>
      </c>
      <c r="G387" s="20">
        <v>39.51804846</v>
      </c>
      <c r="H387" s="20">
        <v>-75.73838868</v>
      </c>
      <c r="I387" s="26">
        <v>864.7</v>
      </c>
      <c r="J387" s="23">
        <f t="shared" si="37"/>
        <v>818.75</v>
      </c>
      <c r="K387" s="22">
        <f t="shared" si="38"/>
        <v>1769.89986540701</v>
      </c>
      <c r="L387" s="22">
        <f t="shared" si="41"/>
        <v>1883.0998654070102</v>
      </c>
      <c r="M387" s="22">
        <f t="shared" si="39"/>
        <v>1896.7998654070102</v>
      </c>
      <c r="N387" s="25">
        <f t="shared" si="40"/>
        <v>1889.9498654070103</v>
      </c>
      <c r="O387" s="23">
        <v>10.9</v>
      </c>
      <c r="P387" s="23">
        <v>39.1</v>
      </c>
      <c r="Q387" s="23">
        <v>41</v>
      </c>
      <c r="Z387" s="27">
        <v>4.312</v>
      </c>
      <c r="AA387" s="51">
        <v>105.713</v>
      </c>
      <c r="AB387" s="51">
        <f t="shared" si="42"/>
        <v>70.80116666666667</v>
      </c>
      <c r="AC387" s="27">
        <v>0.101</v>
      </c>
      <c r="AD387" s="55">
        <v>0</v>
      </c>
      <c r="AE387" s="55">
        <f t="shared" si="43"/>
        <v>0</v>
      </c>
      <c r="AF387" s="28">
        <v>10</v>
      </c>
      <c r="AG387" s="25">
        <v>1889.9498654070103</v>
      </c>
    </row>
    <row r="388" spans="1:33" ht="12.75">
      <c r="A388" s="17">
        <f t="shared" si="36"/>
        <v>37099</v>
      </c>
      <c r="B388" s="24">
        <v>208</v>
      </c>
      <c r="C388" s="20">
        <v>0.559722245</v>
      </c>
      <c r="D388" s="63">
        <v>0.559722245</v>
      </c>
      <c r="E388" s="21">
        <v>3781</v>
      </c>
      <c r="F388" s="29">
        <v>0</v>
      </c>
      <c r="G388" s="20">
        <v>39.51188285</v>
      </c>
      <c r="H388" s="20">
        <v>-75.74036236</v>
      </c>
      <c r="I388" s="26">
        <v>861.8</v>
      </c>
      <c r="J388" s="23">
        <f t="shared" si="37"/>
        <v>815.8499999999999</v>
      </c>
      <c r="K388" s="22">
        <f t="shared" si="38"/>
        <v>1799.3645469740406</v>
      </c>
      <c r="L388" s="22">
        <f t="shared" si="41"/>
        <v>1912.5645469740407</v>
      </c>
      <c r="M388" s="22">
        <f t="shared" si="39"/>
        <v>1926.2645469740407</v>
      </c>
      <c r="N388" s="25">
        <f t="shared" si="40"/>
        <v>1919.4145469740406</v>
      </c>
      <c r="O388" s="23">
        <v>11</v>
      </c>
      <c r="P388" s="23">
        <v>39</v>
      </c>
      <c r="Q388" s="23">
        <v>40.6</v>
      </c>
      <c r="Z388" s="27">
        <v>4.274</v>
      </c>
      <c r="AA388" s="51">
        <v>103.296</v>
      </c>
      <c r="AB388" s="51">
        <f t="shared" si="42"/>
        <v>76.59116666666667</v>
      </c>
      <c r="AC388" s="27">
        <v>0.092</v>
      </c>
      <c r="AD388" s="55">
        <v>0</v>
      </c>
      <c r="AE388" s="55">
        <f t="shared" si="43"/>
        <v>0</v>
      </c>
      <c r="AF388" s="28">
        <v>10</v>
      </c>
      <c r="AG388" s="25">
        <v>1919.4145469740406</v>
      </c>
    </row>
    <row r="389" spans="1:33" ht="12.75">
      <c r="A389" s="17">
        <f t="shared" si="36"/>
        <v>37099</v>
      </c>
      <c r="B389" s="24">
        <v>208</v>
      </c>
      <c r="C389" s="20">
        <v>0.559837937</v>
      </c>
      <c r="D389" s="63">
        <v>0.559837937</v>
      </c>
      <c r="E389" s="21">
        <v>3791</v>
      </c>
      <c r="F389" s="29">
        <v>0</v>
      </c>
      <c r="G389" s="20">
        <v>39.50565875</v>
      </c>
      <c r="H389" s="20">
        <v>-75.73887413</v>
      </c>
      <c r="I389" s="26">
        <v>858.3</v>
      </c>
      <c r="J389" s="23">
        <f t="shared" si="37"/>
        <v>812.3499999999999</v>
      </c>
      <c r="K389" s="22">
        <f t="shared" si="38"/>
        <v>1835.0651667609525</v>
      </c>
      <c r="L389" s="22">
        <f t="shared" si="41"/>
        <v>1948.2651667609525</v>
      </c>
      <c r="M389" s="22">
        <f t="shared" si="39"/>
        <v>1961.9651667609526</v>
      </c>
      <c r="N389" s="25">
        <f t="shared" si="40"/>
        <v>1955.1151667609524</v>
      </c>
      <c r="O389" s="23">
        <v>10.8</v>
      </c>
      <c r="P389" s="23">
        <v>41.5</v>
      </c>
      <c r="Q389" s="23">
        <v>40.6</v>
      </c>
      <c r="Z389" s="27">
        <v>4.215</v>
      </c>
      <c r="AA389" s="51">
        <v>51.637</v>
      </c>
      <c r="AB389" s="51">
        <f t="shared" si="42"/>
        <v>74.17416666666666</v>
      </c>
      <c r="AC389" s="27">
        <v>0.081</v>
      </c>
      <c r="AD389" s="55">
        <v>0</v>
      </c>
      <c r="AE389" s="55">
        <f t="shared" si="43"/>
        <v>0</v>
      </c>
      <c r="AF389" s="28">
        <v>10</v>
      </c>
      <c r="AG389" s="25">
        <v>1955.1151667609524</v>
      </c>
    </row>
    <row r="390" spans="1:33" ht="12.75">
      <c r="A390" s="17">
        <f t="shared" si="36"/>
        <v>37099</v>
      </c>
      <c r="B390" s="24">
        <v>208</v>
      </c>
      <c r="C390" s="20">
        <v>0.55995369</v>
      </c>
      <c r="D390" s="63">
        <v>0.55995369</v>
      </c>
      <c r="E390" s="21">
        <v>3801</v>
      </c>
      <c r="F390" s="29">
        <v>0</v>
      </c>
      <c r="G390" s="20">
        <v>39.50009531</v>
      </c>
      <c r="H390" s="20">
        <v>-75.73497365</v>
      </c>
      <c r="I390" s="26">
        <v>857.5</v>
      </c>
      <c r="J390" s="23">
        <f t="shared" si="37"/>
        <v>811.55</v>
      </c>
      <c r="K390" s="22">
        <f t="shared" si="38"/>
        <v>1843.246904103179</v>
      </c>
      <c r="L390" s="22">
        <f t="shared" si="41"/>
        <v>1956.4469041031791</v>
      </c>
      <c r="M390" s="22">
        <f t="shared" si="39"/>
        <v>1970.1469041031792</v>
      </c>
      <c r="N390" s="25">
        <f t="shared" si="40"/>
        <v>1963.2969041031793</v>
      </c>
      <c r="O390" s="23">
        <v>10.9</v>
      </c>
      <c r="P390" s="23">
        <v>42.1</v>
      </c>
      <c r="Q390" s="23">
        <v>38.1</v>
      </c>
      <c r="S390" s="18">
        <v>3.099E-06</v>
      </c>
      <c r="T390" s="18">
        <v>1.928E-06</v>
      </c>
      <c r="U390" s="18">
        <v>1.645E-06</v>
      </c>
      <c r="V390" s="54">
        <v>798.2</v>
      </c>
      <c r="W390" s="54">
        <v>305</v>
      </c>
      <c r="X390" s="54">
        <v>298.9</v>
      </c>
      <c r="Y390" s="54">
        <v>14</v>
      </c>
      <c r="Z390" s="27">
        <v>4.185</v>
      </c>
      <c r="AA390" s="51">
        <v>49.22</v>
      </c>
      <c r="AB390" s="51">
        <f t="shared" si="42"/>
        <v>63.55016666666668</v>
      </c>
      <c r="AC390" s="27">
        <v>0.091</v>
      </c>
      <c r="AD390" s="55">
        <v>0</v>
      </c>
      <c r="AE390" s="55">
        <f t="shared" si="43"/>
        <v>0</v>
      </c>
      <c r="AF390" s="28">
        <v>10</v>
      </c>
      <c r="AG390" s="25">
        <v>1963.2969041031793</v>
      </c>
    </row>
    <row r="391" spans="1:33" ht="12.75">
      <c r="A391" s="17">
        <f t="shared" si="36"/>
        <v>37099</v>
      </c>
      <c r="B391" s="24">
        <v>208</v>
      </c>
      <c r="C391" s="20">
        <v>0.560069442</v>
      </c>
      <c r="D391" s="63">
        <v>0.560069442</v>
      </c>
      <c r="E391" s="21">
        <v>3811</v>
      </c>
      <c r="F391" s="29">
        <v>0</v>
      </c>
      <c r="G391" s="20">
        <v>39.49540808</v>
      </c>
      <c r="H391" s="20">
        <v>-75.73009311</v>
      </c>
      <c r="I391" s="26">
        <v>855.3</v>
      </c>
      <c r="J391" s="23">
        <f t="shared" si="37"/>
        <v>809.3499999999999</v>
      </c>
      <c r="K391" s="22">
        <f t="shared" si="38"/>
        <v>1865.788336932483</v>
      </c>
      <c r="L391" s="22">
        <f t="shared" si="41"/>
        <v>1978.988336932483</v>
      </c>
      <c r="M391" s="22">
        <f t="shared" si="39"/>
        <v>1992.688336932483</v>
      </c>
      <c r="N391" s="25">
        <f t="shared" si="40"/>
        <v>1985.838336932483</v>
      </c>
      <c r="O391" s="23">
        <v>10.8</v>
      </c>
      <c r="P391" s="23">
        <v>42.1</v>
      </c>
      <c r="Q391" s="23">
        <v>36.6</v>
      </c>
      <c r="R391" s="18">
        <v>-1.48E-05</v>
      </c>
      <c r="Z391" s="27">
        <v>4.262</v>
      </c>
      <c r="AA391" s="51">
        <v>96.045</v>
      </c>
      <c r="AB391" s="51">
        <f t="shared" si="42"/>
        <v>77.46650000000001</v>
      </c>
      <c r="AC391" s="27">
        <v>0.101</v>
      </c>
      <c r="AD391" s="55">
        <v>0</v>
      </c>
      <c r="AE391" s="55">
        <f t="shared" si="43"/>
        <v>0</v>
      </c>
      <c r="AF391" s="28">
        <v>10</v>
      </c>
      <c r="AG391" s="25">
        <v>1985.838336932483</v>
      </c>
    </row>
    <row r="392" spans="1:33" ht="12.75">
      <c r="A392" s="17">
        <f t="shared" si="36"/>
        <v>37099</v>
      </c>
      <c r="B392" s="24">
        <v>208</v>
      </c>
      <c r="C392" s="20">
        <v>0.560185194</v>
      </c>
      <c r="D392" s="63">
        <v>0.560185194</v>
      </c>
      <c r="E392" s="21">
        <v>3821</v>
      </c>
      <c r="F392" s="29">
        <v>0</v>
      </c>
      <c r="G392" s="20">
        <v>39.49150138</v>
      </c>
      <c r="H392" s="20">
        <v>-75.72432081</v>
      </c>
      <c r="I392" s="26">
        <v>853.2</v>
      </c>
      <c r="J392" s="23">
        <f t="shared" si="37"/>
        <v>807.25</v>
      </c>
      <c r="K392" s="22">
        <f t="shared" si="38"/>
        <v>1887.362390736786</v>
      </c>
      <c r="L392" s="22">
        <f t="shared" si="41"/>
        <v>2000.562390736786</v>
      </c>
      <c r="M392" s="22">
        <f t="shared" si="39"/>
        <v>2014.262390736786</v>
      </c>
      <c r="N392" s="25">
        <f t="shared" si="40"/>
        <v>2007.4123907367862</v>
      </c>
      <c r="O392" s="23">
        <v>10.7</v>
      </c>
      <c r="P392" s="23">
        <v>43.4</v>
      </c>
      <c r="Q392" s="23">
        <v>34.1</v>
      </c>
      <c r="Z392" s="27">
        <v>4.234</v>
      </c>
      <c r="AA392" s="51">
        <v>44.627</v>
      </c>
      <c r="AB392" s="51">
        <f t="shared" si="42"/>
        <v>75.08966666666667</v>
      </c>
      <c r="AC392" s="27">
        <v>0.091</v>
      </c>
      <c r="AD392" s="55">
        <v>0</v>
      </c>
      <c r="AE392" s="55">
        <f t="shared" si="43"/>
        <v>0</v>
      </c>
      <c r="AF392" s="28">
        <v>10</v>
      </c>
      <c r="AG392" s="25">
        <v>2007.4123907367862</v>
      </c>
    </row>
    <row r="393" spans="1:33" ht="12.75">
      <c r="A393" s="17">
        <f aca="true" t="shared" si="44" ref="A393:A456">A394</f>
        <v>37099</v>
      </c>
      <c r="B393" s="24">
        <v>208</v>
      </c>
      <c r="C393" s="20">
        <v>0.560300946</v>
      </c>
      <c r="D393" s="63">
        <v>0.560300946</v>
      </c>
      <c r="E393" s="21">
        <v>3831</v>
      </c>
      <c r="F393" s="29">
        <v>0</v>
      </c>
      <c r="G393" s="20">
        <v>39.48867682</v>
      </c>
      <c r="H393" s="20">
        <v>-75.71773803</v>
      </c>
      <c r="I393" s="26">
        <v>851.2</v>
      </c>
      <c r="J393" s="23">
        <f aca="true" t="shared" si="45" ref="J393:J456">I393-45.95</f>
        <v>805.25</v>
      </c>
      <c r="K393" s="22">
        <f aca="true" t="shared" si="46" ref="K393:K456">(8303.951372*(LN(1013.25/J393)))</f>
        <v>1907.9613504395684</v>
      </c>
      <c r="L393" s="22">
        <f t="shared" si="41"/>
        <v>2021.1613504395684</v>
      </c>
      <c r="M393" s="22">
        <f aca="true" t="shared" si="47" ref="M393:M456">K393+126.9</f>
        <v>2034.8613504395685</v>
      </c>
      <c r="N393" s="25">
        <f aca="true" t="shared" si="48" ref="N393:N456">AVERAGE(L393:M393)</f>
        <v>2028.0113504395686</v>
      </c>
      <c r="O393" s="23">
        <v>10.4</v>
      </c>
      <c r="P393" s="23">
        <v>44.2</v>
      </c>
      <c r="Q393" s="23">
        <v>35.1</v>
      </c>
      <c r="S393" s="18">
        <v>1.606E-06</v>
      </c>
      <c r="T393" s="18">
        <v>1.19E-06</v>
      </c>
      <c r="U393" s="18">
        <v>9.878E-07</v>
      </c>
      <c r="V393" s="54">
        <v>791.5</v>
      </c>
      <c r="W393" s="54">
        <v>305</v>
      </c>
      <c r="X393" s="54">
        <v>298.9</v>
      </c>
      <c r="Y393" s="54">
        <v>11.6</v>
      </c>
      <c r="Z393" s="27">
        <v>4.234</v>
      </c>
      <c r="AA393" s="51">
        <v>41.969</v>
      </c>
      <c r="AB393" s="51">
        <f t="shared" si="42"/>
        <v>64.46566666666666</v>
      </c>
      <c r="AC393" s="27">
        <v>0.091</v>
      </c>
      <c r="AD393" s="55">
        <v>0</v>
      </c>
      <c r="AE393" s="55">
        <f t="shared" si="43"/>
        <v>0</v>
      </c>
      <c r="AF393" s="28">
        <v>10</v>
      </c>
      <c r="AG393" s="25">
        <v>2028.0113504395686</v>
      </c>
    </row>
    <row r="394" spans="1:33" ht="12.75">
      <c r="A394" s="17">
        <f t="shared" si="44"/>
        <v>37099</v>
      </c>
      <c r="B394" s="24">
        <v>208</v>
      </c>
      <c r="C394" s="20">
        <v>0.560416639</v>
      </c>
      <c r="D394" s="63">
        <v>0.560416639</v>
      </c>
      <c r="E394" s="21">
        <v>3841</v>
      </c>
      <c r="F394" s="29">
        <v>0</v>
      </c>
      <c r="G394" s="20">
        <v>39.48690742</v>
      </c>
      <c r="H394" s="20">
        <v>-75.7108121</v>
      </c>
      <c r="I394" s="26">
        <v>848</v>
      </c>
      <c r="J394" s="23">
        <f t="shared" si="45"/>
        <v>802.05</v>
      </c>
      <c r="K394" s="22">
        <f t="shared" si="46"/>
        <v>1941.0263407955388</v>
      </c>
      <c r="L394" s="22">
        <f t="shared" si="41"/>
        <v>2054.226340795539</v>
      </c>
      <c r="M394" s="22">
        <f t="shared" si="47"/>
        <v>2067.9263407955386</v>
      </c>
      <c r="N394" s="25">
        <f t="shared" si="48"/>
        <v>2061.0763407955387</v>
      </c>
      <c r="O394" s="23">
        <v>10.2</v>
      </c>
      <c r="P394" s="23">
        <v>43.6</v>
      </c>
      <c r="Q394" s="23">
        <v>33.1</v>
      </c>
      <c r="Z394" s="27">
        <v>4.253</v>
      </c>
      <c r="AA394" s="51">
        <v>88.552</v>
      </c>
      <c r="AB394" s="51">
        <f t="shared" si="42"/>
        <v>62.00833333333333</v>
      </c>
      <c r="AC394" s="27">
        <v>0.092</v>
      </c>
      <c r="AD394" s="55">
        <v>0</v>
      </c>
      <c r="AE394" s="55">
        <f t="shared" si="43"/>
        <v>0</v>
      </c>
      <c r="AF394" s="28">
        <v>10</v>
      </c>
      <c r="AG394" s="25">
        <v>2061.0763407955387</v>
      </c>
    </row>
    <row r="395" spans="1:33" ht="12.75">
      <c r="A395" s="17">
        <f t="shared" si="44"/>
        <v>37099</v>
      </c>
      <c r="B395" s="24">
        <v>208</v>
      </c>
      <c r="C395" s="20">
        <v>0.560532391</v>
      </c>
      <c r="D395" s="63">
        <v>0.560532391</v>
      </c>
      <c r="E395" s="21">
        <v>3851</v>
      </c>
      <c r="F395" s="29">
        <v>0</v>
      </c>
      <c r="G395" s="20">
        <v>39.48622825</v>
      </c>
      <c r="H395" s="20">
        <v>-75.70378124</v>
      </c>
      <c r="I395" s="26">
        <v>844.9</v>
      </c>
      <c r="J395" s="23">
        <f t="shared" si="45"/>
        <v>798.9499999999999</v>
      </c>
      <c r="K395" s="22">
        <f t="shared" si="46"/>
        <v>1973.184093980268</v>
      </c>
      <c r="L395" s="22">
        <f aca="true" t="shared" si="49" ref="L395:L458">K395+113.2</f>
        <v>2086.384093980268</v>
      </c>
      <c r="M395" s="22">
        <f t="shared" si="47"/>
        <v>2100.084093980268</v>
      </c>
      <c r="N395" s="25">
        <f t="shared" si="48"/>
        <v>2093.234093980268</v>
      </c>
      <c r="O395" s="23">
        <v>10.1</v>
      </c>
      <c r="P395" s="23">
        <v>42.3</v>
      </c>
      <c r="Q395" s="23">
        <v>32.6</v>
      </c>
      <c r="Z395" s="27">
        <v>4.206</v>
      </c>
      <c r="AA395" s="51">
        <v>37.376</v>
      </c>
      <c r="AB395" s="51">
        <f t="shared" si="42"/>
        <v>59.631499999999996</v>
      </c>
      <c r="AC395" s="27">
        <v>0.091</v>
      </c>
      <c r="AD395" s="55">
        <v>0</v>
      </c>
      <c r="AE395" s="55">
        <f t="shared" si="43"/>
        <v>0</v>
      </c>
      <c r="AF395" s="28">
        <v>10</v>
      </c>
      <c r="AG395" s="25">
        <v>2093.234093980268</v>
      </c>
    </row>
    <row r="396" spans="1:33" ht="12.75">
      <c r="A396" s="17">
        <f t="shared" si="44"/>
        <v>37099</v>
      </c>
      <c r="B396" s="24">
        <v>208</v>
      </c>
      <c r="C396" s="20">
        <v>0.560648143</v>
      </c>
      <c r="D396" s="63">
        <v>0.560648143</v>
      </c>
      <c r="E396" s="21">
        <v>3861</v>
      </c>
      <c r="F396" s="29">
        <v>0</v>
      </c>
      <c r="G396" s="20">
        <v>39.48662233</v>
      </c>
      <c r="H396" s="20">
        <v>-75.69710769</v>
      </c>
      <c r="I396" s="26">
        <v>844.7</v>
      </c>
      <c r="J396" s="23">
        <f t="shared" si="45"/>
        <v>798.75</v>
      </c>
      <c r="K396" s="22">
        <f t="shared" si="46"/>
        <v>1975.2630703626612</v>
      </c>
      <c r="L396" s="22">
        <f t="shared" si="49"/>
        <v>2088.4630703626613</v>
      </c>
      <c r="M396" s="22">
        <f t="shared" si="47"/>
        <v>2102.163070362661</v>
      </c>
      <c r="N396" s="25">
        <f t="shared" si="48"/>
        <v>2095.313070362661</v>
      </c>
      <c r="O396" s="23">
        <v>10.3</v>
      </c>
      <c r="P396" s="23">
        <v>42</v>
      </c>
      <c r="Q396" s="23">
        <v>30.1</v>
      </c>
      <c r="S396" s="18">
        <v>1.313E-06</v>
      </c>
      <c r="T396" s="18">
        <v>2.269E-07</v>
      </c>
      <c r="U396" s="18">
        <v>5.82E-09</v>
      </c>
      <c r="V396" s="54">
        <v>784.1</v>
      </c>
      <c r="W396" s="54">
        <v>305</v>
      </c>
      <c r="X396" s="54">
        <v>298.9</v>
      </c>
      <c r="Y396" s="54">
        <v>10.9</v>
      </c>
      <c r="Z396" s="27">
        <v>4.283</v>
      </c>
      <c r="AA396" s="51">
        <v>83.959</v>
      </c>
      <c r="AB396" s="51">
        <f t="shared" si="42"/>
        <v>65.42133333333332</v>
      </c>
      <c r="AC396" s="27">
        <v>0.091</v>
      </c>
      <c r="AD396" s="55">
        <v>0</v>
      </c>
      <c r="AE396" s="55">
        <f t="shared" si="43"/>
        <v>0</v>
      </c>
      <c r="AF396" s="28">
        <v>10</v>
      </c>
      <c r="AG396" s="25">
        <v>2095.313070362661</v>
      </c>
    </row>
    <row r="397" spans="1:33" ht="12.75">
      <c r="A397" s="17">
        <f t="shared" si="44"/>
        <v>37099</v>
      </c>
      <c r="B397" s="24">
        <v>208</v>
      </c>
      <c r="C397" s="20">
        <v>0.560763896</v>
      </c>
      <c r="D397" s="63">
        <v>0.560763896</v>
      </c>
      <c r="E397" s="21">
        <v>3871</v>
      </c>
      <c r="F397" s="29">
        <v>0</v>
      </c>
      <c r="G397" s="20">
        <v>39.4884753</v>
      </c>
      <c r="H397" s="20">
        <v>-75.69112552</v>
      </c>
      <c r="I397" s="26">
        <v>841.9</v>
      </c>
      <c r="J397" s="23">
        <f t="shared" si="45"/>
        <v>795.9499999999999</v>
      </c>
      <c r="K397" s="22">
        <f t="shared" si="46"/>
        <v>2004.4235240343712</v>
      </c>
      <c r="L397" s="22">
        <f t="shared" si="49"/>
        <v>2117.6235240343713</v>
      </c>
      <c r="M397" s="22">
        <f t="shared" si="47"/>
        <v>2131.323524034371</v>
      </c>
      <c r="N397" s="25">
        <f t="shared" si="48"/>
        <v>2124.473524034371</v>
      </c>
      <c r="O397" s="23">
        <v>10.1</v>
      </c>
      <c r="P397" s="23">
        <v>42.4</v>
      </c>
      <c r="Q397" s="23">
        <v>31.1</v>
      </c>
      <c r="R397" s="18">
        <v>-1.3E-07</v>
      </c>
      <c r="Z397" s="27">
        <v>4.185</v>
      </c>
      <c r="AA397" s="51">
        <v>32.301</v>
      </c>
      <c r="AB397" s="51">
        <f t="shared" si="42"/>
        <v>54.79733333333334</v>
      </c>
      <c r="AC397" s="27">
        <v>0.101</v>
      </c>
      <c r="AD397" s="55">
        <v>0</v>
      </c>
      <c r="AE397" s="55">
        <f t="shared" si="43"/>
        <v>0</v>
      </c>
      <c r="AF397" s="28">
        <v>10</v>
      </c>
      <c r="AG397" s="25">
        <v>2124.473524034371</v>
      </c>
    </row>
    <row r="398" spans="1:33" ht="12.75">
      <c r="A398" s="17">
        <f t="shared" si="44"/>
        <v>37099</v>
      </c>
      <c r="B398" s="24">
        <v>208</v>
      </c>
      <c r="C398" s="20">
        <v>0.560879648</v>
      </c>
      <c r="D398" s="63">
        <v>0.560879648</v>
      </c>
      <c r="E398" s="21">
        <v>3881</v>
      </c>
      <c r="F398" s="29">
        <v>0</v>
      </c>
      <c r="G398" s="20">
        <v>39.49110575</v>
      </c>
      <c r="H398" s="20">
        <v>-75.68531445</v>
      </c>
      <c r="I398" s="26">
        <v>840.1</v>
      </c>
      <c r="J398" s="23">
        <f t="shared" si="45"/>
        <v>794.15</v>
      </c>
      <c r="K398" s="22">
        <f t="shared" si="46"/>
        <v>2023.2237489940376</v>
      </c>
      <c r="L398" s="22">
        <f t="shared" si="49"/>
        <v>2136.4237489940374</v>
      </c>
      <c r="M398" s="22">
        <f t="shared" si="47"/>
        <v>2150.1237489940377</v>
      </c>
      <c r="N398" s="25">
        <f t="shared" si="48"/>
        <v>2143.2737489940373</v>
      </c>
      <c r="O398" s="23">
        <v>10.1</v>
      </c>
      <c r="P398" s="23">
        <v>43.2</v>
      </c>
      <c r="Q398" s="23">
        <v>29.6</v>
      </c>
      <c r="Z398" s="27">
        <v>4.333</v>
      </c>
      <c r="AA398" s="51">
        <v>78.884</v>
      </c>
      <c r="AB398" s="51">
        <f t="shared" si="42"/>
        <v>60.50683333333334</v>
      </c>
      <c r="AC398" s="27">
        <v>0.111</v>
      </c>
      <c r="AD398" s="55">
        <v>0</v>
      </c>
      <c r="AE398" s="55">
        <f t="shared" si="43"/>
        <v>0</v>
      </c>
      <c r="AF398" s="28">
        <v>10</v>
      </c>
      <c r="AG398" s="25">
        <v>2143.2737489940373</v>
      </c>
    </row>
    <row r="399" spans="1:33" ht="12.75">
      <c r="A399" s="17">
        <f t="shared" si="44"/>
        <v>37099</v>
      </c>
      <c r="B399" s="24">
        <v>208</v>
      </c>
      <c r="C399" s="20">
        <v>0.5609954</v>
      </c>
      <c r="D399" s="63">
        <v>0.5609954</v>
      </c>
      <c r="E399" s="21">
        <v>3891</v>
      </c>
      <c r="F399" s="29">
        <v>0</v>
      </c>
      <c r="G399" s="20">
        <v>39.49465983</v>
      </c>
      <c r="H399" s="20">
        <v>-75.68062226</v>
      </c>
      <c r="I399" s="26">
        <v>838.3</v>
      </c>
      <c r="J399" s="23">
        <f t="shared" si="45"/>
        <v>792.3499999999999</v>
      </c>
      <c r="K399" s="22">
        <f t="shared" si="46"/>
        <v>2042.0666344440108</v>
      </c>
      <c r="L399" s="22">
        <f t="shared" si="49"/>
        <v>2155.266634444011</v>
      </c>
      <c r="M399" s="22">
        <f t="shared" si="47"/>
        <v>2168.9666344440107</v>
      </c>
      <c r="N399" s="25">
        <f t="shared" si="48"/>
        <v>2162.1166344440107</v>
      </c>
      <c r="O399" s="23">
        <v>10</v>
      </c>
      <c r="P399" s="23">
        <v>43.4</v>
      </c>
      <c r="Q399" s="23">
        <v>30.6</v>
      </c>
      <c r="S399" s="18">
        <v>5.309E-07</v>
      </c>
      <c r="T399" s="18">
        <v>2.644E-07</v>
      </c>
      <c r="U399" s="18">
        <v>5.303E-07</v>
      </c>
      <c r="V399" s="54">
        <v>778.1</v>
      </c>
      <c r="W399" s="54">
        <v>305</v>
      </c>
      <c r="X399" s="54">
        <v>298.9</v>
      </c>
      <c r="Y399" s="54">
        <v>10.5</v>
      </c>
      <c r="Z399" s="27">
        <v>4.381</v>
      </c>
      <c r="AA399" s="51">
        <v>125.708</v>
      </c>
      <c r="AB399" s="51">
        <f t="shared" si="42"/>
        <v>74.46333333333332</v>
      </c>
      <c r="AC399" s="27">
        <v>0.101</v>
      </c>
      <c r="AD399" s="55">
        <v>0</v>
      </c>
      <c r="AE399" s="55">
        <f t="shared" si="43"/>
        <v>0</v>
      </c>
      <c r="AF399" s="28">
        <v>10</v>
      </c>
      <c r="AG399" s="25">
        <v>2162.1166344440107</v>
      </c>
    </row>
    <row r="400" spans="1:33" ht="12.75">
      <c r="A400" s="17">
        <f t="shared" si="44"/>
        <v>37099</v>
      </c>
      <c r="B400" s="24">
        <v>208</v>
      </c>
      <c r="C400" s="20">
        <v>0.561111093</v>
      </c>
      <c r="D400" s="63">
        <v>0.561111093</v>
      </c>
      <c r="E400" s="21">
        <v>3901</v>
      </c>
      <c r="F400" s="29">
        <v>0</v>
      </c>
      <c r="G400" s="20">
        <v>39.49878083</v>
      </c>
      <c r="H400" s="20">
        <v>-75.67688834</v>
      </c>
      <c r="I400" s="26">
        <v>834.5</v>
      </c>
      <c r="J400" s="23">
        <f t="shared" si="45"/>
        <v>788.55</v>
      </c>
      <c r="K400" s="22">
        <f t="shared" si="46"/>
        <v>2081.9870291382863</v>
      </c>
      <c r="L400" s="22">
        <f t="shared" si="49"/>
        <v>2195.187029138286</v>
      </c>
      <c r="M400" s="22">
        <f t="shared" si="47"/>
        <v>2208.8870291382864</v>
      </c>
      <c r="N400" s="25">
        <f t="shared" si="48"/>
        <v>2202.037029138286</v>
      </c>
      <c r="O400" s="23">
        <v>9.5</v>
      </c>
      <c r="P400" s="23">
        <v>43.8</v>
      </c>
      <c r="Q400" s="23">
        <v>29.1</v>
      </c>
      <c r="Z400" s="27">
        <v>4.333</v>
      </c>
      <c r="AA400" s="51">
        <v>74.291</v>
      </c>
      <c r="AB400" s="51">
        <f t="shared" si="42"/>
        <v>72.08650000000002</v>
      </c>
      <c r="AC400" s="27">
        <v>0.081</v>
      </c>
      <c r="AD400" s="55">
        <v>0</v>
      </c>
      <c r="AE400" s="55">
        <f t="shared" si="43"/>
        <v>0</v>
      </c>
      <c r="AF400" s="28">
        <v>10</v>
      </c>
      <c r="AG400" s="25">
        <v>2202.037029138286</v>
      </c>
    </row>
    <row r="401" spans="1:33" ht="12.75">
      <c r="A401" s="17">
        <f t="shared" si="44"/>
        <v>37099</v>
      </c>
      <c r="B401" s="24">
        <v>208</v>
      </c>
      <c r="C401" s="20">
        <v>0.561226845</v>
      </c>
      <c r="D401" s="63">
        <v>0.561226845</v>
      </c>
      <c r="E401" s="21">
        <v>3911</v>
      </c>
      <c r="F401" s="29">
        <v>0</v>
      </c>
      <c r="G401" s="20">
        <v>39.50306732</v>
      </c>
      <c r="H401" s="20">
        <v>-75.67331835</v>
      </c>
      <c r="I401" s="26">
        <v>832.8</v>
      </c>
      <c r="J401" s="23">
        <f t="shared" si="45"/>
        <v>786.8499999999999</v>
      </c>
      <c r="K401" s="22">
        <f t="shared" si="46"/>
        <v>2099.9084748812716</v>
      </c>
      <c r="L401" s="22">
        <f t="shared" si="49"/>
        <v>2213.1084748812714</v>
      </c>
      <c r="M401" s="22">
        <f t="shared" si="47"/>
        <v>2226.8084748812716</v>
      </c>
      <c r="N401" s="25">
        <f t="shared" si="48"/>
        <v>2219.9584748812713</v>
      </c>
      <c r="O401" s="23">
        <v>9.2</v>
      </c>
      <c r="P401" s="23">
        <v>44.2</v>
      </c>
      <c r="Q401" s="23">
        <v>31.1</v>
      </c>
      <c r="Z401" s="27">
        <v>4.323</v>
      </c>
      <c r="AA401" s="51">
        <v>71.633</v>
      </c>
      <c r="AB401" s="51">
        <f t="shared" si="42"/>
        <v>77.79599999999999</v>
      </c>
      <c r="AC401" s="27">
        <v>0.071</v>
      </c>
      <c r="AD401" s="55">
        <v>0</v>
      </c>
      <c r="AE401" s="55">
        <f t="shared" si="43"/>
        <v>0</v>
      </c>
      <c r="AF401" s="28">
        <v>10</v>
      </c>
      <c r="AG401" s="25">
        <v>2219.9584748812713</v>
      </c>
    </row>
    <row r="402" spans="1:33" ht="12.75">
      <c r="A402" s="17">
        <f t="shared" si="44"/>
        <v>37099</v>
      </c>
      <c r="B402" s="24">
        <v>208</v>
      </c>
      <c r="C402" s="20">
        <v>0.561342597</v>
      </c>
      <c r="D402" s="63">
        <v>0.561342597</v>
      </c>
      <c r="E402" s="21">
        <v>3921</v>
      </c>
      <c r="F402" s="29">
        <v>0</v>
      </c>
      <c r="G402" s="20">
        <v>39.50740656</v>
      </c>
      <c r="H402" s="20">
        <v>-75.6701712</v>
      </c>
      <c r="I402" s="26">
        <v>831.3</v>
      </c>
      <c r="J402" s="23">
        <f t="shared" si="45"/>
        <v>785.3499999999999</v>
      </c>
      <c r="K402" s="22">
        <f t="shared" si="46"/>
        <v>2115.7536992005594</v>
      </c>
      <c r="L402" s="22">
        <f t="shared" si="49"/>
        <v>2228.953699200559</v>
      </c>
      <c r="M402" s="22">
        <f t="shared" si="47"/>
        <v>2242.6536992005595</v>
      </c>
      <c r="N402" s="25">
        <f t="shared" si="48"/>
        <v>2235.803699200559</v>
      </c>
      <c r="O402" s="23">
        <v>9.2</v>
      </c>
      <c r="P402" s="23">
        <v>44.7</v>
      </c>
      <c r="Q402" s="23">
        <v>29.1</v>
      </c>
      <c r="S402" s="18">
        <v>5.521E-07</v>
      </c>
      <c r="T402" s="18">
        <v>7.218E-08</v>
      </c>
      <c r="U402" s="18">
        <v>6.402E-07</v>
      </c>
      <c r="V402" s="54">
        <v>770.7</v>
      </c>
      <c r="W402" s="54">
        <v>305</v>
      </c>
      <c r="X402" s="54">
        <v>298.9</v>
      </c>
      <c r="Y402" s="54">
        <v>10.2</v>
      </c>
      <c r="Z402" s="27">
        <v>4.252</v>
      </c>
      <c r="AA402" s="51">
        <v>69.216</v>
      </c>
      <c r="AB402" s="51">
        <f t="shared" si="42"/>
        <v>75.33883333333333</v>
      </c>
      <c r="AC402" s="27">
        <v>0.081</v>
      </c>
      <c r="AD402" s="55">
        <v>0</v>
      </c>
      <c r="AE402" s="55">
        <f t="shared" si="43"/>
        <v>0</v>
      </c>
      <c r="AF402" s="28">
        <v>10</v>
      </c>
      <c r="AG402" s="25">
        <v>2235.803699200559</v>
      </c>
    </row>
    <row r="403" spans="1:33" ht="12.75">
      <c r="A403" s="17">
        <f t="shared" si="44"/>
        <v>37099</v>
      </c>
      <c r="B403" s="24">
        <v>208</v>
      </c>
      <c r="C403" s="20">
        <v>0.561458349</v>
      </c>
      <c r="D403" s="63">
        <v>0.561458349</v>
      </c>
      <c r="E403" s="21">
        <v>3931</v>
      </c>
      <c r="F403" s="29">
        <v>0</v>
      </c>
      <c r="G403" s="20">
        <v>39.51213725</v>
      </c>
      <c r="H403" s="20">
        <v>-75.66844215</v>
      </c>
      <c r="I403" s="26">
        <v>828.6</v>
      </c>
      <c r="J403" s="23">
        <f t="shared" si="45"/>
        <v>782.65</v>
      </c>
      <c r="K403" s="22">
        <f t="shared" si="46"/>
        <v>2144.351519180252</v>
      </c>
      <c r="L403" s="22">
        <f t="shared" si="49"/>
        <v>2257.551519180252</v>
      </c>
      <c r="M403" s="22">
        <f t="shared" si="47"/>
        <v>2271.251519180252</v>
      </c>
      <c r="N403" s="25">
        <f t="shared" si="48"/>
        <v>2264.401519180252</v>
      </c>
      <c r="O403" s="23">
        <v>8.9</v>
      </c>
      <c r="P403" s="23">
        <v>45.1</v>
      </c>
      <c r="Q403" s="23">
        <v>29.6</v>
      </c>
      <c r="R403" s="18">
        <v>5.67E-06</v>
      </c>
      <c r="Z403" s="27">
        <v>4.324</v>
      </c>
      <c r="AA403" s="51">
        <v>67.04</v>
      </c>
      <c r="AB403" s="51">
        <f t="shared" si="42"/>
        <v>81.12866666666666</v>
      </c>
      <c r="AC403" s="27">
        <v>0.091</v>
      </c>
      <c r="AD403" s="55">
        <v>0</v>
      </c>
      <c r="AE403" s="55">
        <f t="shared" si="43"/>
        <v>0</v>
      </c>
      <c r="AF403" s="28">
        <v>10</v>
      </c>
      <c r="AG403" s="25">
        <v>2264.401519180252</v>
      </c>
    </row>
    <row r="404" spans="1:33" ht="12.75">
      <c r="A404" s="17">
        <f t="shared" si="44"/>
        <v>37099</v>
      </c>
      <c r="B404" s="24">
        <v>208</v>
      </c>
      <c r="C404" s="20">
        <v>0.561574101</v>
      </c>
      <c r="D404" s="63">
        <v>0.561574101</v>
      </c>
      <c r="E404" s="21">
        <v>3941</v>
      </c>
      <c r="F404" s="29">
        <v>0</v>
      </c>
      <c r="G404" s="20">
        <v>39.51721825</v>
      </c>
      <c r="H404" s="20">
        <v>-75.66860609</v>
      </c>
      <c r="I404" s="26">
        <v>826.7</v>
      </c>
      <c r="J404" s="23">
        <f t="shared" si="45"/>
        <v>780.75</v>
      </c>
      <c r="K404" s="22">
        <f t="shared" si="46"/>
        <v>2164.535113109328</v>
      </c>
      <c r="L404" s="22">
        <f t="shared" si="49"/>
        <v>2277.735113109328</v>
      </c>
      <c r="M404" s="22">
        <f t="shared" si="47"/>
        <v>2291.435113109328</v>
      </c>
      <c r="N404" s="25">
        <f t="shared" si="48"/>
        <v>2284.5851131093277</v>
      </c>
      <c r="O404" s="23">
        <v>8.8</v>
      </c>
      <c r="P404" s="23">
        <v>45.4</v>
      </c>
      <c r="Q404" s="23">
        <v>27.7</v>
      </c>
      <c r="Z404" s="27">
        <v>4.253</v>
      </c>
      <c r="AA404" s="51">
        <v>64.623</v>
      </c>
      <c r="AB404" s="51">
        <f t="shared" si="42"/>
        <v>78.75183333333334</v>
      </c>
      <c r="AC404" s="27">
        <v>0.102</v>
      </c>
      <c r="AD404" s="55">
        <v>0</v>
      </c>
      <c r="AE404" s="55">
        <f t="shared" si="43"/>
        <v>0</v>
      </c>
      <c r="AF404" s="28">
        <v>10</v>
      </c>
      <c r="AG404" s="25">
        <v>2284.5851131093277</v>
      </c>
    </row>
    <row r="405" spans="1:33" ht="12.75">
      <c r="A405" s="17">
        <f t="shared" si="44"/>
        <v>37099</v>
      </c>
      <c r="B405" s="24">
        <v>208</v>
      </c>
      <c r="C405" s="20">
        <v>0.561689794</v>
      </c>
      <c r="D405" s="63">
        <v>0.561689794</v>
      </c>
      <c r="E405" s="21">
        <v>3951</v>
      </c>
      <c r="F405" s="29">
        <v>0</v>
      </c>
      <c r="G405" s="20">
        <v>39.52210671</v>
      </c>
      <c r="H405" s="20">
        <v>-75.6702464</v>
      </c>
      <c r="I405" s="26">
        <v>824.6</v>
      </c>
      <c r="J405" s="23">
        <f t="shared" si="45"/>
        <v>778.65</v>
      </c>
      <c r="K405" s="22">
        <f t="shared" si="46"/>
        <v>2186.9005208594976</v>
      </c>
      <c r="L405" s="22">
        <f t="shared" si="49"/>
        <v>2300.1005208594975</v>
      </c>
      <c r="M405" s="22">
        <f t="shared" si="47"/>
        <v>2313.8005208594977</v>
      </c>
      <c r="N405" s="25">
        <f t="shared" si="48"/>
        <v>2306.9505208594974</v>
      </c>
      <c r="O405" s="23">
        <v>8.6</v>
      </c>
      <c r="P405" s="23">
        <v>45.5</v>
      </c>
      <c r="Q405" s="23">
        <v>30.1</v>
      </c>
      <c r="S405" s="18">
        <v>3.89E-07</v>
      </c>
      <c r="T405" s="18">
        <v>3.12E-07</v>
      </c>
      <c r="U405" s="18">
        <v>-2.107E-08</v>
      </c>
      <c r="V405" s="54">
        <v>764.2</v>
      </c>
      <c r="W405" s="54">
        <v>305.1</v>
      </c>
      <c r="X405" s="54">
        <v>298.9</v>
      </c>
      <c r="Y405" s="54">
        <v>10</v>
      </c>
      <c r="Z405" s="27">
        <v>4.333</v>
      </c>
      <c r="AA405" s="51">
        <v>61.964</v>
      </c>
      <c r="AB405" s="51">
        <f t="shared" si="42"/>
        <v>68.12783333333333</v>
      </c>
      <c r="AC405" s="27">
        <v>0.091</v>
      </c>
      <c r="AD405" s="55">
        <v>0</v>
      </c>
      <c r="AE405" s="55">
        <f t="shared" si="43"/>
        <v>0</v>
      </c>
      <c r="AF405" s="28">
        <v>10</v>
      </c>
      <c r="AG405" s="25">
        <v>2306.9505208594974</v>
      </c>
    </row>
    <row r="406" spans="1:33" ht="12.75">
      <c r="A406" s="17">
        <f t="shared" si="44"/>
        <v>37099</v>
      </c>
      <c r="B406" s="24">
        <v>208</v>
      </c>
      <c r="C406" s="20">
        <v>0.561805546</v>
      </c>
      <c r="D406" s="63">
        <v>0.561805546</v>
      </c>
      <c r="E406" s="21">
        <v>3961</v>
      </c>
      <c r="F406" s="29">
        <v>0</v>
      </c>
      <c r="G406" s="20">
        <v>39.52664831</v>
      </c>
      <c r="H406" s="20">
        <v>-75.67328192</v>
      </c>
      <c r="I406" s="26">
        <v>822.5</v>
      </c>
      <c r="J406" s="23">
        <f t="shared" si="45"/>
        <v>776.55</v>
      </c>
      <c r="K406" s="22">
        <f t="shared" si="46"/>
        <v>2209.3263290897216</v>
      </c>
      <c r="L406" s="22">
        <f t="shared" si="49"/>
        <v>2322.5263290897215</v>
      </c>
      <c r="M406" s="22">
        <f t="shared" si="47"/>
        <v>2336.2263290897217</v>
      </c>
      <c r="N406" s="25">
        <f t="shared" si="48"/>
        <v>2329.3763290897214</v>
      </c>
      <c r="O406" s="23">
        <v>8.4</v>
      </c>
      <c r="P406" s="23">
        <v>45.6</v>
      </c>
      <c r="Q406" s="23">
        <v>27.6</v>
      </c>
      <c r="Z406" s="27">
        <v>4.224</v>
      </c>
      <c r="AA406" s="51">
        <v>10.547</v>
      </c>
      <c r="AB406" s="51">
        <f t="shared" si="42"/>
        <v>57.50383333333334</v>
      </c>
      <c r="AC406" s="27">
        <v>0.081</v>
      </c>
      <c r="AD406" s="55">
        <v>0</v>
      </c>
      <c r="AE406" s="55">
        <f t="shared" si="43"/>
        <v>0</v>
      </c>
      <c r="AF406" s="28">
        <v>10</v>
      </c>
      <c r="AG406" s="25">
        <v>2329.3763290897214</v>
      </c>
    </row>
    <row r="407" spans="1:33" ht="12.75">
      <c r="A407" s="17">
        <f t="shared" si="44"/>
        <v>37099</v>
      </c>
      <c r="B407" s="24">
        <v>208</v>
      </c>
      <c r="C407" s="20">
        <v>0.561921299</v>
      </c>
      <c r="D407" s="63">
        <v>0.561921299</v>
      </c>
      <c r="E407" s="21">
        <v>3971</v>
      </c>
      <c r="F407" s="29">
        <v>0</v>
      </c>
      <c r="G407" s="20">
        <v>39.5308395</v>
      </c>
      <c r="H407" s="20">
        <v>-75.67730936</v>
      </c>
      <c r="I407" s="26">
        <v>819.9</v>
      </c>
      <c r="J407" s="23">
        <f t="shared" si="45"/>
        <v>773.9499999999999</v>
      </c>
      <c r="K407" s="22">
        <f t="shared" si="46"/>
        <v>2237.1757890109743</v>
      </c>
      <c r="L407" s="22">
        <f t="shared" si="49"/>
        <v>2350.375789010974</v>
      </c>
      <c r="M407" s="22">
        <f t="shared" si="47"/>
        <v>2364.0757890109744</v>
      </c>
      <c r="N407" s="25">
        <f t="shared" si="48"/>
        <v>2357.225789010974</v>
      </c>
      <c r="O407" s="23">
        <v>8.2</v>
      </c>
      <c r="P407" s="23">
        <v>45.8</v>
      </c>
      <c r="Q407" s="23">
        <v>29.1</v>
      </c>
      <c r="Z407" s="27">
        <v>4.363</v>
      </c>
      <c r="AA407" s="51">
        <v>106.372</v>
      </c>
      <c r="AB407" s="51">
        <f t="shared" si="42"/>
        <v>63.293666666666674</v>
      </c>
      <c r="AC407" s="27">
        <v>0.081</v>
      </c>
      <c r="AD407" s="55">
        <v>0</v>
      </c>
      <c r="AE407" s="55">
        <f t="shared" si="43"/>
        <v>0</v>
      </c>
      <c r="AF407" s="28">
        <v>10</v>
      </c>
      <c r="AG407" s="25">
        <v>2357.225789010974</v>
      </c>
    </row>
    <row r="408" spans="1:33" ht="12.75">
      <c r="A408" s="17">
        <f t="shared" si="44"/>
        <v>37099</v>
      </c>
      <c r="B408" s="24">
        <v>208</v>
      </c>
      <c r="C408" s="20">
        <v>0.562037051</v>
      </c>
      <c r="D408" s="63">
        <v>0.562037051</v>
      </c>
      <c r="E408" s="21">
        <v>3981</v>
      </c>
      <c r="F408" s="29">
        <v>0</v>
      </c>
      <c r="G408" s="20">
        <v>39.53452144</v>
      </c>
      <c r="H408" s="20">
        <v>-75.68214611</v>
      </c>
      <c r="I408" s="26">
        <v>818.1</v>
      </c>
      <c r="J408" s="23">
        <f t="shared" si="45"/>
        <v>772.15</v>
      </c>
      <c r="K408" s="22">
        <f t="shared" si="46"/>
        <v>2256.5110444572547</v>
      </c>
      <c r="L408" s="22">
        <f t="shared" si="49"/>
        <v>2369.7110444572545</v>
      </c>
      <c r="M408" s="22">
        <f t="shared" si="47"/>
        <v>2383.411044457255</v>
      </c>
      <c r="N408" s="25">
        <f t="shared" si="48"/>
        <v>2376.561044457255</v>
      </c>
      <c r="O408" s="23">
        <v>8.3</v>
      </c>
      <c r="P408" s="23">
        <v>45.3</v>
      </c>
      <c r="Q408" s="23">
        <v>29.1</v>
      </c>
      <c r="Z408" s="27">
        <v>4.404</v>
      </c>
      <c r="AA408" s="51">
        <v>103.955</v>
      </c>
      <c r="AB408" s="51">
        <f t="shared" si="42"/>
        <v>69.0835</v>
      </c>
      <c r="AC408" s="27">
        <v>0.092</v>
      </c>
      <c r="AD408" s="55">
        <v>0</v>
      </c>
      <c r="AE408" s="55">
        <f t="shared" si="43"/>
        <v>0</v>
      </c>
      <c r="AF408" s="28">
        <v>10</v>
      </c>
      <c r="AG408" s="25">
        <v>2376.561044457255</v>
      </c>
    </row>
    <row r="409" spans="1:33" ht="12.75">
      <c r="A409" s="17">
        <f t="shared" si="44"/>
        <v>37099</v>
      </c>
      <c r="B409" s="24">
        <v>208</v>
      </c>
      <c r="C409" s="20">
        <v>0.562152803</v>
      </c>
      <c r="D409" s="63">
        <v>0.562152803</v>
      </c>
      <c r="E409" s="21">
        <v>3991</v>
      </c>
      <c r="F409" s="29">
        <v>0</v>
      </c>
      <c r="G409" s="20">
        <v>39.53727598</v>
      </c>
      <c r="H409" s="20">
        <v>-75.68797376</v>
      </c>
      <c r="I409" s="26">
        <v>816</v>
      </c>
      <c r="J409" s="23">
        <f t="shared" si="45"/>
        <v>770.05</v>
      </c>
      <c r="K409" s="22">
        <f t="shared" si="46"/>
        <v>2279.125891635648</v>
      </c>
      <c r="L409" s="22">
        <f t="shared" si="49"/>
        <v>2392.3258916356476</v>
      </c>
      <c r="M409" s="22">
        <f t="shared" si="47"/>
        <v>2406.025891635648</v>
      </c>
      <c r="N409" s="25">
        <f t="shared" si="48"/>
        <v>2399.1758916356475</v>
      </c>
      <c r="O409" s="23">
        <v>8.3</v>
      </c>
      <c r="P409" s="23">
        <v>44</v>
      </c>
      <c r="Q409" s="23">
        <v>31.1</v>
      </c>
      <c r="R409" s="18">
        <v>-5.59E-06</v>
      </c>
      <c r="S409" s="18">
        <v>4.13E-07</v>
      </c>
      <c r="T409" s="18">
        <v>7.007E-08</v>
      </c>
      <c r="U409" s="18">
        <v>1.187E-07</v>
      </c>
      <c r="V409" s="54">
        <v>757.6</v>
      </c>
      <c r="W409" s="54">
        <v>305.1</v>
      </c>
      <c r="X409" s="54">
        <v>298.9</v>
      </c>
      <c r="Y409" s="54">
        <v>9.8</v>
      </c>
      <c r="Z409" s="27">
        <v>4.394</v>
      </c>
      <c r="AA409" s="51">
        <v>101.296</v>
      </c>
      <c r="AB409" s="51">
        <f t="shared" si="42"/>
        <v>74.79283333333333</v>
      </c>
      <c r="AC409" s="27">
        <v>0.082</v>
      </c>
      <c r="AD409" s="55">
        <v>0</v>
      </c>
      <c r="AE409" s="55">
        <f t="shared" si="43"/>
        <v>0</v>
      </c>
      <c r="AF409" s="28">
        <v>10</v>
      </c>
      <c r="AG409" s="25">
        <v>2399.1758916356475</v>
      </c>
    </row>
    <row r="410" spans="1:33" ht="12.75">
      <c r="A410" s="17">
        <f t="shared" si="44"/>
        <v>37099</v>
      </c>
      <c r="B410" s="24">
        <v>208</v>
      </c>
      <c r="C410" s="20">
        <v>0.562268496</v>
      </c>
      <c r="D410" s="63">
        <v>0.562268496</v>
      </c>
      <c r="E410" s="21">
        <v>4001</v>
      </c>
      <c r="F410" s="29">
        <v>0</v>
      </c>
      <c r="G410" s="20">
        <v>39.53912808</v>
      </c>
      <c r="H410" s="20">
        <v>-75.69445438</v>
      </c>
      <c r="I410" s="26">
        <v>814.2</v>
      </c>
      <c r="J410" s="23">
        <f t="shared" si="45"/>
        <v>768.25</v>
      </c>
      <c r="K410" s="22">
        <f t="shared" si="46"/>
        <v>2298.5591872105083</v>
      </c>
      <c r="L410" s="22">
        <f t="shared" si="49"/>
        <v>2411.759187210508</v>
      </c>
      <c r="M410" s="22">
        <f t="shared" si="47"/>
        <v>2425.4591872105084</v>
      </c>
      <c r="N410" s="25">
        <f t="shared" si="48"/>
        <v>2418.609187210508</v>
      </c>
      <c r="O410" s="23">
        <v>8.3</v>
      </c>
      <c r="P410" s="23">
        <v>42.9</v>
      </c>
      <c r="Q410" s="23">
        <v>30.1</v>
      </c>
      <c r="Z410" s="27">
        <v>4.501</v>
      </c>
      <c r="AA410" s="51">
        <v>148.121</v>
      </c>
      <c r="AB410" s="51">
        <f t="shared" si="42"/>
        <v>88.70916666666666</v>
      </c>
      <c r="AC410" s="27">
        <v>0.171</v>
      </c>
      <c r="AD410" s="55">
        <v>1.11</v>
      </c>
      <c r="AE410" s="55">
        <f t="shared" si="43"/>
        <v>0.18500000000000003</v>
      </c>
      <c r="AF410" s="28">
        <v>10</v>
      </c>
      <c r="AG410" s="25">
        <v>2418.609187210508</v>
      </c>
    </row>
    <row r="411" spans="1:33" ht="12.75">
      <c r="A411" s="17">
        <f t="shared" si="44"/>
        <v>37099</v>
      </c>
      <c r="B411" s="24">
        <v>208</v>
      </c>
      <c r="C411" s="20">
        <v>0.562384248</v>
      </c>
      <c r="D411" s="63">
        <v>0.562384248</v>
      </c>
      <c r="E411" s="21">
        <v>4011</v>
      </c>
      <c r="F411" s="29">
        <v>0</v>
      </c>
      <c r="G411" s="20">
        <v>39.53992972</v>
      </c>
      <c r="H411" s="20">
        <v>-75.70154105</v>
      </c>
      <c r="I411" s="26">
        <v>812.3</v>
      </c>
      <c r="J411" s="23">
        <f t="shared" si="45"/>
        <v>766.3499999999999</v>
      </c>
      <c r="K411" s="22">
        <f t="shared" si="46"/>
        <v>2319.121569158436</v>
      </c>
      <c r="L411" s="22">
        <f t="shared" si="49"/>
        <v>2432.321569158436</v>
      </c>
      <c r="M411" s="22">
        <f t="shared" si="47"/>
        <v>2446.0215691584363</v>
      </c>
      <c r="N411" s="25">
        <f t="shared" si="48"/>
        <v>2439.171569158436</v>
      </c>
      <c r="O411" s="23">
        <v>8.3</v>
      </c>
      <c r="P411" s="23">
        <v>42.7</v>
      </c>
      <c r="Q411" s="23">
        <v>34.1</v>
      </c>
      <c r="Z411" s="27">
        <v>4.372</v>
      </c>
      <c r="AA411" s="51">
        <v>96.704</v>
      </c>
      <c r="AB411" s="51">
        <f t="shared" si="42"/>
        <v>94.49916666666667</v>
      </c>
      <c r="AC411" s="27">
        <v>0.081</v>
      </c>
      <c r="AD411" s="55">
        <v>0</v>
      </c>
      <c r="AE411" s="55">
        <f t="shared" si="43"/>
        <v>0.18500000000000003</v>
      </c>
      <c r="AF411" s="28">
        <v>10</v>
      </c>
      <c r="AG411" s="25">
        <v>2439.171569158436</v>
      </c>
    </row>
    <row r="412" spans="1:33" ht="12.75">
      <c r="A412" s="17">
        <f t="shared" si="44"/>
        <v>37099</v>
      </c>
      <c r="B412" s="24">
        <v>208</v>
      </c>
      <c r="C412" s="20">
        <v>0.5625</v>
      </c>
      <c r="D412" s="63">
        <v>0.5625</v>
      </c>
      <c r="E412" s="21">
        <v>4021</v>
      </c>
      <c r="F412" s="29">
        <v>0</v>
      </c>
      <c r="G412" s="20">
        <v>39.53948223</v>
      </c>
      <c r="H412" s="20">
        <v>-75.70887995</v>
      </c>
      <c r="I412" s="26">
        <v>809.5</v>
      </c>
      <c r="J412" s="23">
        <f t="shared" si="45"/>
        <v>763.55</v>
      </c>
      <c r="K412" s="22">
        <f t="shared" si="46"/>
        <v>2349.5171372374766</v>
      </c>
      <c r="L412" s="22">
        <f t="shared" si="49"/>
        <v>2462.7171372374764</v>
      </c>
      <c r="M412" s="22">
        <f t="shared" si="47"/>
        <v>2476.4171372374767</v>
      </c>
      <c r="N412" s="25">
        <f t="shared" si="48"/>
        <v>2469.5671372374763</v>
      </c>
      <c r="O412" s="23">
        <v>8.1</v>
      </c>
      <c r="P412" s="23">
        <v>42.3</v>
      </c>
      <c r="Q412" s="23">
        <v>29.1</v>
      </c>
      <c r="S412" s="18">
        <v>-7.667E-08</v>
      </c>
      <c r="T412" s="18">
        <v>-3.315E-08</v>
      </c>
      <c r="U412" s="18">
        <v>1.972E-07</v>
      </c>
      <c r="V412" s="54">
        <v>751.3</v>
      </c>
      <c r="W412" s="54">
        <v>305.1</v>
      </c>
      <c r="X412" s="54">
        <v>298.8</v>
      </c>
      <c r="Y412" s="54">
        <v>9.6</v>
      </c>
      <c r="Z412" s="27">
        <v>4.371</v>
      </c>
      <c r="AA412" s="51">
        <v>94.045</v>
      </c>
      <c r="AB412" s="51">
        <f t="shared" si="42"/>
        <v>108.4155</v>
      </c>
      <c r="AC412" s="27">
        <v>0.081</v>
      </c>
      <c r="AD412" s="55">
        <v>0</v>
      </c>
      <c r="AE412" s="55">
        <f t="shared" si="43"/>
        <v>0.18500000000000003</v>
      </c>
      <c r="AF412" s="28">
        <v>10</v>
      </c>
      <c r="AG412" s="25">
        <v>2469.5671372374763</v>
      </c>
    </row>
    <row r="413" spans="1:33" ht="12.75">
      <c r="A413" s="17">
        <f t="shared" si="44"/>
        <v>37099</v>
      </c>
      <c r="B413" s="24">
        <v>208</v>
      </c>
      <c r="C413" s="20">
        <v>0.562615752</v>
      </c>
      <c r="D413" s="63">
        <v>0.562615752</v>
      </c>
      <c r="E413" s="21">
        <v>4031</v>
      </c>
      <c r="F413" s="29">
        <v>0</v>
      </c>
      <c r="G413" s="20">
        <v>39.53767035</v>
      </c>
      <c r="H413" s="20">
        <v>-75.71593051</v>
      </c>
      <c r="I413" s="26">
        <v>807</v>
      </c>
      <c r="J413" s="23">
        <f t="shared" si="45"/>
        <v>761.05</v>
      </c>
      <c r="K413" s="22">
        <f t="shared" si="46"/>
        <v>2376.750374856303</v>
      </c>
      <c r="L413" s="22">
        <f t="shared" si="49"/>
        <v>2489.950374856303</v>
      </c>
      <c r="M413" s="22">
        <f t="shared" si="47"/>
        <v>2503.650374856303</v>
      </c>
      <c r="N413" s="25">
        <f t="shared" si="48"/>
        <v>2496.8003748563033</v>
      </c>
      <c r="O413" s="23">
        <v>8.1</v>
      </c>
      <c r="P413" s="23">
        <v>41.5</v>
      </c>
      <c r="Q413" s="23">
        <v>28.1</v>
      </c>
      <c r="Z413" s="27">
        <v>4.493</v>
      </c>
      <c r="AA413" s="51">
        <v>140.628</v>
      </c>
      <c r="AB413" s="51">
        <f t="shared" si="42"/>
        <v>114.12483333333334</v>
      </c>
      <c r="AC413" s="27">
        <v>0.072</v>
      </c>
      <c r="AD413" s="55">
        <v>0</v>
      </c>
      <c r="AE413" s="55">
        <f t="shared" si="43"/>
        <v>0.18500000000000003</v>
      </c>
      <c r="AF413" s="28">
        <v>10</v>
      </c>
      <c r="AG413" s="25">
        <v>2496.8003748563033</v>
      </c>
    </row>
    <row r="414" spans="1:33" ht="12.75">
      <c r="A414" s="17">
        <f t="shared" si="44"/>
        <v>37099</v>
      </c>
      <c r="B414" s="24">
        <v>208</v>
      </c>
      <c r="C414" s="20">
        <v>0.562731504</v>
      </c>
      <c r="D414" s="63">
        <v>0.562731504</v>
      </c>
      <c r="E414" s="21">
        <v>4041</v>
      </c>
      <c r="F414" s="29">
        <v>0</v>
      </c>
      <c r="G414" s="20">
        <v>39.53454208</v>
      </c>
      <c r="H414" s="20">
        <v>-75.72211358</v>
      </c>
      <c r="I414" s="26">
        <v>805</v>
      </c>
      <c r="J414" s="23">
        <f t="shared" si="45"/>
        <v>759.05</v>
      </c>
      <c r="K414" s="22">
        <f t="shared" si="46"/>
        <v>2398.6014535053137</v>
      </c>
      <c r="L414" s="22">
        <f t="shared" si="49"/>
        <v>2511.8014535053135</v>
      </c>
      <c r="M414" s="22">
        <f t="shared" si="47"/>
        <v>2525.5014535053137</v>
      </c>
      <c r="N414" s="25">
        <f t="shared" si="48"/>
        <v>2518.651453505314</v>
      </c>
      <c r="O414" s="23">
        <v>8.1</v>
      </c>
      <c r="P414" s="23">
        <v>41.2</v>
      </c>
      <c r="Q414" s="23">
        <v>30.1</v>
      </c>
      <c r="Z414" s="27">
        <v>4.443</v>
      </c>
      <c r="AA414" s="51">
        <v>89.211</v>
      </c>
      <c r="AB414" s="51">
        <f aca="true" t="shared" si="50" ref="AB414:AB440">AVERAGE(AA409:AA414)</f>
        <v>111.66750000000002</v>
      </c>
      <c r="AC414" s="27">
        <v>0.081</v>
      </c>
      <c r="AD414" s="55">
        <v>0</v>
      </c>
      <c r="AE414" s="55">
        <f aca="true" t="shared" si="51" ref="AE414:AE440">AVERAGE(AD409:AD414)</f>
        <v>0.18500000000000003</v>
      </c>
      <c r="AF414" s="28">
        <v>10</v>
      </c>
      <c r="AG414" s="25">
        <v>2518.651453505314</v>
      </c>
    </row>
    <row r="415" spans="1:33" ht="12.75">
      <c r="A415" s="17">
        <f t="shared" si="44"/>
        <v>37099</v>
      </c>
      <c r="B415" s="24">
        <v>208</v>
      </c>
      <c r="C415" s="20">
        <v>0.562847197</v>
      </c>
      <c r="D415" s="63">
        <v>0.562847197</v>
      </c>
      <c r="E415" s="21">
        <v>4051</v>
      </c>
      <c r="F415" s="29">
        <v>0</v>
      </c>
      <c r="G415" s="20">
        <v>39.53025869</v>
      </c>
      <c r="H415" s="20">
        <v>-75.72710015</v>
      </c>
      <c r="I415" s="26">
        <v>802.3</v>
      </c>
      <c r="J415" s="23">
        <f t="shared" si="45"/>
        <v>756.3499999999999</v>
      </c>
      <c r="K415" s="22">
        <f t="shared" si="46"/>
        <v>2428.1919146761206</v>
      </c>
      <c r="L415" s="22">
        <f t="shared" si="49"/>
        <v>2541.3919146761205</v>
      </c>
      <c r="M415" s="22">
        <f t="shared" si="47"/>
        <v>2555.0919146761207</v>
      </c>
      <c r="N415" s="25">
        <f t="shared" si="48"/>
        <v>2548.2419146761204</v>
      </c>
      <c r="O415" s="23">
        <v>7.9</v>
      </c>
      <c r="P415" s="23">
        <v>41.1</v>
      </c>
      <c r="Q415" s="23">
        <v>33.6</v>
      </c>
      <c r="R415" s="18">
        <v>-1.45E-05</v>
      </c>
      <c r="S415" s="18">
        <v>4.385E-07</v>
      </c>
      <c r="T415" s="18">
        <v>4.543E-07</v>
      </c>
      <c r="U415" s="18">
        <v>1.561E-07</v>
      </c>
      <c r="V415" s="54">
        <v>743.9</v>
      </c>
      <c r="W415" s="54">
        <v>305.1</v>
      </c>
      <c r="X415" s="54">
        <v>298.8</v>
      </c>
      <c r="Y415" s="54">
        <v>9.1</v>
      </c>
      <c r="Z415" s="27">
        <v>4.352</v>
      </c>
      <c r="AA415" s="51">
        <v>87.036</v>
      </c>
      <c r="AB415" s="51">
        <f t="shared" si="50"/>
        <v>109.29083333333331</v>
      </c>
      <c r="AC415" s="27">
        <v>0.072</v>
      </c>
      <c r="AD415" s="55">
        <v>0</v>
      </c>
      <c r="AE415" s="55">
        <f t="shared" si="51"/>
        <v>0.18500000000000003</v>
      </c>
      <c r="AF415" s="28">
        <v>10</v>
      </c>
      <c r="AG415" s="25">
        <v>2548.2419146761204</v>
      </c>
    </row>
    <row r="416" spans="1:33" ht="12.75">
      <c r="A416" s="17">
        <f t="shared" si="44"/>
        <v>37099</v>
      </c>
      <c r="B416" s="24">
        <v>208</v>
      </c>
      <c r="C416" s="20">
        <v>0.562962949</v>
      </c>
      <c r="D416" s="63">
        <v>0.562962949</v>
      </c>
      <c r="E416" s="21">
        <v>4061</v>
      </c>
      <c r="F416" s="29">
        <v>0</v>
      </c>
      <c r="G416" s="20">
        <v>39.52505717</v>
      </c>
      <c r="H416" s="20">
        <v>-75.73071088</v>
      </c>
      <c r="I416" s="26">
        <v>800.1</v>
      </c>
      <c r="J416" s="23">
        <f t="shared" si="45"/>
        <v>754.15</v>
      </c>
      <c r="K416" s="22">
        <f t="shared" si="46"/>
        <v>2452.380866594376</v>
      </c>
      <c r="L416" s="22">
        <f t="shared" si="49"/>
        <v>2565.580866594376</v>
      </c>
      <c r="M416" s="22">
        <f t="shared" si="47"/>
        <v>2579.280866594376</v>
      </c>
      <c r="N416" s="25">
        <f t="shared" si="48"/>
        <v>2572.4308665943763</v>
      </c>
      <c r="O416" s="23">
        <v>8</v>
      </c>
      <c r="P416" s="23">
        <v>40.7</v>
      </c>
      <c r="Q416" s="23">
        <v>30.6</v>
      </c>
      <c r="Z416" s="27">
        <v>4.394</v>
      </c>
      <c r="AA416" s="51">
        <v>84.377</v>
      </c>
      <c r="AB416" s="51">
        <f t="shared" si="50"/>
        <v>98.66683333333333</v>
      </c>
      <c r="AC416" s="27">
        <v>0.091</v>
      </c>
      <c r="AD416" s="55">
        <v>0</v>
      </c>
      <c r="AE416" s="55">
        <f t="shared" si="51"/>
        <v>0</v>
      </c>
      <c r="AF416" s="28">
        <v>10</v>
      </c>
      <c r="AG416" s="25">
        <v>2572.4308665943763</v>
      </c>
    </row>
    <row r="417" spans="1:33" ht="12.75">
      <c r="A417" s="17">
        <f t="shared" si="44"/>
        <v>37099</v>
      </c>
      <c r="B417" s="24">
        <v>208</v>
      </c>
      <c r="C417" s="20">
        <v>0.563078701</v>
      </c>
      <c r="D417" s="63">
        <v>0.563078701</v>
      </c>
      <c r="E417" s="21">
        <v>4071</v>
      </c>
      <c r="F417" s="29">
        <v>0</v>
      </c>
      <c r="G417" s="20">
        <v>39.51938078</v>
      </c>
      <c r="H417" s="20">
        <v>-75.73315111</v>
      </c>
      <c r="I417" s="26">
        <v>798.5</v>
      </c>
      <c r="J417" s="23">
        <f t="shared" si="45"/>
        <v>752.55</v>
      </c>
      <c r="K417" s="22">
        <f t="shared" si="46"/>
        <v>2470.0171939182615</v>
      </c>
      <c r="L417" s="22">
        <f t="shared" si="49"/>
        <v>2583.2171939182613</v>
      </c>
      <c r="M417" s="22">
        <f t="shared" si="47"/>
        <v>2596.9171939182615</v>
      </c>
      <c r="N417" s="25">
        <f t="shared" si="48"/>
        <v>2590.067193918261</v>
      </c>
      <c r="O417" s="23">
        <v>8.5</v>
      </c>
      <c r="P417" s="23">
        <v>40.4</v>
      </c>
      <c r="Q417" s="23">
        <v>33.6</v>
      </c>
      <c r="Z417" s="27">
        <v>4.461</v>
      </c>
      <c r="AA417" s="51">
        <v>130.96</v>
      </c>
      <c r="AB417" s="51">
        <f t="shared" si="50"/>
        <v>104.37616666666668</v>
      </c>
      <c r="AC417" s="27">
        <v>0.091</v>
      </c>
      <c r="AD417" s="55">
        <v>0</v>
      </c>
      <c r="AE417" s="55">
        <f t="shared" si="51"/>
        <v>0</v>
      </c>
      <c r="AF417" s="28">
        <v>10</v>
      </c>
      <c r="AG417" s="25">
        <v>2590.067193918261</v>
      </c>
    </row>
    <row r="418" spans="1:33" ht="12.75">
      <c r="A418" s="17">
        <f t="shared" si="44"/>
        <v>37099</v>
      </c>
      <c r="B418" s="24">
        <v>208</v>
      </c>
      <c r="C418" s="20">
        <v>0.563194454</v>
      </c>
      <c r="D418" s="63">
        <v>0.563194454</v>
      </c>
      <c r="E418" s="21">
        <v>4081</v>
      </c>
      <c r="F418" s="29">
        <v>0</v>
      </c>
      <c r="G418" s="20">
        <v>39.51342151</v>
      </c>
      <c r="H418" s="20">
        <v>-75.73427168</v>
      </c>
      <c r="I418" s="26">
        <v>795.7</v>
      </c>
      <c r="J418" s="23">
        <f t="shared" si="45"/>
        <v>749.75</v>
      </c>
      <c r="K418" s="22">
        <f t="shared" si="46"/>
        <v>2500.97118548414</v>
      </c>
      <c r="L418" s="22">
        <f t="shared" si="49"/>
        <v>2614.1711854841396</v>
      </c>
      <c r="M418" s="22">
        <f t="shared" si="47"/>
        <v>2627.87118548414</v>
      </c>
      <c r="N418" s="25">
        <f t="shared" si="48"/>
        <v>2621.02118548414</v>
      </c>
      <c r="O418" s="23">
        <v>8.5</v>
      </c>
      <c r="P418" s="23">
        <v>39.8</v>
      </c>
      <c r="Q418" s="23">
        <v>36.1</v>
      </c>
      <c r="S418" s="18">
        <v>9.592E-07</v>
      </c>
      <c r="T418" s="18">
        <v>3.068E-07</v>
      </c>
      <c r="U418" s="18">
        <v>2.052E-07</v>
      </c>
      <c r="V418" s="54">
        <v>737</v>
      </c>
      <c r="W418" s="54">
        <v>305.1</v>
      </c>
      <c r="X418" s="54">
        <v>298.8</v>
      </c>
      <c r="Y418" s="54">
        <v>8.7</v>
      </c>
      <c r="Z418" s="27">
        <v>4.461</v>
      </c>
      <c r="AA418" s="51">
        <v>128.785</v>
      </c>
      <c r="AB418" s="51">
        <f t="shared" si="50"/>
        <v>110.16616666666665</v>
      </c>
      <c r="AC418" s="27">
        <v>0.093</v>
      </c>
      <c r="AD418" s="55">
        <v>0</v>
      </c>
      <c r="AE418" s="55">
        <f t="shared" si="51"/>
        <v>0</v>
      </c>
      <c r="AF418" s="28">
        <v>10</v>
      </c>
      <c r="AG418" s="25">
        <v>2621.02118548414</v>
      </c>
    </row>
    <row r="419" spans="1:33" ht="12.75">
      <c r="A419" s="17">
        <f t="shared" si="44"/>
        <v>37099</v>
      </c>
      <c r="B419" s="24">
        <v>208</v>
      </c>
      <c r="C419" s="20">
        <v>0.563310206</v>
      </c>
      <c r="D419" s="63">
        <v>0.563310206</v>
      </c>
      <c r="E419" s="21">
        <v>4091</v>
      </c>
      <c r="F419" s="29">
        <v>0</v>
      </c>
      <c r="G419" s="20">
        <v>39.50729881</v>
      </c>
      <c r="H419" s="20">
        <v>-75.73418037</v>
      </c>
      <c r="I419" s="26">
        <v>793.1</v>
      </c>
      <c r="J419" s="23">
        <f t="shared" si="45"/>
        <v>747.15</v>
      </c>
      <c r="K419" s="22">
        <f t="shared" si="46"/>
        <v>2529.8178623218014</v>
      </c>
      <c r="L419" s="22">
        <f t="shared" si="49"/>
        <v>2643.017862321801</v>
      </c>
      <c r="M419" s="22">
        <f t="shared" si="47"/>
        <v>2656.7178623218015</v>
      </c>
      <c r="N419" s="25">
        <f t="shared" si="48"/>
        <v>2649.867862321801</v>
      </c>
      <c r="O419" s="23">
        <v>8.8</v>
      </c>
      <c r="P419" s="23">
        <v>41.4</v>
      </c>
      <c r="Q419" s="23">
        <v>36.1</v>
      </c>
      <c r="Z419" s="27">
        <v>4.474</v>
      </c>
      <c r="AA419" s="51">
        <v>126.367</v>
      </c>
      <c r="AB419" s="51">
        <f t="shared" si="50"/>
        <v>107.78933333333333</v>
      </c>
      <c r="AC419" s="27">
        <v>0.123</v>
      </c>
      <c r="AD419" s="55">
        <v>0</v>
      </c>
      <c r="AE419" s="55">
        <f t="shared" si="51"/>
        <v>0</v>
      </c>
      <c r="AF419" s="28">
        <v>10</v>
      </c>
      <c r="AG419" s="25">
        <v>2649.867862321801</v>
      </c>
    </row>
    <row r="420" spans="1:33" ht="12.75">
      <c r="A420" s="17">
        <f t="shared" si="44"/>
        <v>37099</v>
      </c>
      <c r="B420" s="24">
        <v>208</v>
      </c>
      <c r="C420" s="20">
        <v>0.563425899</v>
      </c>
      <c r="D420" s="63">
        <v>0.563425899</v>
      </c>
      <c r="E420" s="21">
        <v>4101</v>
      </c>
      <c r="F420" s="29">
        <v>0</v>
      </c>
      <c r="G420" s="20">
        <v>39.5011941</v>
      </c>
      <c r="H420" s="20">
        <v>-75.73267504</v>
      </c>
      <c r="I420" s="26">
        <v>791.7</v>
      </c>
      <c r="J420" s="23">
        <f t="shared" si="45"/>
        <v>745.75</v>
      </c>
      <c r="K420" s="22">
        <f t="shared" si="46"/>
        <v>2545.3922950750957</v>
      </c>
      <c r="L420" s="22">
        <f t="shared" si="49"/>
        <v>2658.5922950750955</v>
      </c>
      <c r="M420" s="22">
        <f t="shared" si="47"/>
        <v>2672.292295075096</v>
      </c>
      <c r="N420" s="25">
        <f t="shared" si="48"/>
        <v>2665.442295075096</v>
      </c>
      <c r="O420" s="23">
        <v>8.9</v>
      </c>
      <c r="P420" s="23">
        <v>42.4</v>
      </c>
      <c r="Q420" s="23">
        <v>33</v>
      </c>
      <c r="Z420" s="27">
        <v>4.451</v>
      </c>
      <c r="AA420" s="51">
        <v>123.709</v>
      </c>
      <c r="AB420" s="51">
        <f t="shared" si="50"/>
        <v>113.53899999999999</v>
      </c>
      <c r="AC420" s="27">
        <v>0.101</v>
      </c>
      <c r="AD420" s="55">
        <v>0</v>
      </c>
      <c r="AE420" s="55">
        <f t="shared" si="51"/>
        <v>0</v>
      </c>
      <c r="AF420" s="28">
        <v>10</v>
      </c>
      <c r="AG420" s="25">
        <v>2665.442295075096</v>
      </c>
    </row>
    <row r="421" spans="1:33" ht="12.75">
      <c r="A421" s="17">
        <f t="shared" si="44"/>
        <v>37099</v>
      </c>
      <c r="B421" s="24">
        <v>208</v>
      </c>
      <c r="C421" s="20">
        <v>0.563541651</v>
      </c>
      <c r="D421" s="63">
        <v>0.563541651</v>
      </c>
      <c r="E421" s="21">
        <v>4111</v>
      </c>
      <c r="F421" s="29">
        <v>0</v>
      </c>
      <c r="G421" s="20">
        <v>39.49555406</v>
      </c>
      <c r="H421" s="20">
        <v>-75.72982463</v>
      </c>
      <c r="I421" s="26">
        <v>790.1</v>
      </c>
      <c r="J421" s="23">
        <f t="shared" si="45"/>
        <v>744.15</v>
      </c>
      <c r="K421" s="22">
        <f t="shared" si="46"/>
        <v>2563.2274884474214</v>
      </c>
      <c r="L421" s="22">
        <f t="shared" si="49"/>
        <v>2676.427488447421</v>
      </c>
      <c r="M421" s="22">
        <f t="shared" si="47"/>
        <v>2690.1274884474215</v>
      </c>
      <c r="N421" s="25">
        <f t="shared" si="48"/>
        <v>2683.277488447421</v>
      </c>
      <c r="O421" s="23">
        <v>9.1</v>
      </c>
      <c r="P421" s="23">
        <v>41.8</v>
      </c>
      <c r="Q421" s="23">
        <v>35.1</v>
      </c>
      <c r="R421" s="18">
        <v>9.58E-06</v>
      </c>
      <c r="S421" s="18">
        <v>1.452E-06</v>
      </c>
      <c r="T421" s="18">
        <v>7.894E-07</v>
      </c>
      <c r="U421" s="18">
        <v>4.881E-07</v>
      </c>
      <c r="V421" s="54">
        <v>730.2</v>
      </c>
      <c r="W421" s="54">
        <v>305.1</v>
      </c>
      <c r="X421" s="54">
        <v>298.7</v>
      </c>
      <c r="Y421" s="54">
        <v>8.3</v>
      </c>
      <c r="Z421" s="27">
        <v>4.59</v>
      </c>
      <c r="AA421" s="51">
        <v>170.292</v>
      </c>
      <c r="AB421" s="51">
        <f t="shared" si="50"/>
        <v>127.415</v>
      </c>
      <c r="AC421" s="27">
        <v>0.081</v>
      </c>
      <c r="AD421" s="55">
        <v>0</v>
      </c>
      <c r="AE421" s="55">
        <f t="shared" si="51"/>
        <v>0</v>
      </c>
      <c r="AF421" s="28">
        <v>10</v>
      </c>
      <c r="AG421" s="25">
        <v>2683.277488447421</v>
      </c>
    </row>
    <row r="422" spans="1:33" ht="12.75">
      <c r="A422" s="17">
        <f t="shared" si="44"/>
        <v>37099</v>
      </c>
      <c r="B422" s="24">
        <v>208</v>
      </c>
      <c r="C422" s="20">
        <v>0.563657403</v>
      </c>
      <c r="D422" s="63">
        <v>0.563657403</v>
      </c>
      <c r="E422" s="21">
        <v>4121</v>
      </c>
      <c r="F422" s="29">
        <v>0</v>
      </c>
      <c r="G422" s="20">
        <v>39.49008777</v>
      </c>
      <c r="H422" s="20">
        <v>-75.72595616</v>
      </c>
      <c r="I422" s="26">
        <v>788.1</v>
      </c>
      <c r="J422" s="23">
        <f t="shared" si="45"/>
        <v>742.15</v>
      </c>
      <c r="K422" s="22">
        <f t="shared" si="46"/>
        <v>2585.5754838292423</v>
      </c>
      <c r="L422" s="22">
        <f t="shared" si="49"/>
        <v>2698.775483829242</v>
      </c>
      <c r="M422" s="22">
        <f t="shared" si="47"/>
        <v>2712.4754838292424</v>
      </c>
      <c r="N422" s="25">
        <f t="shared" si="48"/>
        <v>2705.6254838292425</v>
      </c>
      <c r="O422" s="23">
        <v>9.1</v>
      </c>
      <c r="P422" s="23">
        <v>41.6</v>
      </c>
      <c r="Q422" s="23">
        <v>30.6</v>
      </c>
      <c r="Z422" s="27">
        <v>4.57</v>
      </c>
      <c r="AA422" s="51">
        <v>168.116</v>
      </c>
      <c r="AB422" s="51">
        <f t="shared" si="50"/>
        <v>141.3715</v>
      </c>
      <c r="AC422" s="27">
        <v>0.091</v>
      </c>
      <c r="AD422" s="55">
        <v>0</v>
      </c>
      <c r="AE422" s="55">
        <f t="shared" si="51"/>
        <v>0</v>
      </c>
      <c r="AF422" s="28">
        <v>10</v>
      </c>
      <c r="AG422" s="25">
        <v>2705.6254838292425</v>
      </c>
    </row>
    <row r="423" spans="1:33" ht="12.75">
      <c r="A423" s="17">
        <f t="shared" si="44"/>
        <v>37099</v>
      </c>
      <c r="B423" s="24">
        <v>208</v>
      </c>
      <c r="C423" s="20">
        <v>0.563773155</v>
      </c>
      <c r="D423" s="63">
        <v>0.563773155</v>
      </c>
      <c r="E423" s="21">
        <v>4131</v>
      </c>
      <c r="F423" s="29">
        <v>0</v>
      </c>
      <c r="G423" s="20">
        <v>39.48494768</v>
      </c>
      <c r="H423" s="20">
        <v>-75.72110989</v>
      </c>
      <c r="I423" s="26">
        <v>786.7</v>
      </c>
      <c r="J423" s="23">
        <f t="shared" si="45"/>
        <v>740.75</v>
      </c>
      <c r="K423" s="22">
        <f t="shared" si="46"/>
        <v>2601.2549435026044</v>
      </c>
      <c r="L423" s="22">
        <f t="shared" si="49"/>
        <v>2714.4549435026042</v>
      </c>
      <c r="M423" s="22">
        <f t="shared" si="47"/>
        <v>2728.1549435026045</v>
      </c>
      <c r="N423" s="25">
        <f t="shared" si="48"/>
        <v>2721.304943502604</v>
      </c>
      <c r="O423" s="23">
        <v>9.1</v>
      </c>
      <c r="P423" s="23">
        <v>42</v>
      </c>
      <c r="Q423" s="23">
        <v>32.1</v>
      </c>
      <c r="Z423" s="27">
        <v>4.541</v>
      </c>
      <c r="AA423" s="51">
        <v>116.699</v>
      </c>
      <c r="AB423" s="51">
        <f t="shared" si="50"/>
        <v>138.99466666666666</v>
      </c>
      <c r="AC423" s="27">
        <v>0.103</v>
      </c>
      <c r="AD423" s="55">
        <v>0</v>
      </c>
      <c r="AE423" s="55">
        <f t="shared" si="51"/>
        <v>0</v>
      </c>
      <c r="AF423" s="28">
        <v>10</v>
      </c>
      <c r="AG423" s="25">
        <v>2721.304943502604</v>
      </c>
    </row>
    <row r="424" spans="1:33" ht="12.75">
      <c r="A424" s="17">
        <f t="shared" si="44"/>
        <v>37099</v>
      </c>
      <c r="B424" s="24">
        <v>208</v>
      </c>
      <c r="C424" s="20">
        <v>0.563888907</v>
      </c>
      <c r="D424" s="63">
        <v>0.563888907</v>
      </c>
      <c r="E424" s="21">
        <v>4141</v>
      </c>
      <c r="F424" s="29">
        <v>0</v>
      </c>
      <c r="G424" s="20">
        <v>39.48043685</v>
      </c>
      <c r="H424" s="20">
        <v>-75.71544299</v>
      </c>
      <c r="I424" s="26">
        <v>784.4</v>
      </c>
      <c r="J424" s="23">
        <f t="shared" si="45"/>
        <v>738.4499999999999</v>
      </c>
      <c r="K424" s="22">
        <f t="shared" si="46"/>
        <v>2627.078501571235</v>
      </c>
      <c r="L424" s="22">
        <f t="shared" si="49"/>
        <v>2740.2785015712348</v>
      </c>
      <c r="M424" s="22">
        <f t="shared" si="47"/>
        <v>2753.978501571235</v>
      </c>
      <c r="N424" s="25">
        <f t="shared" si="48"/>
        <v>2747.1285015712347</v>
      </c>
      <c r="O424" s="23">
        <v>9.2</v>
      </c>
      <c r="P424" s="23">
        <v>41.3</v>
      </c>
      <c r="Q424" s="23">
        <v>30.7</v>
      </c>
      <c r="S424" s="18">
        <v>8.064E-07</v>
      </c>
      <c r="T424" s="18">
        <v>6.778E-07</v>
      </c>
      <c r="U424" s="18">
        <v>5.529E-07</v>
      </c>
      <c r="V424" s="54">
        <v>724.7</v>
      </c>
      <c r="W424" s="54">
        <v>305.1</v>
      </c>
      <c r="X424" s="54">
        <v>298.7</v>
      </c>
      <c r="Y424" s="54">
        <v>8.2</v>
      </c>
      <c r="Z424" s="27">
        <v>4.474</v>
      </c>
      <c r="AA424" s="51">
        <v>114.041</v>
      </c>
      <c r="AB424" s="51">
        <f t="shared" si="50"/>
        <v>136.53733333333332</v>
      </c>
      <c r="AC424" s="27">
        <v>0.072</v>
      </c>
      <c r="AD424" s="55">
        <v>0</v>
      </c>
      <c r="AE424" s="55">
        <f t="shared" si="51"/>
        <v>0</v>
      </c>
      <c r="AF424" s="28">
        <v>10</v>
      </c>
      <c r="AG424" s="25">
        <v>2747.1285015712347</v>
      </c>
    </row>
    <row r="425" spans="1:33" ht="12.75">
      <c r="A425" s="17">
        <f t="shared" si="44"/>
        <v>37099</v>
      </c>
      <c r="B425" s="24">
        <v>208</v>
      </c>
      <c r="C425" s="20">
        <v>0.5640046</v>
      </c>
      <c r="D425" s="63">
        <v>0.5640046</v>
      </c>
      <c r="E425" s="21">
        <v>4151</v>
      </c>
      <c r="F425" s="29">
        <v>0</v>
      </c>
      <c r="G425" s="20">
        <v>39.47663266</v>
      </c>
      <c r="H425" s="20">
        <v>-75.70879605</v>
      </c>
      <c r="I425" s="26">
        <v>782</v>
      </c>
      <c r="J425" s="23">
        <f t="shared" si="45"/>
        <v>736.05</v>
      </c>
      <c r="K425" s="22">
        <f t="shared" si="46"/>
        <v>2654.1107170919217</v>
      </c>
      <c r="L425" s="22">
        <f t="shared" si="49"/>
        <v>2767.3107170919216</v>
      </c>
      <c r="M425" s="22">
        <f t="shared" si="47"/>
        <v>2781.010717091922</v>
      </c>
      <c r="N425" s="25">
        <f t="shared" si="48"/>
        <v>2774.1607170919215</v>
      </c>
      <c r="O425" s="23">
        <v>9.1</v>
      </c>
      <c r="P425" s="23">
        <v>38.7</v>
      </c>
      <c r="Q425" s="23">
        <v>31.6</v>
      </c>
      <c r="Z425" s="27">
        <v>4.451</v>
      </c>
      <c r="AA425" s="51">
        <v>111.624</v>
      </c>
      <c r="AB425" s="51">
        <f t="shared" si="50"/>
        <v>134.08016666666666</v>
      </c>
      <c r="AC425" s="27">
        <v>0.091</v>
      </c>
      <c r="AD425" s="55">
        <v>0</v>
      </c>
      <c r="AE425" s="55">
        <f t="shared" si="51"/>
        <v>0</v>
      </c>
      <c r="AF425" s="28">
        <v>10</v>
      </c>
      <c r="AG425" s="25">
        <v>2774.1607170919215</v>
      </c>
    </row>
    <row r="426" spans="1:33" ht="12.75">
      <c r="A426" s="17">
        <f t="shared" si="44"/>
        <v>37099</v>
      </c>
      <c r="B426" s="24">
        <v>208</v>
      </c>
      <c r="C426" s="20">
        <v>0.564120352</v>
      </c>
      <c r="D426" s="63">
        <v>0.564120352</v>
      </c>
      <c r="E426" s="21">
        <v>4161</v>
      </c>
      <c r="F426" s="29">
        <v>0</v>
      </c>
      <c r="G426" s="20">
        <v>39.47390259</v>
      </c>
      <c r="H426" s="20">
        <v>-75.70161476</v>
      </c>
      <c r="I426" s="26">
        <v>781</v>
      </c>
      <c r="J426" s="23">
        <f t="shared" si="45"/>
        <v>735.05</v>
      </c>
      <c r="K426" s="22">
        <f t="shared" si="46"/>
        <v>2665.400163969804</v>
      </c>
      <c r="L426" s="22">
        <f t="shared" si="49"/>
        <v>2778.600163969804</v>
      </c>
      <c r="M426" s="22">
        <f t="shared" si="47"/>
        <v>2792.300163969804</v>
      </c>
      <c r="N426" s="25">
        <f t="shared" si="48"/>
        <v>2785.4501639698037</v>
      </c>
      <c r="O426" s="23">
        <v>9</v>
      </c>
      <c r="P426" s="23">
        <v>39.4</v>
      </c>
      <c r="Q426" s="23">
        <v>31.1</v>
      </c>
      <c r="Z426" s="27">
        <v>4.579</v>
      </c>
      <c r="AA426" s="51">
        <v>158.448</v>
      </c>
      <c r="AB426" s="51">
        <f t="shared" si="50"/>
        <v>139.87</v>
      </c>
      <c r="AC426" s="27">
        <v>0.091</v>
      </c>
      <c r="AD426" s="55">
        <v>0</v>
      </c>
      <c r="AE426" s="55">
        <f t="shared" si="51"/>
        <v>0</v>
      </c>
      <c r="AF426" s="28">
        <v>10</v>
      </c>
      <c r="AG426" s="25">
        <v>2785.4501639698037</v>
      </c>
    </row>
    <row r="427" spans="1:33" ht="12.75">
      <c r="A427" s="17">
        <f t="shared" si="44"/>
        <v>37099</v>
      </c>
      <c r="B427" s="24">
        <v>208</v>
      </c>
      <c r="C427" s="20">
        <v>0.564236104</v>
      </c>
      <c r="D427" s="63">
        <v>0.564236104</v>
      </c>
      <c r="E427" s="21">
        <v>4171</v>
      </c>
      <c r="F427" s="29">
        <v>0</v>
      </c>
      <c r="G427" s="20">
        <v>39.47263275</v>
      </c>
      <c r="H427" s="20">
        <v>-75.69393276</v>
      </c>
      <c r="I427" s="26">
        <v>778.6</v>
      </c>
      <c r="J427" s="23">
        <f t="shared" si="45"/>
        <v>732.65</v>
      </c>
      <c r="K427" s="22">
        <f t="shared" si="46"/>
        <v>2692.5576226549415</v>
      </c>
      <c r="L427" s="22">
        <f t="shared" si="49"/>
        <v>2805.7576226549413</v>
      </c>
      <c r="M427" s="22">
        <f t="shared" si="47"/>
        <v>2819.4576226549416</v>
      </c>
      <c r="N427" s="25">
        <f t="shared" si="48"/>
        <v>2812.607622654941</v>
      </c>
      <c r="O427" s="23">
        <v>8.8</v>
      </c>
      <c r="P427" s="23">
        <v>40</v>
      </c>
      <c r="Q427" s="23">
        <v>35</v>
      </c>
      <c r="R427" s="18">
        <v>-3.39E-06</v>
      </c>
      <c r="Z427" s="27">
        <v>4.609</v>
      </c>
      <c r="AA427" s="51">
        <v>156.031</v>
      </c>
      <c r="AB427" s="51">
        <f t="shared" si="50"/>
        <v>137.49316666666667</v>
      </c>
      <c r="AC427" s="27">
        <v>0.091</v>
      </c>
      <c r="AD427" s="55">
        <v>0</v>
      </c>
      <c r="AE427" s="55">
        <f t="shared" si="51"/>
        <v>0</v>
      </c>
      <c r="AF427" s="28">
        <v>10</v>
      </c>
      <c r="AG427" s="25">
        <v>2812.607622654941</v>
      </c>
    </row>
    <row r="428" spans="1:33" ht="12.75">
      <c r="A428" s="17">
        <f t="shared" si="44"/>
        <v>37099</v>
      </c>
      <c r="B428" s="24">
        <v>208</v>
      </c>
      <c r="C428" s="20">
        <v>0.564351857</v>
      </c>
      <c r="D428" s="63">
        <v>0.564351857</v>
      </c>
      <c r="E428" s="21">
        <v>4181</v>
      </c>
      <c r="F428" s="29">
        <v>0</v>
      </c>
      <c r="G428" s="20">
        <v>39.47258014</v>
      </c>
      <c r="H428" s="20">
        <v>-75.68610302</v>
      </c>
      <c r="I428" s="26">
        <v>777.1</v>
      </c>
      <c r="J428" s="23">
        <f t="shared" si="45"/>
        <v>731.15</v>
      </c>
      <c r="K428" s="22">
        <f t="shared" si="46"/>
        <v>2709.576247354867</v>
      </c>
      <c r="L428" s="22">
        <f t="shared" si="49"/>
        <v>2822.776247354867</v>
      </c>
      <c r="M428" s="22">
        <f t="shared" si="47"/>
        <v>2836.476247354867</v>
      </c>
      <c r="N428" s="25">
        <f t="shared" si="48"/>
        <v>2829.626247354867</v>
      </c>
      <c r="O428" s="23">
        <v>8.7</v>
      </c>
      <c r="P428" s="23">
        <v>40.1</v>
      </c>
      <c r="Q428" s="23">
        <v>31.1</v>
      </c>
      <c r="S428" s="18">
        <v>8.691E-07</v>
      </c>
      <c r="T428" s="18">
        <v>5.59E-07</v>
      </c>
      <c r="U428" s="18">
        <v>3.828E-07</v>
      </c>
      <c r="V428" s="54">
        <v>718.8</v>
      </c>
      <c r="W428" s="54">
        <v>305.1</v>
      </c>
      <c r="X428" s="54">
        <v>298.6</v>
      </c>
      <c r="Y428" s="54">
        <v>8.2</v>
      </c>
      <c r="Z428" s="27">
        <v>4.569</v>
      </c>
      <c r="AA428" s="51">
        <v>153.372</v>
      </c>
      <c r="AB428" s="51">
        <f t="shared" si="50"/>
        <v>135.03583333333336</v>
      </c>
      <c r="AC428" s="27">
        <v>0.101</v>
      </c>
      <c r="AD428" s="55">
        <v>0</v>
      </c>
      <c r="AE428" s="55">
        <f t="shared" si="51"/>
        <v>0</v>
      </c>
      <c r="AF428" s="28">
        <v>10</v>
      </c>
      <c r="AG428" s="25">
        <v>2829.626247354867</v>
      </c>
    </row>
    <row r="429" spans="1:33" ht="12.75">
      <c r="A429" s="17">
        <f t="shared" si="44"/>
        <v>37099</v>
      </c>
      <c r="B429" s="24">
        <v>208</v>
      </c>
      <c r="C429" s="20">
        <v>0.564467609</v>
      </c>
      <c r="D429" s="63">
        <v>0.564467609</v>
      </c>
      <c r="E429" s="21">
        <v>4191</v>
      </c>
      <c r="F429" s="29">
        <v>0</v>
      </c>
      <c r="G429" s="20">
        <v>39.47383682</v>
      </c>
      <c r="H429" s="20">
        <v>-75.67853834</v>
      </c>
      <c r="I429" s="26">
        <v>775</v>
      </c>
      <c r="J429" s="23">
        <f t="shared" si="45"/>
        <v>729.05</v>
      </c>
      <c r="K429" s="22">
        <f t="shared" si="46"/>
        <v>2733.4610712197755</v>
      </c>
      <c r="L429" s="22">
        <f t="shared" si="49"/>
        <v>2846.6610712197753</v>
      </c>
      <c r="M429" s="22">
        <f t="shared" si="47"/>
        <v>2860.3610712197756</v>
      </c>
      <c r="N429" s="25">
        <f t="shared" si="48"/>
        <v>2853.5110712197757</v>
      </c>
      <c r="O429" s="23">
        <v>8.5</v>
      </c>
      <c r="P429" s="23">
        <v>40.3</v>
      </c>
      <c r="Q429" s="23">
        <v>33.1</v>
      </c>
      <c r="Z429" s="27">
        <v>4.619</v>
      </c>
      <c r="AA429" s="51">
        <v>150.955</v>
      </c>
      <c r="AB429" s="51">
        <f t="shared" si="50"/>
        <v>140.74516666666668</v>
      </c>
      <c r="AC429" s="27">
        <v>0.092</v>
      </c>
      <c r="AD429" s="55">
        <v>0</v>
      </c>
      <c r="AE429" s="55">
        <f t="shared" si="51"/>
        <v>0</v>
      </c>
      <c r="AF429" s="28">
        <v>10</v>
      </c>
      <c r="AG429" s="25">
        <v>2853.5110712197757</v>
      </c>
    </row>
    <row r="430" spans="1:33" ht="12.75">
      <c r="A430" s="17">
        <f t="shared" si="44"/>
        <v>37099</v>
      </c>
      <c r="B430" s="24">
        <v>208</v>
      </c>
      <c r="C430" s="20">
        <v>0.564583361</v>
      </c>
      <c r="D430" s="63">
        <v>0.564583361</v>
      </c>
      <c r="E430" s="21">
        <v>4201</v>
      </c>
      <c r="F430" s="29">
        <v>0</v>
      </c>
      <c r="G430" s="20">
        <v>39.4761076</v>
      </c>
      <c r="H430" s="20">
        <v>-75.67151045</v>
      </c>
      <c r="I430" s="26">
        <v>772.7</v>
      </c>
      <c r="J430" s="23">
        <f t="shared" si="45"/>
        <v>726.75</v>
      </c>
      <c r="K430" s="22">
        <f t="shared" si="46"/>
        <v>2759.699708458881</v>
      </c>
      <c r="L430" s="22">
        <f t="shared" si="49"/>
        <v>2872.899708458881</v>
      </c>
      <c r="M430" s="22">
        <f t="shared" si="47"/>
        <v>2886.599708458881</v>
      </c>
      <c r="N430" s="25">
        <f t="shared" si="48"/>
        <v>2879.7497084588813</v>
      </c>
      <c r="O430" s="23">
        <v>8.3</v>
      </c>
      <c r="P430" s="23">
        <v>40.6</v>
      </c>
      <c r="Q430" s="23">
        <v>28.6</v>
      </c>
      <c r="Z430" s="27">
        <v>4.609</v>
      </c>
      <c r="AA430" s="51">
        <v>148.78</v>
      </c>
      <c r="AB430" s="51">
        <f t="shared" si="50"/>
        <v>146.535</v>
      </c>
      <c r="AC430" s="27">
        <v>0.091</v>
      </c>
      <c r="AD430" s="55">
        <v>0</v>
      </c>
      <c r="AE430" s="55">
        <f t="shared" si="51"/>
        <v>0</v>
      </c>
      <c r="AF430" s="28">
        <v>10</v>
      </c>
      <c r="AG430" s="25">
        <v>2879.7497084588813</v>
      </c>
    </row>
    <row r="431" spans="1:33" ht="12.75">
      <c r="A431" s="17">
        <f t="shared" si="44"/>
        <v>37099</v>
      </c>
      <c r="B431" s="24">
        <v>208</v>
      </c>
      <c r="C431" s="20">
        <v>0.564699054</v>
      </c>
      <c r="D431" s="63">
        <v>0.564699054</v>
      </c>
      <c r="E431" s="21">
        <v>4211</v>
      </c>
      <c r="F431" s="29">
        <v>0</v>
      </c>
      <c r="G431" s="20">
        <v>39.47947978</v>
      </c>
      <c r="H431" s="20">
        <v>-75.66543758</v>
      </c>
      <c r="I431" s="26">
        <v>771</v>
      </c>
      <c r="J431" s="23">
        <f t="shared" si="45"/>
        <v>725.05</v>
      </c>
      <c r="K431" s="22">
        <f t="shared" si="46"/>
        <v>2779.146910255879</v>
      </c>
      <c r="L431" s="22">
        <f t="shared" si="49"/>
        <v>2892.346910255879</v>
      </c>
      <c r="M431" s="22">
        <f t="shared" si="47"/>
        <v>2906.046910255879</v>
      </c>
      <c r="N431" s="25">
        <f t="shared" si="48"/>
        <v>2899.1969102558787</v>
      </c>
      <c r="O431" s="23">
        <v>8</v>
      </c>
      <c r="P431" s="23">
        <v>40.2</v>
      </c>
      <c r="Q431" s="23">
        <v>26.6</v>
      </c>
      <c r="S431" s="18">
        <v>5.349E-07</v>
      </c>
      <c r="T431" s="18">
        <v>3.641E-07</v>
      </c>
      <c r="U431" s="18">
        <v>6.377E-07</v>
      </c>
      <c r="V431" s="54">
        <v>713.1</v>
      </c>
      <c r="W431" s="54">
        <v>305.1</v>
      </c>
      <c r="X431" s="54">
        <v>298.6</v>
      </c>
      <c r="Y431" s="54">
        <v>8</v>
      </c>
      <c r="Z431" s="27">
        <v>4.523</v>
      </c>
      <c r="AA431" s="51">
        <v>97.363</v>
      </c>
      <c r="AB431" s="51">
        <f t="shared" si="50"/>
        <v>144.1581666666667</v>
      </c>
      <c r="AC431" s="27">
        <v>0.092</v>
      </c>
      <c r="AD431" s="55">
        <v>0</v>
      </c>
      <c r="AE431" s="55">
        <f t="shared" si="51"/>
        <v>0</v>
      </c>
      <c r="AF431" s="28">
        <v>10</v>
      </c>
      <c r="AG431" s="25">
        <v>2899.1969102558787</v>
      </c>
    </row>
    <row r="432" spans="1:33" ht="12.75">
      <c r="A432" s="17">
        <f t="shared" si="44"/>
        <v>37099</v>
      </c>
      <c r="B432" s="24">
        <v>208</v>
      </c>
      <c r="C432" s="20">
        <v>0.564814806</v>
      </c>
      <c r="D432" s="63">
        <v>0.564814806</v>
      </c>
      <c r="E432" s="21">
        <v>4221</v>
      </c>
      <c r="F432" s="29">
        <v>0</v>
      </c>
      <c r="G432" s="20">
        <v>39.48339976</v>
      </c>
      <c r="H432" s="20">
        <v>-75.66055971</v>
      </c>
      <c r="I432" s="26">
        <v>769.4</v>
      </c>
      <c r="J432" s="23">
        <f t="shared" si="45"/>
        <v>723.4499999999999</v>
      </c>
      <c r="K432" s="22">
        <f t="shared" si="46"/>
        <v>2797.4918568887333</v>
      </c>
      <c r="L432" s="22">
        <f t="shared" si="49"/>
        <v>2910.691856888733</v>
      </c>
      <c r="M432" s="22">
        <f t="shared" si="47"/>
        <v>2924.3918568887334</v>
      </c>
      <c r="N432" s="25">
        <f t="shared" si="48"/>
        <v>2917.5418568887335</v>
      </c>
      <c r="O432" s="23">
        <v>7.8</v>
      </c>
      <c r="P432" s="23">
        <v>39.3</v>
      </c>
      <c r="Q432" s="23">
        <v>27.1</v>
      </c>
      <c r="Z432" s="27">
        <v>4.451</v>
      </c>
      <c r="AA432" s="51">
        <v>94.704</v>
      </c>
      <c r="AB432" s="51">
        <f t="shared" si="50"/>
        <v>133.53416666666666</v>
      </c>
      <c r="AC432" s="27">
        <v>0.082</v>
      </c>
      <c r="AD432" s="55">
        <v>0</v>
      </c>
      <c r="AE432" s="55">
        <f t="shared" si="51"/>
        <v>0</v>
      </c>
      <c r="AF432" s="28">
        <v>10</v>
      </c>
      <c r="AG432" s="25">
        <v>2917.5418568887335</v>
      </c>
    </row>
    <row r="433" spans="1:33" ht="12.75">
      <c r="A433" s="17">
        <f t="shared" si="44"/>
        <v>37099</v>
      </c>
      <c r="B433" s="24">
        <v>208</v>
      </c>
      <c r="C433" s="20">
        <v>0.564930558</v>
      </c>
      <c r="D433" s="63">
        <v>0.564930558</v>
      </c>
      <c r="E433" s="21">
        <v>4231</v>
      </c>
      <c r="F433" s="29">
        <v>0</v>
      </c>
      <c r="G433" s="20">
        <v>39.4880393</v>
      </c>
      <c r="H433" s="20">
        <v>-75.65706227</v>
      </c>
      <c r="I433" s="26">
        <v>767.8</v>
      </c>
      <c r="J433" s="23">
        <f t="shared" si="45"/>
        <v>721.8499999999999</v>
      </c>
      <c r="K433" s="22">
        <f t="shared" si="46"/>
        <v>2815.877420609484</v>
      </c>
      <c r="L433" s="22">
        <f t="shared" si="49"/>
        <v>2929.077420609484</v>
      </c>
      <c r="M433" s="22">
        <f t="shared" si="47"/>
        <v>2942.777420609484</v>
      </c>
      <c r="N433" s="25">
        <f t="shared" si="48"/>
        <v>2935.927420609484</v>
      </c>
      <c r="O433" s="23">
        <v>7.7</v>
      </c>
      <c r="P433" s="23">
        <v>38.8</v>
      </c>
      <c r="Q433" s="23">
        <v>32.6</v>
      </c>
      <c r="R433" s="18">
        <v>-7.54E-06</v>
      </c>
      <c r="Z433" s="27">
        <v>4.551</v>
      </c>
      <c r="AA433" s="51">
        <v>141.287</v>
      </c>
      <c r="AB433" s="51">
        <f t="shared" si="50"/>
        <v>131.07683333333333</v>
      </c>
      <c r="AC433" s="27">
        <v>0.072</v>
      </c>
      <c r="AD433" s="55">
        <v>0</v>
      </c>
      <c r="AE433" s="55">
        <f t="shared" si="51"/>
        <v>0</v>
      </c>
      <c r="AF433" s="28">
        <v>10</v>
      </c>
      <c r="AG433" s="25">
        <v>2935.927420609484</v>
      </c>
    </row>
    <row r="434" spans="1:33" ht="12.75">
      <c r="A434" s="17">
        <f t="shared" si="44"/>
        <v>37099</v>
      </c>
      <c r="B434" s="24">
        <v>208</v>
      </c>
      <c r="C434" s="20">
        <v>0.56504631</v>
      </c>
      <c r="D434" s="63">
        <v>0.56504631</v>
      </c>
      <c r="E434" s="21">
        <v>4241</v>
      </c>
      <c r="F434" s="29">
        <v>0</v>
      </c>
      <c r="G434" s="20">
        <v>39.49302715</v>
      </c>
      <c r="H434" s="20">
        <v>-75.65518154</v>
      </c>
      <c r="I434" s="26">
        <v>766</v>
      </c>
      <c r="J434" s="23">
        <f t="shared" si="45"/>
        <v>720.05</v>
      </c>
      <c r="K434" s="22">
        <f t="shared" si="46"/>
        <v>2836.609954396928</v>
      </c>
      <c r="L434" s="22">
        <f t="shared" si="49"/>
        <v>2949.809954396928</v>
      </c>
      <c r="M434" s="22">
        <f t="shared" si="47"/>
        <v>2963.509954396928</v>
      </c>
      <c r="N434" s="25">
        <f t="shared" si="48"/>
        <v>2956.659954396928</v>
      </c>
      <c r="O434" s="23">
        <v>7.6</v>
      </c>
      <c r="P434" s="23">
        <v>38.1</v>
      </c>
      <c r="Q434" s="23">
        <v>29.1</v>
      </c>
      <c r="S434" s="18">
        <v>8.142E-07</v>
      </c>
      <c r="T434" s="18">
        <v>5.196E-07</v>
      </c>
      <c r="U434" s="18">
        <v>2.331E-07</v>
      </c>
      <c r="V434" s="54">
        <v>707.4</v>
      </c>
      <c r="W434" s="54">
        <v>305.1</v>
      </c>
      <c r="X434" s="54">
        <v>298.5</v>
      </c>
      <c r="Y434" s="54">
        <v>7.8</v>
      </c>
      <c r="Z434" s="27">
        <v>4.569</v>
      </c>
      <c r="AA434" s="51">
        <v>139.112</v>
      </c>
      <c r="AB434" s="51">
        <f t="shared" si="50"/>
        <v>128.70016666666666</v>
      </c>
      <c r="AC434" s="27">
        <v>0.102</v>
      </c>
      <c r="AD434" s="55">
        <v>0</v>
      </c>
      <c r="AE434" s="55">
        <f t="shared" si="51"/>
        <v>0</v>
      </c>
      <c r="AF434" s="28">
        <v>10</v>
      </c>
      <c r="AG434" s="25">
        <v>2956.659954396928</v>
      </c>
    </row>
    <row r="435" spans="1:33" ht="12.75">
      <c r="A435" s="17">
        <f t="shared" si="44"/>
        <v>37099</v>
      </c>
      <c r="B435" s="24">
        <v>208</v>
      </c>
      <c r="C435" s="20">
        <v>0.565162063</v>
      </c>
      <c r="D435" s="63">
        <v>0.565162063</v>
      </c>
      <c r="E435" s="21">
        <v>4251</v>
      </c>
      <c r="F435" s="29">
        <v>0</v>
      </c>
      <c r="G435" s="20">
        <v>39.49817074</v>
      </c>
      <c r="H435" s="20">
        <v>-75.65492224</v>
      </c>
      <c r="I435" s="26">
        <v>763.7</v>
      </c>
      <c r="J435" s="23">
        <f t="shared" si="45"/>
        <v>717.75</v>
      </c>
      <c r="K435" s="22">
        <f t="shared" si="46"/>
        <v>2863.177077010244</v>
      </c>
      <c r="L435" s="22">
        <f t="shared" si="49"/>
        <v>2976.3770770102437</v>
      </c>
      <c r="M435" s="22">
        <f t="shared" si="47"/>
        <v>2990.077077010244</v>
      </c>
      <c r="N435" s="25">
        <f t="shared" si="48"/>
        <v>2983.227077010244</v>
      </c>
      <c r="O435" s="23">
        <v>7.4</v>
      </c>
      <c r="P435" s="23">
        <v>37.1</v>
      </c>
      <c r="Q435" s="23">
        <v>30.6</v>
      </c>
      <c r="Z435" s="27">
        <v>4.609</v>
      </c>
      <c r="AA435" s="51">
        <v>136.695</v>
      </c>
      <c r="AB435" s="51">
        <f t="shared" si="50"/>
        <v>126.32350000000001</v>
      </c>
      <c r="AC435" s="27">
        <v>0.081</v>
      </c>
      <c r="AD435" s="55">
        <v>0</v>
      </c>
      <c r="AE435" s="55">
        <f t="shared" si="51"/>
        <v>0</v>
      </c>
      <c r="AF435" s="28">
        <v>10</v>
      </c>
      <c r="AG435" s="25">
        <v>2983.227077010244</v>
      </c>
    </row>
    <row r="436" spans="1:33" ht="12.75">
      <c r="A436" s="17">
        <f t="shared" si="44"/>
        <v>37099</v>
      </c>
      <c r="B436" s="24">
        <v>208</v>
      </c>
      <c r="C436" s="20">
        <v>0.565277755</v>
      </c>
      <c r="D436" s="63">
        <v>0.565277755</v>
      </c>
      <c r="E436" s="21">
        <v>4261</v>
      </c>
      <c r="F436" s="29">
        <v>0</v>
      </c>
      <c r="G436" s="20">
        <v>39.50307059</v>
      </c>
      <c r="H436" s="20">
        <v>-75.65627798</v>
      </c>
      <c r="I436" s="26">
        <v>761.9</v>
      </c>
      <c r="J436" s="23">
        <f t="shared" si="45"/>
        <v>715.9499999999999</v>
      </c>
      <c r="K436" s="22">
        <f t="shared" si="46"/>
        <v>2884.0281899671118</v>
      </c>
      <c r="L436" s="22">
        <f t="shared" si="49"/>
        <v>2997.2281899671116</v>
      </c>
      <c r="M436" s="22">
        <f t="shared" si="47"/>
        <v>3010.928189967112</v>
      </c>
      <c r="N436" s="25">
        <f t="shared" si="48"/>
        <v>3004.078189967112</v>
      </c>
      <c r="O436" s="23">
        <v>7.3</v>
      </c>
      <c r="P436" s="23">
        <v>35.9</v>
      </c>
      <c r="Q436" s="23">
        <v>32.6</v>
      </c>
      <c r="Z436" s="27">
        <v>4.67</v>
      </c>
      <c r="AA436" s="51">
        <v>183.036</v>
      </c>
      <c r="AB436" s="51">
        <f t="shared" si="50"/>
        <v>132.03283333333334</v>
      </c>
      <c r="AC436" s="27">
        <v>0.091</v>
      </c>
      <c r="AD436" s="55">
        <v>0</v>
      </c>
      <c r="AE436" s="55">
        <f t="shared" si="51"/>
        <v>0</v>
      </c>
      <c r="AF436" s="28">
        <v>10</v>
      </c>
      <c r="AG436" s="25">
        <v>3004.078189967112</v>
      </c>
    </row>
    <row r="437" spans="1:33" ht="12.75">
      <c r="A437" s="17">
        <f t="shared" si="44"/>
        <v>37099</v>
      </c>
      <c r="B437" s="24">
        <v>208</v>
      </c>
      <c r="C437" s="20">
        <v>0.565393507</v>
      </c>
      <c r="D437" s="63">
        <v>0.565393507</v>
      </c>
      <c r="E437" s="21">
        <v>4271</v>
      </c>
      <c r="F437" s="29">
        <v>0</v>
      </c>
      <c r="G437" s="20">
        <v>39.5072272</v>
      </c>
      <c r="H437" s="20">
        <v>-75.65953252</v>
      </c>
      <c r="I437" s="26">
        <v>761.2</v>
      </c>
      <c r="J437" s="23">
        <f t="shared" si="45"/>
        <v>715.25</v>
      </c>
      <c r="K437" s="22">
        <f t="shared" si="46"/>
        <v>2892.151116775255</v>
      </c>
      <c r="L437" s="22">
        <f t="shared" si="49"/>
        <v>3005.351116775255</v>
      </c>
      <c r="M437" s="22">
        <f t="shared" si="47"/>
        <v>3019.051116775255</v>
      </c>
      <c r="N437" s="25">
        <f t="shared" si="48"/>
        <v>3012.2011167752553</v>
      </c>
      <c r="O437" s="23">
        <v>7.4</v>
      </c>
      <c r="P437" s="23">
        <v>32.5</v>
      </c>
      <c r="Q437" s="23">
        <v>37</v>
      </c>
      <c r="S437" s="18">
        <v>7.079E-07</v>
      </c>
      <c r="T437" s="18">
        <v>7.33E-07</v>
      </c>
      <c r="U437" s="18">
        <v>3.496E-07</v>
      </c>
      <c r="V437" s="54">
        <v>701.7</v>
      </c>
      <c r="W437" s="54">
        <v>305.1</v>
      </c>
      <c r="X437" s="54">
        <v>298.5</v>
      </c>
      <c r="Y437" s="54">
        <v>7.6</v>
      </c>
      <c r="Z437" s="27">
        <v>4.521</v>
      </c>
      <c r="AA437" s="51">
        <v>82.619</v>
      </c>
      <c r="AB437" s="51">
        <f t="shared" si="50"/>
        <v>129.5755</v>
      </c>
      <c r="AC437" s="27">
        <v>0.091</v>
      </c>
      <c r="AD437" s="55">
        <v>0</v>
      </c>
      <c r="AE437" s="55">
        <f t="shared" si="51"/>
        <v>0</v>
      </c>
      <c r="AF437" s="28">
        <v>10</v>
      </c>
      <c r="AG437" s="25">
        <v>3012.2011167752553</v>
      </c>
    </row>
    <row r="438" spans="1:33" ht="12.75">
      <c r="A438" s="17">
        <f t="shared" si="44"/>
        <v>37099</v>
      </c>
      <c r="B438" s="24">
        <v>208</v>
      </c>
      <c r="C438" s="20">
        <v>0.56550926</v>
      </c>
      <c r="D438" s="63">
        <v>0.56550926</v>
      </c>
      <c r="E438" s="21">
        <v>4281</v>
      </c>
      <c r="F438" s="29">
        <v>0</v>
      </c>
      <c r="G438" s="20">
        <v>39.51048787</v>
      </c>
      <c r="H438" s="20">
        <v>-75.66405387</v>
      </c>
      <c r="I438" s="26">
        <v>762.7</v>
      </c>
      <c r="J438" s="23">
        <f t="shared" si="45"/>
        <v>716.75</v>
      </c>
      <c r="K438" s="22">
        <f t="shared" si="46"/>
        <v>2874.754564242206</v>
      </c>
      <c r="L438" s="22">
        <f t="shared" si="49"/>
        <v>2987.954564242206</v>
      </c>
      <c r="M438" s="22">
        <f t="shared" si="47"/>
        <v>3001.654564242206</v>
      </c>
      <c r="N438" s="25">
        <f t="shared" si="48"/>
        <v>2994.8045642422057</v>
      </c>
      <c r="O438" s="23">
        <v>7.8</v>
      </c>
      <c r="P438" s="23">
        <v>32.9</v>
      </c>
      <c r="Q438" s="23">
        <v>37.6</v>
      </c>
      <c r="Z438" s="27">
        <v>4.64</v>
      </c>
      <c r="AB438" s="51">
        <f t="shared" si="50"/>
        <v>136.5498</v>
      </c>
      <c r="AC438" s="27">
        <v>0.091</v>
      </c>
      <c r="AE438" s="55">
        <f t="shared" si="51"/>
        <v>0</v>
      </c>
      <c r="AF438" s="28">
        <v>0</v>
      </c>
      <c r="AG438" s="25">
        <v>2994.8045642422057</v>
      </c>
    </row>
    <row r="439" spans="1:33" ht="12.75">
      <c r="A439" s="17">
        <f t="shared" si="44"/>
        <v>37099</v>
      </c>
      <c r="B439" s="24">
        <v>208</v>
      </c>
      <c r="C439" s="20">
        <v>0.565625012</v>
      </c>
      <c r="D439" s="63">
        <v>0.565625012</v>
      </c>
      <c r="E439" s="21">
        <v>4291</v>
      </c>
      <c r="F439" s="29">
        <v>0</v>
      </c>
      <c r="G439" s="20">
        <v>39.513019</v>
      </c>
      <c r="H439" s="20">
        <v>-75.66973632</v>
      </c>
      <c r="I439" s="26">
        <v>761.9</v>
      </c>
      <c r="J439" s="23">
        <f t="shared" si="45"/>
        <v>715.9499999999999</v>
      </c>
      <c r="K439" s="22">
        <f t="shared" si="46"/>
        <v>2884.0281899671118</v>
      </c>
      <c r="L439" s="22">
        <f t="shared" si="49"/>
        <v>2997.2281899671116</v>
      </c>
      <c r="M439" s="22">
        <f t="shared" si="47"/>
        <v>3010.928189967112</v>
      </c>
      <c r="N439" s="25">
        <f t="shared" si="48"/>
        <v>3004.078189967112</v>
      </c>
      <c r="O439" s="23">
        <v>7.8</v>
      </c>
      <c r="P439" s="23">
        <v>32.3</v>
      </c>
      <c r="Q439" s="23">
        <v>39.1</v>
      </c>
      <c r="R439" s="18">
        <v>-5.1E-05</v>
      </c>
      <c r="Z439" s="27">
        <v>4.659</v>
      </c>
      <c r="AB439" s="51">
        <f t="shared" si="50"/>
        <v>135.3655</v>
      </c>
      <c r="AC439" s="27">
        <v>0.081</v>
      </c>
      <c r="AE439" s="55">
        <f t="shared" si="51"/>
        <v>0</v>
      </c>
      <c r="AF439" s="28">
        <v>0</v>
      </c>
      <c r="AG439" s="25">
        <v>3004.078189967112</v>
      </c>
    </row>
    <row r="440" spans="1:33" ht="12.75">
      <c r="A440" s="17">
        <f t="shared" si="44"/>
        <v>37099</v>
      </c>
      <c r="B440" s="24">
        <v>208</v>
      </c>
      <c r="C440" s="20">
        <v>0.565740764</v>
      </c>
      <c r="D440" s="63">
        <v>0.565740764</v>
      </c>
      <c r="E440" s="21">
        <v>4301</v>
      </c>
      <c r="F440" s="29">
        <v>0</v>
      </c>
      <c r="G440" s="20">
        <v>39.51600373</v>
      </c>
      <c r="H440" s="20">
        <v>-75.67562025</v>
      </c>
      <c r="I440" s="26">
        <v>760.9</v>
      </c>
      <c r="J440" s="23">
        <f t="shared" si="45"/>
        <v>714.9499999999999</v>
      </c>
      <c r="K440" s="22">
        <f t="shared" si="46"/>
        <v>2895.634804998074</v>
      </c>
      <c r="L440" s="22">
        <f t="shared" si="49"/>
        <v>3008.8348049980737</v>
      </c>
      <c r="M440" s="22">
        <f t="shared" si="47"/>
        <v>3022.534804998074</v>
      </c>
      <c r="N440" s="25">
        <f t="shared" si="48"/>
        <v>3015.6848049980736</v>
      </c>
      <c r="O440" s="23">
        <v>7.8</v>
      </c>
      <c r="P440" s="23">
        <v>30.6</v>
      </c>
      <c r="Q440" s="23">
        <v>40.1</v>
      </c>
      <c r="S440" s="18">
        <v>1.144E-06</v>
      </c>
      <c r="T440" s="18">
        <v>8.476E-07</v>
      </c>
      <c r="U440" s="18">
        <v>6.112E-07</v>
      </c>
      <c r="V440" s="54">
        <v>700.4</v>
      </c>
      <c r="W440" s="54">
        <v>305.1</v>
      </c>
      <c r="X440" s="54">
        <v>298.5</v>
      </c>
      <c r="Y440" s="54">
        <v>7.1</v>
      </c>
      <c r="Z440" s="27">
        <v>4.58</v>
      </c>
      <c r="AB440" s="51">
        <f t="shared" si="50"/>
        <v>134.11666666666667</v>
      </c>
      <c r="AC440" s="27">
        <v>0.082</v>
      </c>
      <c r="AE440" s="55">
        <f t="shared" si="51"/>
        <v>0</v>
      </c>
      <c r="AF440" s="28">
        <v>0</v>
      </c>
      <c r="AG440" s="25">
        <v>3015.6848049980736</v>
      </c>
    </row>
    <row r="441" spans="1:33" ht="12.75">
      <c r="A441" s="17">
        <f t="shared" si="44"/>
        <v>37099</v>
      </c>
      <c r="B441" s="24">
        <v>208</v>
      </c>
      <c r="C441" s="20">
        <v>0.565856457</v>
      </c>
      <c r="D441" s="63">
        <v>0.565856457</v>
      </c>
      <c r="E441" s="21">
        <v>4311</v>
      </c>
      <c r="F441" s="29">
        <v>0</v>
      </c>
      <c r="G441" s="20">
        <v>39.52030088</v>
      </c>
      <c r="H441" s="20">
        <v>-75.6803092</v>
      </c>
      <c r="I441" s="26">
        <v>760.8</v>
      </c>
      <c r="J441" s="23">
        <f t="shared" si="45"/>
        <v>714.8499999999999</v>
      </c>
      <c r="K441" s="22">
        <f t="shared" si="46"/>
        <v>2896.796359255389</v>
      </c>
      <c r="L441" s="22">
        <f t="shared" si="49"/>
        <v>3009.9963592553886</v>
      </c>
      <c r="M441" s="22">
        <f t="shared" si="47"/>
        <v>3023.696359255389</v>
      </c>
      <c r="N441" s="25">
        <f t="shared" si="48"/>
        <v>3016.846359255389</v>
      </c>
      <c r="O441" s="23">
        <v>8</v>
      </c>
      <c r="P441" s="23">
        <v>28.1</v>
      </c>
      <c r="Q441" s="23">
        <v>43.5</v>
      </c>
      <c r="Z441" s="27">
        <v>4.579</v>
      </c>
      <c r="AC441" s="27">
        <v>0.072</v>
      </c>
      <c r="AF441" s="28">
        <v>0</v>
      </c>
      <c r="AG441" s="25">
        <v>3016.846359255389</v>
      </c>
    </row>
    <row r="442" spans="1:33" ht="12.75">
      <c r="A442" s="17">
        <f t="shared" si="44"/>
        <v>37099</v>
      </c>
      <c r="B442" s="24">
        <v>208</v>
      </c>
      <c r="C442" s="20">
        <v>0.565972209</v>
      </c>
      <c r="D442" s="63">
        <v>0.565972209</v>
      </c>
      <c r="E442" s="21">
        <v>4321</v>
      </c>
      <c r="F442" s="29">
        <v>0</v>
      </c>
      <c r="G442" s="20">
        <v>39.52540855</v>
      </c>
      <c r="H442" s="20">
        <v>-75.68336032</v>
      </c>
      <c r="I442" s="26">
        <v>757.9</v>
      </c>
      <c r="J442" s="23">
        <f t="shared" si="45"/>
        <v>711.9499999999999</v>
      </c>
      <c r="K442" s="22">
        <f t="shared" si="46"/>
        <v>2930.552305625118</v>
      </c>
      <c r="L442" s="22">
        <f t="shared" si="49"/>
        <v>3043.752305625118</v>
      </c>
      <c r="M442" s="22">
        <f t="shared" si="47"/>
        <v>3057.4523056251182</v>
      </c>
      <c r="N442" s="25">
        <f t="shared" si="48"/>
        <v>3050.602305625118</v>
      </c>
      <c r="O442" s="23">
        <v>8</v>
      </c>
      <c r="P442" s="23">
        <v>27.6</v>
      </c>
      <c r="Q442" s="23">
        <v>46.9</v>
      </c>
      <c r="Z442" s="27">
        <v>4.551</v>
      </c>
      <c r="AC442" s="27">
        <v>0.081</v>
      </c>
      <c r="AF442" s="28">
        <v>0</v>
      </c>
      <c r="AG442" s="25">
        <v>3050.602305625118</v>
      </c>
    </row>
    <row r="443" spans="1:33" ht="12.75">
      <c r="A443" s="17">
        <f t="shared" si="44"/>
        <v>37099</v>
      </c>
      <c r="B443" s="24">
        <v>208</v>
      </c>
      <c r="C443" s="20">
        <v>0.566087961</v>
      </c>
      <c r="D443" s="63">
        <v>0.566087961</v>
      </c>
      <c r="E443" s="21">
        <v>4331</v>
      </c>
      <c r="F443" s="29">
        <v>0</v>
      </c>
      <c r="G443" s="20">
        <v>39.53109666</v>
      </c>
      <c r="H443" s="20">
        <v>-75.68491757</v>
      </c>
      <c r="I443" s="26">
        <v>757.8</v>
      </c>
      <c r="J443" s="23">
        <f t="shared" si="45"/>
        <v>711.8499999999999</v>
      </c>
      <c r="K443" s="22">
        <f t="shared" si="46"/>
        <v>2931.718754759219</v>
      </c>
      <c r="L443" s="22">
        <f t="shared" si="49"/>
        <v>3044.9187547592187</v>
      </c>
      <c r="M443" s="22">
        <f t="shared" si="47"/>
        <v>3058.618754759219</v>
      </c>
      <c r="N443" s="25">
        <f t="shared" si="48"/>
        <v>3051.7687547592186</v>
      </c>
      <c r="O443" s="23">
        <v>8</v>
      </c>
      <c r="P443" s="23">
        <v>28.5</v>
      </c>
      <c r="Q443" s="23">
        <v>49.5</v>
      </c>
      <c r="S443" s="18">
        <v>7.446E-07</v>
      </c>
      <c r="T443" s="18">
        <v>8.631E-07</v>
      </c>
      <c r="U443" s="18">
        <v>7.927E-07</v>
      </c>
      <c r="V443" s="54">
        <v>697.8</v>
      </c>
      <c r="W443" s="54">
        <v>305.1</v>
      </c>
      <c r="X443" s="54">
        <v>298.5</v>
      </c>
      <c r="Y443" s="54">
        <v>6.2</v>
      </c>
      <c r="Z443" s="27">
        <v>4.601</v>
      </c>
      <c r="AC443" s="27">
        <v>0.072</v>
      </c>
      <c r="AF443" s="28">
        <v>0</v>
      </c>
      <c r="AG443" s="25">
        <v>3051.7687547592186</v>
      </c>
    </row>
    <row r="444" spans="1:33" ht="12.75">
      <c r="A444" s="17">
        <f t="shared" si="44"/>
        <v>37099</v>
      </c>
      <c r="B444" s="24">
        <v>208</v>
      </c>
      <c r="C444" s="20">
        <v>0.566203713</v>
      </c>
      <c r="D444" s="63">
        <v>0.566203713</v>
      </c>
      <c r="E444" s="21">
        <v>4341</v>
      </c>
      <c r="F444" s="29">
        <v>0</v>
      </c>
      <c r="G444" s="20">
        <v>39.53658496</v>
      </c>
      <c r="H444" s="20">
        <v>-75.68612515</v>
      </c>
      <c r="I444" s="26">
        <v>758.2</v>
      </c>
      <c r="J444" s="23">
        <f t="shared" si="45"/>
        <v>712.25</v>
      </c>
      <c r="K444" s="22">
        <f t="shared" si="46"/>
        <v>2927.0539410015454</v>
      </c>
      <c r="L444" s="22">
        <f t="shared" si="49"/>
        <v>3040.253941001545</v>
      </c>
      <c r="M444" s="22">
        <f t="shared" si="47"/>
        <v>3053.9539410015454</v>
      </c>
      <c r="N444" s="25">
        <f t="shared" si="48"/>
        <v>3047.1039410015455</v>
      </c>
      <c r="O444" s="23">
        <v>7.9</v>
      </c>
      <c r="P444" s="23">
        <v>28.1</v>
      </c>
      <c r="Q444" s="23">
        <v>46</v>
      </c>
      <c r="Z444" s="27">
        <v>4.451</v>
      </c>
      <c r="AC444" s="27">
        <v>0.091</v>
      </c>
      <c r="AF444" s="28">
        <v>0</v>
      </c>
      <c r="AG444" s="25">
        <v>3047.1039410015455</v>
      </c>
    </row>
    <row r="445" spans="1:33" ht="12.75">
      <c r="A445" s="17">
        <f t="shared" si="44"/>
        <v>37099</v>
      </c>
      <c r="B445" s="24">
        <v>208</v>
      </c>
      <c r="C445" s="20">
        <v>0.566319466</v>
      </c>
      <c r="D445" s="63">
        <v>0.566319466</v>
      </c>
      <c r="E445" s="21">
        <v>4351</v>
      </c>
      <c r="F445" s="29">
        <v>0</v>
      </c>
      <c r="G445" s="20">
        <v>39.54224711</v>
      </c>
      <c r="H445" s="20">
        <v>-75.68687615</v>
      </c>
      <c r="I445" s="26">
        <v>758.6</v>
      </c>
      <c r="J445" s="23">
        <f t="shared" si="45"/>
        <v>712.65</v>
      </c>
      <c r="K445" s="22">
        <f t="shared" si="46"/>
        <v>2922.3917462706145</v>
      </c>
      <c r="L445" s="22">
        <f t="shared" si="49"/>
        <v>3035.5917462706143</v>
      </c>
      <c r="M445" s="22">
        <f t="shared" si="47"/>
        <v>3049.2917462706146</v>
      </c>
      <c r="N445" s="25">
        <f t="shared" si="48"/>
        <v>3042.441746270614</v>
      </c>
      <c r="O445" s="23">
        <v>8.1</v>
      </c>
      <c r="P445" s="23">
        <v>26.8</v>
      </c>
      <c r="Q445" s="23">
        <v>45.9</v>
      </c>
      <c r="R445" s="18">
        <v>-2.46E-05</v>
      </c>
      <c r="Z445" s="27">
        <v>4.443</v>
      </c>
      <c r="AC445" s="27">
        <v>0.061</v>
      </c>
      <c r="AF445" s="28">
        <v>0</v>
      </c>
      <c r="AG445" s="25">
        <v>3042.441746270614</v>
      </c>
    </row>
    <row r="446" spans="1:33" ht="12.75">
      <c r="A446" s="17">
        <f t="shared" si="44"/>
        <v>37099</v>
      </c>
      <c r="B446" s="24">
        <v>208</v>
      </c>
      <c r="C446" s="20">
        <v>0.566435158</v>
      </c>
      <c r="D446" s="63">
        <v>0.566435158</v>
      </c>
      <c r="E446" s="21">
        <v>4361</v>
      </c>
      <c r="F446" s="29">
        <v>0</v>
      </c>
      <c r="G446" s="20">
        <v>39.54815389</v>
      </c>
      <c r="H446" s="20">
        <v>-75.68672262</v>
      </c>
      <c r="I446" s="26">
        <v>758.6</v>
      </c>
      <c r="J446" s="23">
        <f t="shared" si="45"/>
        <v>712.65</v>
      </c>
      <c r="K446" s="22">
        <f t="shared" si="46"/>
        <v>2922.3917462706145</v>
      </c>
      <c r="L446" s="22">
        <f t="shared" si="49"/>
        <v>3035.5917462706143</v>
      </c>
      <c r="M446" s="22">
        <f t="shared" si="47"/>
        <v>3049.2917462706146</v>
      </c>
      <c r="N446" s="25">
        <f t="shared" si="48"/>
        <v>3042.441746270614</v>
      </c>
      <c r="O446" s="23">
        <v>7.9</v>
      </c>
      <c r="P446" s="23">
        <v>26.9</v>
      </c>
      <c r="Q446" s="23">
        <v>46.9</v>
      </c>
      <c r="S446" s="18">
        <v>1.025E-06</v>
      </c>
      <c r="T446" s="18">
        <v>1.019E-06</v>
      </c>
      <c r="U446" s="18">
        <v>6.226E-07</v>
      </c>
      <c r="V446" s="54">
        <v>696.7</v>
      </c>
      <c r="W446" s="54">
        <v>305.1</v>
      </c>
      <c r="X446" s="54">
        <v>298.5</v>
      </c>
      <c r="Y446" s="54">
        <v>5.3</v>
      </c>
      <c r="Z446" s="27">
        <v>4.381</v>
      </c>
      <c r="AC446" s="27">
        <v>0.103</v>
      </c>
      <c r="AF446" s="28">
        <v>0</v>
      </c>
      <c r="AG446" s="25">
        <v>3042.441746270614</v>
      </c>
    </row>
    <row r="447" spans="1:33" ht="12.75">
      <c r="A447" s="17">
        <f t="shared" si="44"/>
        <v>37099</v>
      </c>
      <c r="B447" s="24">
        <v>208</v>
      </c>
      <c r="C447" s="20">
        <v>0.56655091</v>
      </c>
      <c r="D447" s="63">
        <v>0.56655091</v>
      </c>
      <c r="E447" s="21">
        <v>4371</v>
      </c>
      <c r="F447" s="29">
        <v>0</v>
      </c>
      <c r="G447" s="20">
        <v>39.55416283</v>
      </c>
      <c r="H447" s="20">
        <v>-75.68567228</v>
      </c>
      <c r="I447" s="26">
        <v>758.6</v>
      </c>
      <c r="J447" s="23">
        <f t="shared" si="45"/>
        <v>712.65</v>
      </c>
      <c r="K447" s="22">
        <f t="shared" si="46"/>
        <v>2922.3917462706145</v>
      </c>
      <c r="L447" s="22">
        <f t="shared" si="49"/>
        <v>3035.5917462706143</v>
      </c>
      <c r="M447" s="22">
        <f t="shared" si="47"/>
        <v>3049.2917462706146</v>
      </c>
      <c r="N447" s="25">
        <f t="shared" si="48"/>
        <v>3042.441746270614</v>
      </c>
      <c r="O447" s="23">
        <v>7.9</v>
      </c>
      <c r="P447" s="23">
        <v>26.9</v>
      </c>
      <c r="Q447" s="23">
        <v>45.1</v>
      </c>
      <c r="Z447" s="27">
        <v>4.444</v>
      </c>
      <c r="AC447" s="27">
        <v>0.071</v>
      </c>
      <c r="AF447" s="28">
        <v>0</v>
      </c>
      <c r="AG447" s="25">
        <v>3042.441746270614</v>
      </c>
    </row>
    <row r="448" spans="1:33" ht="12.75">
      <c r="A448" s="17">
        <f t="shared" si="44"/>
        <v>37099</v>
      </c>
      <c r="B448" s="24">
        <v>208</v>
      </c>
      <c r="C448" s="20">
        <v>0.566666663</v>
      </c>
      <c r="D448" s="63">
        <v>0.566666663</v>
      </c>
      <c r="E448" s="21">
        <v>4381</v>
      </c>
      <c r="F448" s="29">
        <v>0</v>
      </c>
      <c r="G448" s="20">
        <v>39.56018312</v>
      </c>
      <c r="H448" s="20">
        <v>-75.6836584</v>
      </c>
      <c r="I448" s="26">
        <v>758.2</v>
      </c>
      <c r="J448" s="23">
        <f t="shared" si="45"/>
        <v>712.25</v>
      </c>
      <c r="K448" s="22">
        <f t="shared" si="46"/>
        <v>2927.0539410015454</v>
      </c>
      <c r="L448" s="22">
        <f t="shared" si="49"/>
        <v>3040.253941001545</v>
      </c>
      <c r="M448" s="22">
        <f t="shared" si="47"/>
        <v>3053.9539410015454</v>
      </c>
      <c r="N448" s="25">
        <f t="shared" si="48"/>
        <v>3047.1039410015455</v>
      </c>
      <c r="O448" s="23">
        <v>7.9</v>
      </c>
      <c r="P448" s="23">
        <v>26.7</v>
      </c>
      <c r="Q448" s="23">
        <v>44.6</v>
      </c>
      <c r="Z448" s="27">
        <v>4.513</v>
      </c>
      <c r="AC448" s="27">
        <v>0.081</v>
      </c>
      <c r="AF448" s="28">
        <v>0</v>
      </c>
      <c r="AG448" s="25">
        <v>3047.1039410015455</v>
      </c>
    </row>
    <row r="449" spans="1:33" ht="12.75">
      <c r="A449" s="17">
        <f t="shared" si="44"/>
        <v>37099</v>
      </c>
      <c r="B449" s="24">
        <v>208</v>
      </c>
      <c r="C449" s="20">
        <v>0.566782415</v>
      </c>
      <c r="D449" s="63">
        <v>0.566782415</v>
      </c>
      <c r="E449" s="21">
        <v>4391</v>
      </c>
      <c r="F449" s="29">
        <v>0</v>
      </c>
      <c r="G449" s="20">
        <v>39.56602874</v>
      </c>
      <c r="H449" s="20">
        <v>-75.68070179</v>
      </c>
      <c r="I449" s="26">
        <v>757.3</v>
      </c>
      <c r="J449" s="23">
        <f t="shared" si="45"/>
        <v>711.3499999999999</v>
      </c>
      <c r="K449" s="22">
        <f t="shared" si="46"/>
        <v>2937.5534594483993</v>
      </c>
      <c r="L449" s="22">
        <f t="shared" si="49"/>
        <v>3050.753459448399</v>
      </c>
      <c r="M449" s="22">
        <f t="shared" si="47"/>
        <v>3064.4534594483994</v>
      </c>
      <c r="N449" s="25">
        <f t="shared" si="48"/>
        <v>3057.603459448399</v>
      </c>
      <c r="O449" s="23">
        <v>7.7</v>
      </c>
      <c r="P449" s="23">
        <v>26.6</v>
      </c>
      <c r="Q449" s="23">
        <v>48.5</v>
      </c>
      <c r="Z449" s="27">
        <v>4.412</v>
      </c>
      <c r="AC449" s="27">
        <v>0.091</v>
      </c>
      <c r="AF449" s="28">
        <v>0</v>
      </c>
      <c r="AG449" s="25">
        <v>3057.603459448399</v>
      </c>
    </row>
    <row r="450" spans="1:33" ht="12.75">
      <c r="A450" s="17">
        <f t="shared" si="44"/>
        <v>37099</v>
      </c>
      <c r="B450" s="24">
        <v>208</v>
      </c>
      <c r="C450" s="20">
        <v>0.566898167</v>
      </c>
      <c r="D450" s="63">
        <v>0.566898167</v>
      </c>
      <c r="E450" s="21">
        <v>4401</v>
      </c>
      <c r="F450" s="29">
        <v>0</v>
      </c>
      <c r="G450" s="20">
        <v>39.57189351</v>
      </c>
      <c r="H450" s="20">
        <v>-75.67718016</v>
      </c>
      <c r="I450" s="26">
        <v>758.9</v>
      </c>
      <c r="J450" s="23">
        <f t="shared" si="45"/>
        <v>712.9499999999999</v>
      </c>
      <c r="K450" s="22">
        <f t="shared" si="46"/>
        <v>2918.8968171904057</v>
      </c>
      <c r="L450" s="22">
        <f t="shared" si="49"/>
        <v>3032.0968171904055</v>
      </c>
      <c r="M450" s="22">
        <f t="shared" si="47"/>
        <v>3045.796817190406</v>
      </c>
      <c r="N450" s="25">
        <f t="shared" si="48"/>
        <v>3038.9468171904055</v>
      </c>
      <c r="O450" s="23">
        <v>7.6</v>
      </c>
      <c r="P450" s="23">
        <v>26.5</v>
      </c>
      <c r="Q450" s="23">
        <v>50.9</v>
      </c>
      <c r="S450" s="18">
        <v>1.245E-06</v>
      </c>
      <c r="T450" s="18">
        <v>8.37E-07</v>
      </c>
      <c r="U450" s="18">
        <v>6.25E-07</v>
      </c>
      <c r="V450" s="54">
        <v>696.5</v>
      </c>
      <c r="W450" s="54">
        <v>305.1</v>
      </c>
      <c r="X450" s="54">
        <v>298.5</v>
      </c>
      <c r="Y450" s="54">
        <v>4.7</v>
      </c>
      <c r="Z450" s="27">
        <v>4.473</v>
      </c>
      <c r="AC450" s="27">
        <v>0.061</v>
      </c>
      <c r="AF450" s="28">
        <v>0</v>
      </c>
      <c r="AG450" s="25">
        <v>3038.9468171904055</v>
      </c>
    </row>
    <row r="451" spans="1:33" ht="12.75">
      <c r="A451" s="17">
        <f t="shared" si="44"/>
        <v>37099</v>
      </c>
      <c r="B451" s="24">
        <v>208</v>
      </c>
      <c r="C451" s="20">
        <v>0.56701386</v>
      </c>
      <c r="D451" s="63">
        <v>0.56701386</v>
      </c>
      <c r="E451" s="21">
        <v>4411</v>
      </c>
      <c r="F451" s="29">
        <v>0</v>
      </c>
      <c r="G451" s="20">
        <v>39.57765719</v>
      </c>
      <c r="H451" s="20">
        <v>-75.67386799</v>
      </c>
      <c r="I451" s="26">
        <v>759.8</v>
      </c>
      <c r="J451" s="23">
        <f t="shared" si="45"/>
        <v>713.8499999999999</v>
      </c>
      <c r="K451" s="22">
        <f t="shared" si="46"/>
        <v>2908.420846870798</v>
      </c>
      <c r="L451" s="22">
        <f t="shared" si="49"/>
        <v>3021.620846870798</v>
      </c>
      <c r="M451" s="22">
        <f t="shared" si="47"/>
        <v>3035.320846870798</v>
      </c>
      <c r="N451" s="25">
        <f t="shared" si="48"/>
        <v>3028.4708468707977</v>
      </c>
      <c r="O451" s="23">
        <v>7.6</v>
      </c>
      <c r="P451" s="23">
        <v>26.5</v>
      </c>
      <c r="Q451" s="23">
        <v>50.9</v>
      </c>
      <c r="R451" s="18">
        <v>-1.61E-05</v>
      </c>
      <c r="Z451" s="27">
        <v>4.483</v>
      </c>
      <c r="AC451" s="27">
        <v>0.072</v>
      </c>
      <c r="AF451" s="28">
        <v>0</v>
      </c>
      <c r="AG451" s="25">
        <v>3028.4708468707977</v>
      </c>
    </row>
    <row r="452" spans="1:33" ht="12.75">
      <c r="A452" s="17">
        <f t="shared" si="44"/>
        <v>37099</v>
      </c>
      <c r="B452" s="24">
        <v>208</v>
      </c>
      <c r="C452" s="20">
        <v>0.567129612</v>
      </c>
      <c r="D452" s="63">
        <v>0.567129612</v>
      </c>
      <c r="E452" s="21">
        <v>4421</v>
      </c>
      <c r="F452" s="29">
        <v>0</v>
      </c>
      <c r="G452" s="20">
        <v>39.58376708</v>
      </c>
      <c r="H452" s="20">
        <v>-75.67124886</v>
      </c>
      <c r="I452" s="26">
        <v>758.7</v>
      </c>
      <c r="J452" s="23">
        <f t="shared" si="45"/>
        <v>712.75</v>
      </c>
      <c r="K452" s="22">
        <f t="shared" si="46"/>
        <v>2921.226606466262</v>
      </c>
      <c r="L452" s="22">
        <f t="shared" si="49"/>
        <v>3034.426606466262</v>
      </c>
      <c r="M452" s="22">
        <f t="shared" si="47"/>
        <v>3048.1266064662623</v>
      </c>
      <c r="N452" s="25">
        <f t="shared" si="48"/>
        <v>3041.276606466262</v>
      </c>
      <c r="O452" s="23">
        <v>7.9</v>
      </c>
      <c r="P452" s="23">
        <v>26</v>
      </c>
      <c r="Q452" s="23">
        <v>49</v>
      </c>
      <c r="Z452" s="27">
        <v>4.551</v>
      </c>
      <c r="AC452" s="27">
        <v>0.081</v>
      </c>
      <c r="AF452" s="28">
        <v>0</v>
      </c>
      <c r="AG452" s="25">
        <v>3041.276606466262</v>
      </c>
    </row>
    <row r="453" spans="1:33" ht="12.75">
      <c r="A453" s="17">
        <f t="shared" si="44"/>
        <v>37099</v>
      </c>
      <c r="B453" s="24">
        <v>208</v>
      </c>
      <c r="C453" s="20">
        <v>0.567245364</v>
      </c>
      <c r="D453" s="63">
        <v>0.567245364</v>
      </c>
      <c r="E453" s="21">
        <v>4431</v>
      </c>
      <c r="F453" s="29">
        <v>0</v>
      </c>
      <c r="G453" s="20">
        <v>39.59002087</v>
      </c>
      <c r="H453" s="20">
        <v>-75.66845055</v>
      </c>
      <c r="I453" s="26">
        <v>757.8</v>
      </c>
      <c r="J453" s="23">
        <f t="shared" si="45"/>
        <v>711.8499999999999</v>
      </c>
      <c r="K453" s="22">
        <f t="shared" si="46"/>
        <v>2931.718754759219</v>
      </c>
      <c r="L453" s="22">
        <f t="shared" si="49"/>
        <v>3044.9187547592187</v>
      </c>
      <c r="M453" s="22">
        <f t="shared" si="47"/>
        <v>3058.618754759219</v>
      </c>
      <c r="N453" s="25">
        <f t="shared" si="48"/>
        <v>3051.7687547592186</v>
      </c>
      <c r="O453" s="23">
        <v>7.6</v>
      </c>
      <c r="P453" s="23">
        <v>24.7</v>
      </c>
      <c r="Q453" s="23">
        <v>49.5</v>
      </c>
      <c r="S453" s="18">
        <v>1.336E-06</v>
      </c>
      <c r="T453" s="18">
        <v>9.824E-07</v>
      </c>
      <c r="U453" s="18">
        <v>9.554E-07</v>
      </c>
      <c r="V453" s="54">
        <v>697.2</v>
      </c>
      <c r="W453" s="54">
        <v>305.1</v>
      </c>
      <c r="X453" s="54">
        <v>298.6</v>
      </c>
      <c r="Y453" s="54">
        <v>4.5</v>
      </c>
      <c r="Z453" s="27">
        <v>4.301</v>
      </c>
      <c r="AC453" s="27">
        <v>0.091</v>
      </c>
      <c r="AF453" s="28">
        <v>0</v>
      </c>
      <c r="AG453" s="25">
        <v>3051.7687547592186</v>
      </c>
    </row>
    <row r="454" spans="1:33" ht="12.75">
      <c r="A454" s="17">
        <f t="shared" si="44"/>
        <v>37099</v>
      </c>
      <c r="B454" s="24">
        <v>208</v>
      </c>
      <c r="C454" s="20">
        <v>0.567361116</v>
      </c>
      <c r="D454" s="63">
        <v>0.567361116</v>
      </c>
      <c r="E454" s="21">
        <v>4441</v>
      </c>
      <c r="F454" s="29">
        <v>0</v>
      </c>
      <c r="G454" s="20">
        <v>39.59615489</v>
      </c>
      <c r="H454" s="20">
        <v>-75.66528406</v>
      </c>
      <c r="I454" s="26">
        <v>757.1</v>
      </c>
      <c r="J454" s="23">
        <f t="shared" si="45"/>
        <v>711.15</v>
      </c>
      <c r="K454" s="22">
        <f t="shared" si="46"/>
        <v>2939.8884897265616</v>
      </c>
      <c r="L454" s="22">
        <f t="shared" si="49"/>
        <v>3053.0884897265614</v>
      </c>
      <c r="M454" s="22">
        <f t="shared" si="47"/>
        <v>3066.7884897265617</v>
      </c>
      <c r="N454" s="25">
        <f t="shared" si="48"/>
        <v>3059.938489726562</v>
      </c>
      <c r="O454" s="23">
        <v>7.6</v>
      </c>
      <c r="P454" s="23">
        <v>23</v>
      </c>
      <c r="Q454" s="23">
        <v>48.4</v>
      </c>
      <c r="Z454" s="27">
        <v>4.491</v>
      </c>
      <c r="AC454" s="27">
        <v>0.082</v>
      </c>
      <c r="AF454" s="28">
        <v>0</v>
      </c>
      <c r="AG454" s="25">
        <v>3059.938489726562</v>
      </c>
    </row>
    <row r="455" spans="1:33" ht="12.75">
      <c r="A455" s="17">
        <f t="shared" si="44"/>
        <v>37099</v>
      </c>
      <c r="B455" s="24">
        <v>208</v>
      </c>
      <c r="C455" s="20">
        <v>0.567476869</v>
      </c>
      <c r="D455" s="63">
        <v>0.567476869</v>
      </c>
      <c r="E455" s="21">
        <v>4451</v>
      </c>
      <c r="F455" s="29">
        <v>0</v>
      </c>
      <c r="G455" s="20">
        <v>39.60205793</v>
      </c>
      <c r="H455" s="20">
        <v>-75.66174719</v>
      </c>
      <c r="I455" s="26">
        <v>757.5</v>
      </c>
      <c r="J455" s="23">
        <f t="shared" si="45"/>
        <v>711.55</v>
      </c>
      <c r="K455" s="22">
        <f t="shared" si="46"/>
        <v>2935.219085584687</v>
      </c>
      <c r="L455" s="22">
        <f t="shared" si="49"/>
        <v>3048.419085584687</v>
      </c>
      <c r="M455" s="22">
        <f t="shared" si="47"/>
        <v>3062.119085584687</v>
      </c>
      <c r="N455" s="25">
        <f t="shared" si="48"/>
        <v>3055.2690855846868</v>
      </c>
      <c r="O455" s="23">
        <v>7.6</v>
      </c>
      <c r="P455" s="23">
        <v>22.2</v>
      </c>
      <c r="Q455" s="23">
        <v>50.5</v>
      </c>
      <c r="Z455" s="27">
        <v>4.442</v>
      </c>
      <c r="AC455" s="27">
        <v>0.071</v>
      </c>
      <c r="AF455" s="28">
        <v>0</v>
      </c>
      <c r="AG455" s="25">
        <v>3055.2690855846868</v>
      </c>
    </row>
    <row r="456" spans="1:33" ht="12.75">
      <c r="A456" s="17">
        <f t="shared" si="44"/>
        <v>37099</v>
      </c>
      <c r="B456" s="24">
        <v>208</v>
      </c>
      <c r="C456" s="20">
        <v>0.567592621</v>
      </c>
      <c r="D456" s="63">
        <v>0.567592621</v>
      </c>
      <c r="E456" s="21">
        <v>4461</v>
      </c>
      <c r="F456" s="29">
        <v>0</v>
      </c>
      <c r="G456" s="20">
        <v>39.60782285</v>
      </c>
      <c r="H456" s="20">
        <v>-75.65797866</v>
      </c>
      <c r="I456" s="26">
        <v>757</v>
      </c>
      <c r="J456" s="23">
        <f t="shared" si="45"/>
        <v>711.05</v>
      </c>
      <c r="K456" s="22">
        <f t="shared" si="46"/>
        <v>2941.056251136445</v>
      </c>
      <c r="L456" s="22">
        <f t="shared" si="49"/>
        <v>3054.256251136445</v>
      </c>
      <c r="M456" s="22">
        <f t="shared" si="47"/>
        <v>3067.956251136445</v>
      </c>
      <c r="N456" s="25">
        <f t="shared" si="48"/>
        <v>3061.1062511364453</v>
      </c>
      <c r="O456" s="23">
        <v>7.6</v>
      </c>
      <c r="P456" s="23">
        <v>21</v>
      </c>
      <c r="Q456" s="23">
        <v>51.9</v>
      </c>
      <c r="S456" s="18">
        <v>1.124E-06</v>
      </c>
      <c r="T456" s="18">
        <v>1.15E-06</v>
      </c>
      <c r="U456" s="18">
        <v>3.856E-07</v>
      </c>
      <c r="V456" s="54">
        <v>695.8</v>
      </c>
      <c r="W456" s="54">
        <v>305.2</v>
      </c>
      <c r="X456" s="54">
        <v>298.6</v>
      </c>
      <c r="Y456" s="54">
        <v>4.2</v>
      </c>
      <c r="Z456" s="27">
        <v>4.404</v>
      </c>
      <c r="AC456" s="27">
        <v>0.081</v>
      </c>
      <c r="AF456" s="28">
        <v>0</v>
      </c>
      <c r="AG456" s="25">
        <v>3061.1062511364453</v>
      </c>
    </row>
    <row r="457" spans="1:33" ht="12.75">
      <c r="A457" s="17">
        <f aca="true" t="shared" si="52" ref="A457:A520">A458</f>
        <v>37099</v>
      </c>
      <c r="B457" s="24">
        <v>208</v>
      </c>
      <c r="C457" s="20">
        <v>0.567708313</v>
      </c>
      <c r="D457" s="63">
        <v>0.567708313</v>
      </c>
      <c r="E457" s="21">
        <v>4471</v>
      </c>
      <c r="F457" s="29">
        <v>0</v>
      </c>
      <c r="G457" s="20">
        <v>39.61354829</v>
      </c>
      <c r="H457" s="20">
        <v>-75.6541556</v>
      </c>
      <c r="I457" s="26">
        <v>756.3</v>
      </c>
      <c r="J457" s="23">
        <f aca="true" t="shared" si="53" ref="J457:J520">I457-45.95</f>
        <v>710.3499999999999</v>
      </c>
      <c r="K457" s="22">
        <f aca="true" t="shared" si="54" ref="K457:K520">(8303.951372*(LN(1013.25/J457)))</f>
        <v>2949.2351823737067</v>
      </c>
      <c r="L457" s="22">
        <f t="shared" si="49"/>
        <v>3062.4351823737065</v>
      </c>
      <c r="M457" s="22">
        <f aca="true" t="shared" si="55" ref="M457:M520">K457+126.9</f>
        <v>3076.135182373707</v>
      </c>
      <c r="N457" s="25">
        <f aca="true" t="shared" si="56" ref="N457:N520">AVERAGE(L457:M457)</f>
        <v>3069.2851823737064</v>
      </c>
      <c r="O457" s="23">
        <v>7.5</v>
      </c>
      <c r="P457" s="23">
        <v>19.1</v>
      </c>
      <c r="Q457" s="23">
        <v>53.6</v>
      </c>
      <c r="R457" s="18">
        <v>-8.81E-05</v>
      </c>
      <c r="Z457" s="27">
        <v>4.452</v>
      </c>
      <c r="AC457" s="27">
        <v>0.082</v>
      </c>
      <c r="AF457" s="28">
        <v>0</v>
      </c>
      <c r="AG457" s="25">
        <v>3069.2851823737064</v>
      </c>
    </row>
    <row r="458" spans="1:33" ht="12.75">
      <c r="A458" s="17">
        <f t="shared" si="52"/>
        <v>37099</v>
      </c>
      <c r="B458" s="24">
        <v>208</v>
      </c>
      <c r="C458" s="20">
        <v>0.567824066</v>
      </c>
      <c r="D458" s="63">
        <v>0.567824066</v>
      </c>
      <c r="E458" s="21">
        <v>4481</v>
      </c>
      <c r="F458" s="29">
        <v>0</v>
      </c>
      <c r="G458" s="20">
        <v>39.61931029</v>
      </c>
      <c r="H458" s="20">
        <v>-75.65021934</v>
      </c>
      <c r="I458" s="26">
        <v>756.7</v>
      </c>
      <c r="J458" s="23">
        <f t="shared" si="53"/>
        <v>710.75</v>
      </c>
      <c r="K458" s="22">
        <f t="shared" si="54"/>
        <v>2944.5605210036133</v>
      </c>
      <c r="L458" s="22">
        <f t="shared" si="49"/>
        <v>3057.760521003613</v>
      </c>
      <c r="M458" s="22">
        <f t="shared" si="55"/>
        <v>3071.4605210036134</v>
      </c>
      <c r="N458" s="25">
        <f t="shared" si="56"/>
        <v>3064.610521003613</v>
      </c>
      <c r="O458" s="23">
        <v>7.5</v>
      </c>
      <c r="P458" s="23">
        <v>17.8</v>
      </c>
      <c r="Q458" s="23">
        <v>57.6</v>
      </c>
      <c r="Z458" s="27">
        <v>4.474</v>
      </c>
      <c r="AC458" s="27">
        <v>0.072</v>
      </c>
      <c r="AF458" s="28">
        <v>0</v>
      </c>
      <c r="AG458" s="25">
        <v>3064.610521003613</v>
      </c>
    </row>
    <row r="459" spans="1:33" ht="12.75">
      <c r="A459" s="17">
        <f t="shared" si="52"/>
        <v>37099</v>
      </c>
      <c r="B459" s="24">
        <v>208</v>
      </c>
      <c r="C459" s="20">
        <v>0.567939818</v>
      </c>
      <c r="D459" s="63">
        <v>0.567939818</v>
      </c>
      <c r="E459" s="21">
        <v>4491</v>
      </c>
      <c r="F459" s="29">
        <v>0</v>
      </c>
      <c r="G459" s="20">
        <v>39.6249679</v>
      </c>
      <c r="H459" s="20">
        <v>-75.64627077</v>
      </c>
      <c r="I459" s="26">
        <v>757.4</v>
      </c>
      <c r="J459" s="23">
        <f t="shared" si="53"/>
        <v>711.4499999999999</v>
      </c>
      <c r="K459" s="22">
        <f t="shared" si="54"/>
        <v>2936.3861904878045</v>
      </c>
      <c r="L459" s="22">
        <f aca="true" t="shared" si="57" ref="L459:L522">K459+113.2</f>
        <v>3049.5861904878043</v>
      </c>
      <c r="M459" s="22">
        <f t="shared" si="55"/>
        <v>3063.2861904878046</v>
      </c>
      <c r="N459" s="25">
        <f t="shared" si="56"/>
        <v>3056.436190487804</v>
      </c>
      <c r="O459" s="23">
        <v>7.7</v>
      </c>
      <c r="P459" s="23">
        <v>16.6</v>
      </c>
      <c r="Q459" s="23">
        <v>59.9</v>
      </c>
      <c r="S459" s="18">
        <v>9.144E-07</v>
      </c>
      <c r="T459" s="18">
        <v>8.777E-07</v>
      </c>
      <c r="U459" s="18">
        <v>5.293E-07</v>
      </c>
      <c r="V459" s="54">
        <v>694.9</v>
      </c>
      <c r="W459" s="54">
        <v>305.2</v>
      </c>
      <c r="X459" s="54">
        <v>298.6</v>
      </c>
      <c r="Y459" s="54">
        <v>3.6</v>
      </c>
      <c r="Z459" s="27">
        <v>4.302</v>
      </c>
      <c r="AC459" s="27">
        <v>0.081</v>
      </c>
      <c r="AF459" s="28">
        <v>0</v>
      </c>
      <c r="AG459" s="25">
        <v>3056.436190487804</v>
      </c>
    </row>
    <row r="460" spans="1:33" ht="12.75">
      <c r="A460" s="17">
        <f t="shared" si="52"/>
        <v>37099</v>
      </c>
      <c r="B460" s="24">
        <v>208</v>
      </c>
      <c r="C460" s="20">
        <v>0.56805557</v>
      </c>
      <c r="D460" s="63">
        <v>0.56805557</v>
      </c>
      <c r="E460" s="21">
        <v>4501</v>
      </c>
      <c r="F460" s="29">
        <v>0</v>
      </c>
      <c r="G460" s="20">
        <v>39.63067938</v>
      </c>
      <c r="H460" s="20">
        <v>-75.6423294</v>
      </c>
      <c r="I460" s="26">
        <v>756.9</v>
      </c>
      <c r="J460" s="23">
        <f t="shared" si="53"/>
        <v>710.9499999999999</v>
      </c>
      <c r="K460" s="22">
        <f t="shared" si="54"/>
        <v>2942.224176788442</v>
      </c>
      <c r="L460" s="22">
        <f t="shared" si="57"/>
        <v>3055.424176788442</v>
      </c>
      <c r="M460" s="22">
        <f t="shared" si="55"/>
        <v>3069.124176788442</v>
      </c>
      <c r="N460" s="25">
        <f t="shared" si="56"/>
        <v>3062.2741767884418</v>
      </c>
      <c r="O460" s="23">
        <v>7.8</v>
      </c>
      <c r="P460" s="23">
        <v>15.6</v>
      </c>
      <c r="Q460" s="23">
        <v>63.4</v>
      </c>
      <c r="Z460" s="27">
        <v>4.363</v>
      </c>
      <c r="AC460" s="27">
        <v>0.072</v>
      </c>
      <c r="AF460" s="28">
        <v>0</v>
      </c>
      <c r="AG460" s="25">
        <v>3062.2741767884418</v>
      </c>
    </row>
    <row r="461" spans="1:33" ht="12.75">
      <c r="A461" s="17">
        <f t="shared" si="52"/>
        <v>37099</v>
      </c>
      <c r="B461" s="24">
        <v>208</v>
      </c>
      <c r="C461" s="20">
        <v>0.568171322</v>
      </c>
      <c r="D461" s="63">
        <v>0.568171322</v>
      </c>
      <c r="E461" s="21">
        <v>4511</v>
      </c>
      <c r="F461" s="29">
        <v>0</v>
      </c>
      <c r="G461" s="20">
        <v>39.63645565</v>
      </c>
      <c r="H461" s="20">
        <v>-75.63829746</v>
      </c>
      <c r="I461" s="26">
        <v>756.8</v>
      </c>
      <c r="J461" s="23">
        <f t="shared" si="53"/>
        <v>710.8499999999999</v>
      </c>
      <c r="K461" s="22">
        <f t="shared" si="54"/>
        <v>2943.392266728756</v>
      </c>
      <c r="L461" s="22">
        <f t="shared" si="57"/>
        <v>3056.592266728756</v>
      </c>
      <c r="M461" s="22">
        <f t="shared" si="55"/>
        <v>3070.292266728756</v>
      </c>
      <c r="N461" s="25">
        <f t="shared" si="56"/>
        <v>3063.4422667287563</v>
      </c>
      <c r="O461" s="23">
        <v>7.6</v>
      </c>
      <c r="P461" s="23">
        <v>14.5</v>
      </c>
      <c r="Q461" s="23">
        <v>66.8</v>
      </c>
      <c r="Z461" s="27">
        <v>4.302</v>
      </c>
      <c r="AC461" s="27">
        <v>0.091</v>
      </c>
      <c r="AF461" s="28">
        <v>0</v>
      </c>
      <c r="AG461" s="25">
        <v>3063.4422667287563</v>
      </c>
    </row>
    <row r="462" spans="1:33" ht="12.75">
      <c r="A462" s="17">
        <f t="shared" si="52"/>
        <v>37099</v>
      </c>
      <c r="B462" s="24">
        <v>208</v>
      </c>
      <c r="C462" s="20">
        <v>0.568287015</v>
      </c>
      <c r="D462" s="63">
        <v>0.568287015</v>
      </c>
      <c r="E462" s="21">
        <v>4521</v>
      </c>
      <c r="F462" s="29">
        <v>0</v>
      </c>
      <c r="G462" s="20">
        <v>39.64227298</v>
      </c>
      <c r="H462" s="20">
        <v>-75.63416511</v>
      </c>
      <c r="I462" s="26">
        <v>757.4</v>
      </c>
      <c r="J462" s="23">
        <f t="shared" si="53"/>
        <v>711.4499999999999</v>
      </c>
      <c r="K462" s="22">
        <f t="shared" si="54"/>
        <v>2936.3861904878045</v>
      </c>
      <c r="L462" s="22">
        <f t="shared" si="57"/>
        <v>3049.5861904878043</v>
      </c>
      <c r="M462" s="22">
        <f t="shared" si="55"/>
        <v>3063.2861904878046</v>
      </c>
      <c r="N462" s="25">
        <f t="shared" si="56"/>
        <v>3056.436190487804</v>
      </c>
      <c r="O462" s="23">
        <v>7.5</v>
      </c>
      <c r="P462" s="23">
        <v>14.1</v>
      </c>
      <c r="Q462" s="23">
        <v>69.9</v>
      </c>
      <c r="S462" s="18">
        <v>1.455E-06</v>
      </c>
      <c r="T462" s="18">
        <v>7.485E-07</v>
      </c>
      <c r="U462" s="18">
        <v>3.581E-07</v>
      </c>
      <c r="V462" s="54">
        <v>695.3</v>
      </c>
      <c r="W462" s="54">
        <v>305.2</v>
      </c>
      <c r="X462" s="54">
        <v>298.7</v>
      </c>
      <c r="Y462" s="54">
        <v>2.9</v>
      </c>
      <c r="Z462" s="27">
        <v>4.461</v>
      </c>
      <c r="AC462" s="27">
        <v>0.061</v>
      </c>
      <c r="AF462" s="28">
        <v>0</v>
      </c>
      <c r="AG462" s="25">
        <v>3056.436190487804</v>
      </c>
    </row>
    <row r="463" spans="1:33" ht="12.75">
      <c r="A463" s="17">
        <f t="shared" si="52"/>
        <v>37099</v>
      </c>
      <c r="B463" s="24">
        <v>208</v>
      </c>
      <c r="C463" s="20">
        <v>0.568402767</v>
      </c>
      <c r="D463" s="63">
        <v>0.568402767</v>
      </c>
      <c r="E463" s="21">
        <v>4531</v>
      </c>
      <c r="F463" s="29">
        <v>0</v>
      </c>
      <c r="G463" s="20">
        <v>39.64803128</v>
      </c>
      <c r="H463" s="20">
        <v>-75.62995</v>
      </c>
      <c r="I463" s="26">
        <v>757.4</v>
      </c>
      <c r="J463" s="23">
        <f t="shared" si="53"/>
        <v>711.4499999999999</v>
      </c>
      <c r="K463" s="22">
        <f t="shared" si="54"/>
        <v>2936.3861904878045</v>
      </c>
      <c r="L463" s="22">
        <f t="shared" si="57"/>
        <v>3049.5861904878043</v>
      </c>
      <c r="M463" s="22">
        <f t="shared" si="55"/>
        <v>3063.2861904878046</v>
      </c>
      <c r="N463" s="25">
        <f t="shared" si="56"/>
        <v>3056.436190487804</v>
      </c>
      <c r="O463" s="23">
        <v>7.5</v>
      </c>
      <c r="P463" s="23">
        <v>14</v>
      </c>
      <c r="Q463" s="23">
        <v>72.5</v>
      </c>
      <c r="R463" s="18">
        <v>-7.04E-05</v>
      </c>
      <c r="Z463" s="27">
        <v>4.541</v>
      </c>
      <c r="AC463" s="27">
        <v>0.103</v>
      </c>
      <c r="AF463" s="28">
        <v>0</v>
      </c>
      <c r="AG463" s="25">
        <v>3056.436190487804</v>
      </c>
    </row>
    <row r="464" spans="1:33" ht="12.75">
      <c r="A464" s="17">
        <f t="shared" si="52"/>
        <v>37099</v>
      </c>
      <c r="B464" s="24">
        <v>208</v>
      </c>
      <c r="C464" s="20">
        <v>0.568518519</v>
      </c>
      <c r="D464" s="63">
        <v>0.568518519</v>
      </c>
      <c r="E464" s="21">
        <v>4541</v>
      </c>
      <c r="F464" s="29">
        <v>0</v>
      </c>
      <c r="G464" s="20">
        <v>39.65376756</v>
      </c>
      <c r="H464" s="20">
        <v>-75.62563983</v>
      </c>
      <c r="I464" s="26">
        <v>756.9</v>
      </c>
      <c r="J464" s="23">
        <f t="shared" si="53"/>
        <v>710.9499999999999</v>
      </c>
      <c r="K464" s="22">
        <f t="shared" si="54"/>
        <v>2942.224176788442</v>
      </c>
      <c r="L464" s="22">
        <f t="shared" si="57"/>
        <v>3055.424176788442</v>
      </c>
      <c r="M464" s="22">
        <f t="shared" si="55"/>
        <v>3069.124176788442</v>
      </c>
      <c r="N464" s="25">
        <f t="shared" si="56"/>
        <v>3062.2741767884418</v>
      </c>
      <c r="O464" s="23">
        <v>7.5</v>
      </c>
      <c r="P464" s="23">
        <v>13.9</v>
      </c>
      <c r="Q464" s="23">
        <v>70.9</v>
      </c>
      <c r="Z464" s="27">
        <v>4.402</v>
      </c>
      <c r="AC464" s="27">
        <v>0.071</v>
      </c>
      <c r="AF464" s="28">
        <v>0</v>
      </c>
      <c r="AG464" s="25">
        <v>3062.2741767884418</v>
      </c>
    </row>
    <row r="465" spans="1:33" ht="12.75">
      <c r="A465" s="17">
        <f t="shared" si="52"/>
        <v>37099</v>
      </c>
      <c r="B465" s="24">
        <v>208</v>
      </c>
      <c r="C465" s="20">
        <v>0.568634272</v>
      </c>
      <c r="D465" s="63">
        <v>0.568634272</v>
      </c>
      <c r="E465" s="21">
        <v>4551</v>
      </c>
      <c r="F465" s="29">
        <v>0</v>
      </c>
      <c r="G465" s="20">
        <v>39.65945932</v>
      </c>
      <c r="H465" s="20">
        <v>-75.62125908</v>
      </c>
      <c r="I465" s="26">
        <v>756.4</v>
      </c>
      <c r="J465" s="23">
        <f t="shared" si="53"/>
        <v>710.4499999999999</v>
      </c>
      <c r="K465" s="22">
        <f t="shared" si="54"/>
        <v>2948.0662702980158</v>
      </c>
      <c r="L465" s="22">
        <f t="shared" si="57"/>
        <v>3061.2662702980156</v>
      </c>
      <c r="M465" s="22">
        <f t="shared" si="55"/>
        <v>3074.966270298016</v>
      </c>
      <c r="N465" s="25">
        <f t="shared" si="56"/>
        <v>3068.1162702980155</v>
      </c>
      <c r="O465" s="23">
        <v>7.6</v>
      </c>
      <c r="P465" s="23">
        <v>12.9</v>
      </c>
      <c r="Q465" s="23">
        <v>70.9</v>
      </c>
      <c r="S465" s="18">
        <v>1.638E-06</v>
      </c>
      <c r="T465" s="18">
        <v>1.036E-06</v>
      </c>
      <c r="U465" s="18">
        <v>7.571E-07</v>
      </c>
      <c r="V465" s="54">
        <v>695.4</v>
      </c>
      <c r="W465" s="54">
        <v>305.2</v>
      </c>
      <c r="X465" s="54">
        <v>298.7</v>
      </c>
      <c r="Y465" s="54">
        <v>2.4</v>
      </c>
      <c r="Z465" s="27">
        <v>4.433</v>
      </c>
      <c r="AC465" s="27">
        <v>0.081</v>
      </c>
      <c r="AF465" s="28">
        <v>0</v>
      </c>
      <c r="AG465" s="25">
        <v>3068.1162702980155</v>
      </c>
    </row>
    <row r="466" spans="1:33" ht="12.75">
      <c r="A466" s="17">
        <f t="shared" si="52"/>
        <v>37099</v>
      </c>
      <c r="B466" s="24">
        <v>208</v>
      </c>
      <c r="C466" s="20">
        <v>0.568750024</v>
      </c>
      <c r="D466" s="63">
        <v>0.568750024</v>
      </c>
      <c r="E466" s="21">
        <v>4561</v>
      </c>
      <c r="F466" s="29">
        <v>0</v>
      </c>
      <c r="G466" s="20">
        <v>39.66518285</v>
      </c>
      <c r="H466" s="20">
        <v>-75.61679427</v>
      </c>
      <c r="I466" s="26">
        <v>756.3</v>
      </c>
      <c r="J466" s="23">
        <f t="shared" si="53"/>
        <v>710.3499999999999</v>
      </c>
      <c r="K466" s="22">
        <f t="shared" si="54"/>
        <v>2949.2351823737067</v>
      </c>
      <c r="L466" s="22">
        <f t="shared" si="57"/>
        <v>3062.4351823737065</v>
      </c>
      <c r="M466" s="22">
        <f t="shared" si="55"/>
        <v>3076.135182373707</v>
      </c>
      <c r="N466" s="25">
        <f t="shared" si="56"/>
        <v>3069.2851823737064</v>
      </c>
      <c r="O466" s="23">
        <v>7.9</v>
      </c>
      <c r="P466" s="23">
        <v>12.3</v>
      </c>
      <c r="Q466" s="23">
        <v>72.5</v>
      </c>
      <c r="Z466" s="27">
        <v>4.314</v>
      </c>
      <c r="AC466" s="27">
        <v>0.091</v>
      </c>
      <c r="AF466" s="28">
        <v>0</v>
      </c>
      <c r="AG466" s="25">
        <v>3069.2851823737064</v>
      </c>
    </row>
    <row r="467" spans="1:33" ht="12.75">
      <c r="A467" s="17">
        <f t="shared" si="52"/>
        <v>37099</v>
      </c>
      <c r="B467" s="24">
        <v>208</v>
      </c>
      <c r="C467" s="20">
        <v>0.568865716</v>
      </c>
      <c r="D467" s="63">
        <v>0.568865716</v>
      </c>
      <c r="E467" s="21">
        <v>4571</v>
      </c>
      <c r="F467" s="29">
        <v>0</v>
      </c>
      <c r="G467" s="20">
        <v>39.67085855</v>
      </c>
      <c r="H467" s="20">
        <v>-75.61228469</v>
      </c>
      <c r="I467" s="26">
        <v>756.5</v>
      </c>
      <c r="J467" s="23">
        <f t="shared" si="53"/>
        <v>710.55</v>
      </c>
      <c r="K467" s="22">
        <f t="shared" si="54"/>
        <v>2946.897522741969</v>
      </c>
      <c r="L467" s="22">
        <f t="shared" si="57"/>
        <v>3060.097522741969</v>
      </c>
      <c r="M467" s="22">
        <f t="shared" si="55"/>
        <v>3073.7975227419693</v>
      </c>
      <c r="N467" s="25">
        <f t="shared" si="56"/>
        <v>3066.947522741969</v>
      </c>
      <c r="O467" s="23">
        <v>7.8</v>
      </c>
      <c r="P467" s="23">
        <v>12.3</v>
      </c>
      <c r="Q467" s="23">
        <v>78.4</v>
      </c>
      <c r="Z467" s="27">
        <v>4.381</v>
      </c>
      <c r="AC467" s="27">
        <v>0.061</v>
      </c>
      <c r="AF467" s="28">
        <v>0</v>
      </c>
      <c r="AG467" s="25">
        <v>3066.947522741969</v>
      </c>
    </row>
    <row r="468" spans="1:33" ht="12.75">
      <c r="A468" s="17">
        <f t="shared" si="52"/>
        <v>37099</v>
      </c>
      <c r="B468" s="24">
        <v>208</v>
      </c>
      <c r="C468" s="20">
        <v>0.568981469</v>
      </c>
      <c r="D468" s="63">
        <v>0.568981469</v>
      </c>
      <c r="E468" s="21">
        <v>4581</v>
      </c>
      <c r="F468" s="29">
        <v>0</v>
      </c>
      <c r="G468" s="20">
        <v>39.67647784</v>
      </c>
      <c r="H468" s="20">
        <v>-75.60780758</v>
      </c>
      <c r="I468" s="26">
        <v>756.6</v>
      </c>
      <c r="J468" s="23">
        <f t="shared" si="53"/>
        <v>710.65</v>
      </c>
      <c r="K468" s="22">
        <f t="shared" si="54"/>
        <v>2945.728939659263</v>
      </c>
      <c r="L468" s="22">
        <f t="shared" si="57"/>
        <v>3058.9289396592626</v>
      </c>
      <c r="M468" s="22">
        <f t="shared" si="55"/>
        <v>3072.628939659263</v>
      </c>
      <c r="N468" s="25">
        <f t="shared" si="56"/>
        <v>3065.7789396592625</v>
      </c>
      <c r="O468" s="23">
        <v>7.8</v>
      </c>
      <c r="P468" s="23">
        <v>11.8</v>
      </c>
      <c r="Q468" s="23">
        <v>80.9</v>
      </c>
      <c r="S468" s="18">
        <v>1.435E-06</v>
      </c>
      <c r="T468" s="18">
        <v>1.339E-06</v>
      </c>
      <c r="U468" s="18">
        <v>1.044E-06</v>
      </c>
      <c r="V468" s="54">
        <v>694.8</v>
      </c>
      <c r="W468" s="54">
        <v>305.2</v>
      </c>
      <c r="X468" s="54">
        <v>298.8</v>
      </c>
      <c r="Y468" s="54">
        <v>2</v>
      </c>
      <c r="Z468" s="27">
        <v>4.443</v>
      </c>
      <c r="AC468" s="27">
        <v>0.072</v>
      </c>
      <c r="AF468" s="28">
        <v>0</v>
      </c>
      <c r="AG468" s="25">
        <v>3065.7789396592625</v>
      </c>
    </row>
    <row r="469" spans="1:33" ht="12.75">
      <c r="A469" s="17">
        <f t="shared" si="52"/>
        <v>37099</v>
      </c>
      <c r="B469" s="24">
        <v>208</v>
      </c>
      <c r="C469" s="20">
        <v>0.569097221</v>
      </c>
      <c r="D469" s="63">
        <v>0.569097221</v>
      </c>
      <c r="E469" s="21">
        <v>4591</v>
      </c>
      <c r="F469" s="29">
        <v>0</v>
      </c>
      <c r="G469" s="20">
        <v>39.68225743</v>
      </c>
      <c r="H469" s="20">
        <v>-75.60349293</v>
      </c>
      <c r="I469" s="26">
        <v>756.9</v>
      </c>
      <c r="J469" s="23">
        <f t="shared" si="53"/>
        <v>710.9499999999999</v>
      </c>
      <c r="K469" s="22">
        <f t="shared" si="54"/>
        <v>2942.224176788442</v>
      </c>
      <c r="L469" s="22">
        <f t="shared" si="57"/>
        <v>3055.424176788442</v>
      </c>
      <c r="M469" s="22">
        <f t="shared" si="55"/>
        <v>3069.124176788442</v>
      </c>
      <c r="N469" s="25">
        <f t="shared" si="56"/>
        <v>3062.2741767884418</v>
      </c>
      <c r="O469" s="23">
        <v>7.9</v>
      </c>
      <c r="P469" s="23">
        <v>11.4</v>
      </c>
      <c r="Q469" s="23">
        <v>82.4</v>
      </c>
      <c r="R469" s="18">
        <v>-4.05E-05</v>
      </c>
      <c r="Z469" s="27">
        <v>4.484</v>
      </c>
      <c r="AC469" s="27">
        <v>0.081</v>
      </c>
      <c r="AF469" s="28">
        <v>0</v>
      </c>
      <c r="AG469" s="25">
        <v>3062.2741767884418</v>
      </c>
    </row>
    <row r="470" spans="1:33" ht="12.75">
      <c r="A470" s="17">
        <f t="shared" si="52"/>
        <v>37099</v>
      </c>
      <c r="B470" s="24">
        <v>208</v>
      </c>
      <c r="C470" s="20">
        <v>0.569212973</v>
      </c>
      <c r="D470" s="63">
        <v>0.569212973</v>
      </c>
      <c r="E470" s="21">
        <v>4601</v>
      </c>
      <c r="F470" s="29">
        <v>0</v>
      </c>
      <c r="G470" s="20">
        <v>39.68816055</v>
      </c>
      <c r="H470" s="20">
        <v>-75.59961576</v>
      </c>
      <c r="I470" s="26">
        <v>756.1</v>
      </c>
      <c r="J470" s="23">
        <f t="shared" si="53"/>
        <v>710.15</v>
      </c>
      <c r="K470" s="22">
        <f t="shared" si="54"/>
        <v>2951.5735002693405</v>
      </c>
      <c r="L470" s="22">
        <f t="shared" si="57"/>
        <v>3064.7735002693403</v>
      </c>
      <c r="M470" s="22">
        <f t="shared" si="55"/>
        <v>3078.4735002693405</v>
      </c>
      <c r="N470" s="25">
        <f t="shared" si="56"/>
        <v>3071.62350026934</v>
      </c>
      <c r="O470" s="23">
        <v>8</v>
      </c>
      <c r="P470" s="23">
        <v>11.3</v>
      </c>
      <c r="Q470" s="23">
        <v>78.8</v>
      </c>
      <c r="Z470" s="27">
        <v>4.523</v>
      </c>
      <c r="AC470" s="27">
        <v>0.091</v>
      </c>
      <c r="AF470" s="28">
        <v>0</v>
      </c>
      <c r="AG470" s="25">
        <v>3071.62350026934</v>
      </c>
    </row>
    <row r="471" spans="1:33" ht="12.75">
      <c r="A471" s="17">
        <f t="shared" si="52"/>
        <v>37099</v>
      </c>
      <c r="B471" s="24">
        <v>208</v>
      </c>
      <c r="C471" s="20">
        <v>0.569328725</v>
      </c>
      <c r="D471" s="63">
        <v>0.569328725</v>
      </c>
      <c r="E471" s="21">
        <v>4611</v>
      </c>
      <c r="F471" s="29">
        <v>0</v>
      </c>
      <c r="G471" s="20">
        <v>39.69411858</v>
      </c>
      <c r="H471" s="20">
        <v>-75.59581304</v>
      </c>
      <c r="I471" s="26">
        <v>755.3</v>
      </c>
      <c r="J471" s="23">
        <f t="shared" si="53"/>
        <v>709.3499999999999</v>
      </c>
      <c r="K471" s="22">
        <f t="shared" si="54"/>
        <v>2960.933361912082</v>
      </c>
      <c r="L471" s="22">
        <f t="shared" si="57"/>
        <v>3074.133361912082</v>
      </c>
      <c r="M471" s="22">
        <f t="shared" si="55"/>
        <v>3087.833361912082</v>
      </c>
      <c r="N471" s="25">
        <f t="shared" si="56"/>
        <v>3080.983361912082</v>
      </c>
      <c r="O471" s="23">
        <v>7.9</v>
      </c>
      <c r="P471" s="23">
        <v>10.8</v>
      </c>
      <c r="Q471" s="23">
        <v>79.9</v>
      </c>
      <c r="Z471" s="27">
        <v>4.483</v>
      </c>
      <c r="AC471" s="27">
        <v>0.082</v>
      </c>
      <c r="AF471" s="28">
        <v>0</v>
      </c>
      <c r="AG471" s="25">
        <v>3080.983361912082</v>
      </c>
    </row>
    <row r="472" spans="1:33" ht="12.75">
      <c r="A472" s="17">
        <f t="shared" si="52"/>
        <v>37099</v>
      </c>
      <c r="B472" s="24">
        <v>208</v>
      </c>
      <c r="C472" s="20">
        <v>0.569444418</v>
      </c>
      <c r="D472" s="63">
        <v>0.569444418</v>
      </c>
      <c r="E472" s="21">
        <v>4621</v>
      </c>
      <c r="F472" s="29">
        <v>0</v>
      </c>
      <c r="G472" s="20">
        <v>39.69992991</v>
      </c>
      <c r="H472" s="20">
        <v>-75.59219438</v>
      </c>
      <c r="I472" s="26">
        <v>756.3</v>
      </c>
      <c r="J472" s="23">
        <f t="shared" si="53"/>
        <v>710.3499999999999</v>
      </c>
      <c r="K472" s="22">
        <f t="shared" si="54"/>
        <v>2949.2351823737067</v>
      </c>
      <c r="L472" s="22">
        <f t="shared" si="57"/>
        <v>3062.4351823737065</v>
      </c>
      <c r="M472" s="22">
        <f t="shared" si="55"/>
        <v>3076.135182373707</v>
      </c>
      <c r="N472" s="25">
        <f t="shared" si="56"/>
        <v>3069.2851823737064</v>
      </c>
      <c r="O472" s="23">
        <v>7.9</v>
      </c>
      <c r="P472" s="23">
        <v>10.9</v>
      </c>
      <c r="Q472" s="23">
        <v>77.4</v>
      </c>
      <c r="S472" s="18">
        <v>1.116E-06</v>
      </c>
      <c r="T472" s="18">
        <v>1.003E-06</v>
      </c>
      <c r="U472" s="18">
        <v>4.659E-07</v>
      </c>
      <c r="V472" s="54">
        <v>694.5</v>
      </c>
      <c r="W472" s="54">
        <v>305.3</v>
      </c>
      <c r="X472" s="54">
        <v>298.8</v>
      </c>
      <c r="Y472" s="54">
        <v>1.6</v>
      </c>
      <c r="Z472" s="27">
        <v>4.354</v>
      </c>
      <c r="AC472" s="27">
        <v>0.071</v>
      </c>
      <c r="AF472" s="28">
        <v>0</v>
      </c>
      <c r="AG472" s="25">
        <v>3069.2851823737064</v>
      </c>
    </row>
    <row r="473" spans="1:33" ht="12.75">
      <c r="A473" s="17">
        <f t="shared" si="52"/>
        <v>37099</v>
      </c>
      <c r="B473" s="24">
        <v>208</v>
      </c>
      <c r="C473" s="20">
        <v>0.56956017</v>
      </c>
      <c r="D473" s="63">
        <v>0.56956017</v>
      </c>
      <c r="E473" s="21">
        <v>4631</v>
      </c>
      <c r="F473" s="29">
        <v>0</v>
      </c>
      <c r="G473" s="20">
        <v>39.70577812</v>
      </c>
      <c r="H473" s="20">
        <v>-75.58855463</v>
      </c>
      <c r="I473" s="26">
        <v>757</v>
      </c>
      <c r="J473" s="23">
        <f t="shared" si="53"/>
        <v>711.05</v>
      </c>
      <c r="K473" s="22">
        <f t="shared" si="54"/>
        <v>2941.056251136445</v>
      </c>
      <c r="L473" s="22">
        <f t="shared" si="57"/>
        <v>3054.256251136445</v>
      </c>
      <c r="M473" s="22">
        <f t="shared" si="55"/>
        <v>3067.956251136445</v>
      </c>
      <c r="N473" s="25">
        <f t="shared" si="56"/>
        <v>3061.1062511364453</v>
      </c>
      <c r="O473" s="23">
        <v>7.9</v>
      </c>
      <c r="P473" s="23">
        <v>10.6</v>
      </c>
      <c r="Q473" s="23">
        <v>78.9</v>
      </c>
      <c r="Z473" s="27">
        <v>4.343</v>
      </c>
      <c r="AC473" s="27">
        <v>0.092</v>
      </c>
      <c r="AF473" s="28">
        <v>10</v>
      </c>
      <c r="AG473" s="25">
        <v>3061.1062511364453</v>
      </c>
    </row>
    <row r="474" spans="1:33" ht="12.75">
      <c r="A474" s="17">
        <f t="shared" si="52"/>
        <v>37099</v>
      </c>
      <c r="B474" s="24">
        <v>208</v>
      </c>
      <c r="C474" s="20">
        <v>0.569675922</v>
      </c>
      <c r="D474" s="63">
        <v>0.569675922</v>
      </c>
      <c r="E474" s="21">
        <v>4641</v>
      </c>
      <c r="F474" s="29">
        <v>0</v>
      </c>
      <c r="G474" s="20">
        <v>39.71166592</v>
      </c>
      <c r="H474" s="20">
        <v>-75.58478334</v>
      </c>
      <c r="I474" s="26">
        <v>758.1</v>
      </c>
      <c r="J474" s="23">
        <f t="shared" si="53"/>
        <v>712.15</v>
      </c>
      <c r="K474" s="22">
        <f t="shared" si="54"/>
        <v>2928.2198987922857</v>
      </c>
      <c r="L474" s="22">
        <f t="shared" si="57"/>
        <v>3041.4198987922855</v>
      </c>
      <c r="M474" s="22">
        <f t="shared" si="55"/>
        <v>3055.1198987922858</v>
      </c>
      <c r="N474" s="25">
        <f t="shared" si="56"/>
        <v>3048.269898792286</v>
      </c>
      <c r="O474" s="23">
        <v>7.9</v>
      </c>
      <c r="P474" s="23">
        <v>10.8</v>
      </c>
      <c r="Q474" s="23">
        <v>80.4</v>
      </c>
      <c r="Z474" s="27">
        <v>4.302</v>
      </c>
      <c r="AC474" s="27">
        <v>0.071</v>
      </c>
      <c r="AF474" s="28">
        <v>10</v>
      </c>
      <c r="AG474" s="25">
        <v>3048.269898792286</v>
      </c>
    </row>
    <row r="475" spans="1:33" ht="12.75">
      <c r="A475" s="17">
        <f t="shared" si="52"/>
        <v>37099</v>
      </c>
      <c r="B475" s="24">
        <v>208</v>
      </c>
      <c r="C475" s="20">
        <v>0.569791675</v>
      </c>
      <c r="D475" s="63">
        <v>0.569791675</v>
      </c>
      <c r="E475" s="21">
        <v>4651</v>
      </c>
      <c r="F475" s="29">
        <v>0</v>
      </c>
      <c r="G475" s="20">
        <v>39.71762302</v>
      </c>
      <c r="H475" s="20">
        <v>-75.58087854</v>
      </c>
      <c r="I475" s="26">
        <v>758.9</v>
      </c>
      <c r="J475" s="23">
        <f t="shared" si="53"/>
        <v>712.9499999999999</v>
      </c>
      <c r="K475" s="22">
        <f t="shared" si="54"/>
        <v>2918.8968171904057</v>
      </c>
      <c r="L475" s="22">
        <f t="shared" si="57"/>
        <v>3032.0968171904055</v>
      </c>
      <c r="M475" s="22">
        <f t="shared" si="55"/>
        <v>3045.796817190406</v>
      </c>
      <c r="N475" s="25">
        <f t="shared" si="56"/>
        <v>3038.9468171904055</v>
      </c>
      <c r="O475" s="23">
        <v>7.9</v>
      </c>
      <c r="P475" s="23">
        <v>11</v>
      </c>
      <c r="Q475" s="23">
        <v>81.9</v>
      </c>
      <c r="R475" s="18">
        <v>-8.12E-06</v>
      </c>
      <c r="S475" s="18">
        <v>1.141E-06</v>
      </c>
      <c r="T475" s="18">
        <v>6.292E-07</v>
      </c>
      <c r="U475" s="18">
        <v>8.121E-07</v>
      </c>
      <c r="V475" s="54">
        <v>695.6</v>
      </c>
      <c r="W475" s="54">
        <v>305.3</v>
      </c>
      <c r="X475" s="54">
        <v>298.8</v>
      </c>
      <c r="Y475" s="54">
        <v>1.4</v>
      </c>
      <c r="Z475" s="27">
        <v>4.484</v>
      </c>
      <c r="AC475" s="27">
        <v>0.071</v>
      </c>
      <c r="AF475" s="28">
        <v>10</v>
      </c>
      <c r="AG475" s="25">
        <v>3038.9468171904055</v>
      </c>
    </row>
    <row r="476" spans="1:33" ht="12.75">
      <c r="A476" s="17">
        <f t="shared" si="52"/>
        <v>37099</v>
      </c>
      <c r="B476" s="24">
        <v>208</v>
      </c>
      <c r="C476" s="20">
        <v>0.569907427</v>
      </c>
      <c r="D476" s="63">
        <v>0.569907427</v>
      </c>
      <c r="E476" s="21">
        <v>4661</v>
      </c>
      <c r="F476" s="29">
        <v>0</v>
      </c>
      <c r="G476" s="20">
        <v>39.72358431</v>
      </c>
      <c r="H476" s="20">
        <v>-75.57699298</v>
      </c>
      <c r="I476" s="26">
        <v>759.7</v>
      </c>
      <c r="J476" s="23">
        <f t="shared" si="53"/>
        <v>713.75</v>
      </c>
      <c r="K476" s="22">
        <f t="shared" si="54"/>
        <v>2909.58419113888</v>
      </c>
      <c r="L476" s="22">
        <f t="shared" si="57"/>
        <v>3022.78419113888</v>
      </c>
      <c r="M476" s="22">
        <f t="shared" si="55"/>
        <v>3036.4841911388803</v>
      </c>
      <c r="N476" s="25">
        <f t="shared" si="56"/>
        <v>3029.63419113888</v>
      </c>
      <c r="O476" s="23">
        <v>7.9</v>
      </c>
      <c r="P476" s="23">
        <v>10.6</v>
      </c>
      <c r="Q476" s="23">
        <v>86.3</v>
      </c>
      <c r="Z476" s="27">
        <v>4.501</v>
      </c>
      <c r="AC476" s="27">
        <v>0.091</v>
      </c>
      <c r="AF476" s="28">
        <v>10</v>
      </c>
      <c r="AG476" s="25">
        <v>3029.63419113888</v>
      </c>
    </row>
    <row r="477" spans="1:33" ht="12.75">
      <c r="A477" s="17">
        <f t="shared" si="52"/>
        <v>37099</v>
      </c>
      <c r="B477" s="24">
        <v>208</v>
      </c>
      <c r="C477" s="20">
        <v>0.570023119</v>
      </c>
      <c r="D477" s="63">
        <v>0.570023119</v>
      </c>
      <c r="E477" s="21">
        <v>4671</v>
      </c>
      <c r="F477" s="29">
        <v>0</v>
      </c>
      <c r="G477" s="20">
        <v>39.72966221</v>
      </c>
      <c r="H477" s="20">
        <v>-75.57302724</v>
      </c>
      <c r="I477" s="26">
        <v>760.3</v>
      </c>
      <c r="J477" s="23">
        <f t="shared" si="53"/>
        <v>714.3499999999999</v>
      </c>
      <c r="K477" s="22">
        <f t="shared" si="54"/>
        <v>2902.606568960664</v>
      </c>
      <c r="L477" s="22">
        <f t="shared" si="57"/>
        <v>3015.8065689606638</v>
      </c>
      <c r="M477" s="22">
        <f t="shared" si="55"/>
        <v>3029.506568960664</v>
      </c>
      <c r="N477" s="25">
        <f t="shared" si="56"/>
        <v>3022.656568960664</v>
      </c>
      <c r="O477" s="23">
        <v>8</v>
      </c>
      <c r="P477" s="23">
        <v>10.4</v>
      </c>
      <c r="Q477" s="23">
        <v>85.3</v>
      </c>
      <c r="Z477" s="27">
        <v>4.542</v>
      </c>
      <c r="AC477" s="27">
        <v>0.092</v>
      </c>
      <c r="AF477" s="28">
        <v>10</v>
      </c>
      <c r="AG477" s="25">
        <v>3022.656568960664</v>
      </c>
    </row>
    <row r="478" spans="1:33" ht="12.75">
      <c r="A478" s="17">
        <f t="shared" si="52"/>
        <v>37099</v>
      </c>
      <c r="B478" s="24">
        <v>208</v>
      </c>
      <c r="C478" s="20">
        <v>0.570138872</v>
      </c>
      <c r="D478" s="63">
        <v>0.570138872</v>
      </c>
      <c r="E478" s="21">
        <v>4681</v>
      </c>
      <c r="F478" s="29">
        <v>0</v>
      </c>
      <c r="G478" s="20">
        <v>39.73577285</v>
      </c>
      <c r="H478" s="20">
        <v>-75.56899778</v>
      </c>
      <c r="I478" s="26">
        <v>760.8</v>
      </c>
      <c r="J478" s="23">
        <f t="shared" si="53"/>
        <v>714.8499999999999</v>
      </c>
      <c r="K478" s="22">
        <f t="shared" si="54"/>
        <v>2896.796359255389</v>
      </c>
      <c r="L478" s="22">
        <f t="shared" si="57"/>
        <v>3009.9963592553886</v>
      </c>
      <c r="M478" s="22">
        <f t="shared" si="55"/>
        <v>3023.696359255389</v>
      </c>
      <c r="N478" s="25">
        <f t="shared" si="56"/>
        <v>3016.846359255389</v>
      </c>
      <c r="O478" s="23">
        <v>8</v>
      </c>
      <c r="P478" s="23">
        <v>10.7</v>
      </c>
      <c r="Q478" s="23">
        <v>79.8</v>
      </c>
      <c r="S478" s="18">
        <v>1.666E-06</v>
      </c>
      <c r="T478" s="18">
        <v>1.322E-06</v>
      </c>
      <c r="U478" s="18">
        <v>8.999E-07</v>
      </c>
      <c r="V478" s="54">
        <v>697.9</v>
      </c>
      <c r="W478" s="54">
        <v>305.3</v>
      </c>
      <c r="X478" s="54">
        <v>298.7</v>
      </c>
      <c r="Y478" s="54">
        <v>1.1</v>
      </c>
      <c r="Z478" s="27">
        <v>4.501</v>
      </c>
      <c r="AC478" s="27">
        <v>0.091</v>
      </c>
      <c r="AF478" s="28">
        <v>10</v>
      </c>
      <c r="AG478" s="25">
        <v>3016.846359255389</v>
      </c>
    </row>
    <row r="479" spans="1:33" ht="12.75">
      <c r="A479" s="17">
        <f t="shared" si="52"/>
        <v>37099</v>
      </c>
      <c r="B479" s="24">
        <v>208</v>
      </c>
      <c r="C479" s="20">
        <v>0.570254624</v>
      </c>
      <c r="D479" s="63">
        <v>0.570254624</v>
      </c>
      <c r="E479" s="21">
        <v>4691</v>
      </c>
      <c r="F479" s="29">
        <v>0</v>
      </c>
      <c r="G479" s="20">
        <v>39.74189305</v>
      </c>
      <c r="H479" s="20">
        <v>-75.56490725</v>
      </c>
      <c r="I479" s="26">
        <v>761.4</v>
      </c>
      <c r="J479" s="23">
        <f t="shared" si="53"/>
        <v>715.4499999999999</v>
      </c>
      <c r="K479" s="22">
        <f t="shared" si="54"/>
        <v>2889.829469630196</v>
      </c>
      <c r="L479" s="22">
        <f t="shared" si="57"/>
        <v>3003.0294696301958</v>
      </c>
      <c r="M479" s="22">
        <f t="shared" si="55"/>
        <v>3016.729469630196</v>
      </c>
      <c r="N479" s="25">
        <f t="shared" si="56"/>
        <v>3009.8794696301957</v>
      </c>
      <c r="O479" s="23">
        <v>8</v>
      </c>
      <c r="P479" s="23">
        <v>10.8</v>
      </c>
      <c r="Q479" s="23">
        <v>84.9</v>
      </c>
      <c r="Z479" s="27">
        <v>4.503</v>
      </c>
      <c r="AA479" s="51">
        <v>51.841</v>
      </c>
      <c r="AB479" s="51">
        <f aca="true" t="shared" si="58" ref="AB479:AB533">AVERAGE(AA474:AA479)</f>
        <v>51.841</v>
      </c>
      <c r="AC479" s="27">
        <v>0.081</v>
      </c>
      <c r="AD479" s="55">
        <v>0</v>
      </c>
      <c r="AE479" s="55">
        <f aca="true" t="shared" si="59" ref="AE479:AE533">AVERAGE(AD474:AD479)</f>
        <v>0</v>
      </c>
      <c r="AF479" s="28">
        <v>10</v>
      </c>
      <c r="AG479" s="25">
        <v>3009.8794696301957</v>
      </c>
    </row>
    <row r="480" spans="1:33" ht="12.75">
      <c r="A480" s="17">
        <f t="shared" si="52"/>
        <v>37099</v>
      </c>
      <c r="B480" s="24">
        <v>208</v>
      </c>
      <c r="C480" s="20">
        <v>0.570370376</v>
      </c>
      <c r="D480" s="63">
        <v>0.570370376</v>
      </c>
      <c r="E480" s="21">
        <v>4701</v>
      </c>
      <c r="F480" s="29">
        <v>0</v>
      </c>
      <c r="G480" s="20">
        <v>39.74799038</v>
      </c>
      <c r="H480" s="20">
        <v>-75.5608429</v>
      </c>
      <c r="I480" s="26">
        <v>762.2</v>
      </c>
      <c r="J480" s="23">
        <f t="shared" si="53"/>
        <v>716.25</v>
      </c>
      <c r="K480" s="22">
        <f t="shared" si="54"/>
        <v>2880.5493665513372</v>
      </c>
      <c r="L480" s="22">
        <f t="shared" si="57"/>
        <v>2993.749366551337</v>
      </c>
      <c r="M480" s="22">
        <f t="shared" si="55"/>
        <v>3007.4493665513373</v>
      </c>
      <c r="N480" s="25">
        <f t="shared" si="56"/>
        <v>3000.599366551337</v>
      </c>
      <c r="O480" s="23">
        <v>8.3</v>
      </c>
      <c r="P480" s="23">
        <v>10.3</v>
      </c>
      <c r="Q480" s="23">
        <v>83.4</v>
      </c>
      <c r="Z480" s="27">
        <v>4.62</v>
      </c>
      <c r="AA480" s="51">
        <v>101.683</v>
      </c>
      <c r="AB480" s="51">
        <f t="shared" si="58"/>
        <v>76.762</v>
      </c>
      <c r="AC480" s="27">
        <v>0.081</v>
      </c>
      <c r="AD480" s="55">
        <v>0</v>
      </c>
      <c r="AE480" s="55">
        <f t="shared" si="59"/>
        <v>0</v>
      </c>
      <c r="AF480" s="28">
        <v>10</v>
      </c>
      <c r="AG480" s="25">
        <v>3000.599366551337</v>
      </c>
    </row>
    <row r="481" spans="1:33" ht="12.75">
      <c r="A481" s="17">
        <f t="shared" si="52"/>
        <v>37099</v>
      </c>
      <c r="B481" s="24">
        <v>208</v>
      </c>
      <c r="C481" s="20">
        <v>0.570486128</v>
      </c>
      <c r="D481" s="63">
        <v>0.570486128</v>
      </c>
      <c r="E481" s="21">
        <v>4711</v>
      </c>
      <c r="F481" s="29">
        <v>0</v>
      </c>
      <c r="G481" s="20">
        <v>39.7541501</v>
      </c>
      <c r="H481" s="20">
        <v>-75.55670241</v>
      </c>
      <c r="I481" s="26">
        <v>761.9</v>
      </c>
      <c r="J481" s="23">
        <f t="shared" si="53"/>
        <v>715.9499999999999</v>
      </c>
      <c r="K481" s="22">
        <f t="shared" si="54"/>
        <v>2884.0281899671118</v>
      </c>
      <c r="L481" s="22">
        <f t="shared" si="57"/>
        <v>2997.2281899671116</v>
      </c>
      <c r="M481" s="22">
        <f t="shared" si="55"/>
        <v>3010.928189967112</v>
      </c>
      <c r="N481" s="25">
        <f t="shared" si="56"/>
        <v>3004.078189967112</v>
      </c>
      <c r="O481" s="23">
        <v>8.2</v>
      </c>
      <c r="P481" s="23">
        <v>10.4</v>
      </c>
      <c r="Q481" s="23">
        <v>84.8</v>
      </c>
      <c r="R481" s="18">
        <v>-4.81E-06</v>
      </c>
      <c r="S481" s="18">
        <v>1.706E-06</v>
      </c>
      <c r="T481" s="18">
        <v>1.093E-06</v>
      </c>
      <c r="U481" s="18">
        <v>9.048E-07</v>
      </c>
      <c r="V481" s="54">
        <v>699.9</v>
      </c>
      <c r="W481" s="54">
        <v>305.3</v>
      </c>
      <c r="X481" s="54">
        <v>298.7</v>
      </c>
      <c r="Y481" s="54">
        <v>1.1</v>
      </c>
      <c r="Z481" s="27">
        <v>4.404</v>
      </c>
      <c r="AA481" s="51">
        <v>4.618</v>
      </c>
      <c r="AB481" s="51">
        <f t="shared" si="58"/>
        <v>52.714</v>
      </c>
      <c r="AC481" s="27">
        <v>0.092</v>
      </c>
      <c r="AD481" s="55">
        <v>0</v>
      </c>
      <c r="AE481" s="55">
        <f t="shared" si="59"/>
        <v>0</v>
      </c>
      <c r="AF481" s="28">
        <v>10</v>
      </c>
      <c r="AG481" s="25">
        <v>3004.078189967112</v>
      </c>
    </row>
    <row r="482" spans="1:33" ht="12.75">
      <c r="A482" s="17">
        <f t="shared" si="52"/>
        <v>37099</v>
      </c>
      <c r="B482" s="24">
        <v>208</v>
      </c>
      <c r="C482" s="20">
        <v>0.570601881</v>
      </c>
      <c r="D482" s="63">
        <v>0.570601881</v>
      </c>
      <c r="E482" s="21">
        <v>4721</v>
      </c>
      <c r="F482" s="29">
        <v>0</v>
      </c>
      <c r="G482" s="20">
        <v>39.76034822</v>
      </c>
      <c r="H482" s="20">
        <v>-75.55268933</v>
      </c>
      <c r="I482" s="26">
        <v>759.5</v>
      </c>
      <c r="J482" s="23">
        <f t="shared" si="53"/>
        <v>713.55</v>
      </c>
      <c r="K482" s="22">
        <f t="shared" si="54"/>
        <v>2911.911368726312</v>
      </c>
      <c r="L482" s="22">
        <f t="shared" si="57"/>
        <v>3025.111368726312</v>
      </c>
      <c r="M482" s="22">
        <f t="shared" si="55"/>
        <v>3038.811368726312</v>
      </c>
      <c r="N482" s="25">
        <f t="shared" si="56"/>
        <v>3031.961368726312</v>
      </c>
      <c r="O482" s="23">
        <v>8</v>
      </c>
      <c r="P482" s="23">
        <v>10.6</v>
      </c>
      <c r="Q482" s="23">
        <v>85.4</v>
      </c>
      <c r="Z482" s="27">
        <v>4.561</v>
      </c>
      <c r="AA482" s="51">
        <v>103.647</v>
      </c>
      <c r="AB482" s="51">
        <f t="shared" si="58"/>
        <v>65.44725</v>
      </c>
      <c r="AC482" s="27">
        <v>0.102</v>
      </c>
      <c r="AD482" s="55">
        <v>0</v>
      </c>
      <c r="AE482" s="55">
        <f t="shared" si="59"/>
        <v>0</v>
      </c>
      <c r="AF482" s="28">
        <v>10</v>
      </c>
      <c r="AG482" s="25">
        <v>3031.961368726312</v>
      </c>
    </row>
    <row r="483" spans="1:33" ht="12.75">
      <c r="A483" s="17">
        <f t="shared" si="52"/>
        <v>37099</v>
      </c>
      <c r="B483" s="24">
        <v>208</v>
      </c>
      <c r="C483" s="20">
        <v>0.570717573</v>
      </c>
      <c r="D483" s="63">
        <v>0.570717573</v>
      </c>
      <c r="E483" s="21">
        <v>4731</v>
      </c>
      <c r="F483" s="29">
        <v>0</v>
      </c>
      <c r="G483" s="20">
        <v>39.76641839</v>
      </c>
      <c r="H483" s="20">
        <v>-75.5488686</v>
      </c>
      <c r="I483" s="26">
        <v>759.4</v>
      </c>
      <c r="J483" s="23">
        <f t="shared" si="53"/>
        <v>713.4499999999999</v>
      </c>
      <c r="K483" s="22">
        <f t="shared" si="54"/>
        <v>2913.0752021370477</v>
      </c>
      <c r="L483" s="22">
        <f t="shared" si="57"/>
        <v>3026.2752021370475</v>
      </c>
      <c r="M483" s="22">
        <f t="shared" si="55"/>
        <v>3039.9752021370477</v>
      </c>
      <c r="N483" s="25">
        <f t="shared" si="56"/>
        <v>3033.1252021370474</v>
      </c>
      <c r="O483" s="23">
        <v>7.9</v>
      </c>
      <c r="P483" s="23">
        <v>10.3</v>
      </c>
      <c r="Q483" s="23">
        <v>90.3</v>
      </c>
      <c r="Z483" s="27">
        <v>4.699</v>
      </c>
      <c r="AA483" s="51">
        <v>153.583</v>
      </c>
      <c r="AB483" s="51">
        <f t="shared" si="58"/>
        <v>83.0744</v>
      </c>
      <c r="AC483" s="27">
        <v>0.082</v>
      </c>
      <c r="AD483" s="55">
        <v>0</v>
      </c>
      <c r="AE483" s="55">
        <f t="shared" si="59"/>
        <v>0</v>
      </c>
      <c r="AF483" s="28">
        <v>10</v>
      </c>
      <c r="AG483" s="25">
        <v>3033.1252021370474</v>
      </c>
    </row>
    <row r="484" spans="1:33" ht="12.75">
      <c r="A484" s="17">
        <f t="shared" si="52"/>
        <v>37099</v>
      </c>
      <c r="B484" s="24">
        <v>208</v>
      </c>
      <c r="C484" s="20">
        <v>0.570833325</v>
      </c>
      <c r="D484" s="63">
        <v>0.570833325</v>
      </c>
      <c r="E484" s="21">
        <v>4741</v>
      </c>
      <c r="F484" s="29">
        <v>0</v>
      </c>
      <c r="G484" s="20">
        <v>39.77226485</v>
      </c>
      <c r="H484" s="20">
        <v>-75.54533066</v>
      </c>
      <c r="I484" s="26">
        <v>761</v>
      </c>
      <c r="J484" s="23">
        <f t="shared" si="53"/>
        <v>715.05</v>
      </c>
      <c r="K484" s="22">
        <f t="shared" si="54"/>
        <v>2894.473413195901</v>
      </c>
      <c r="L484" s="22">
        <f t="shared" si="57"/>
        <v>3007.6734131959006</v>
      </c>
      <c r="M484" s="22">
        <f t="shared" si="55"/>
        <v>3021.373413195901</v>
      </c>
      <c r="N484" s="25">
        <f t="shared" si="56"/>
        <v>3014.5234131959005</v>
      </c>
      <c r="O484" s="23">
        <v>8.2</v>
      </c>
      <c r="P484" s="23">
        <v>10.1</v>
      </c>
      <c r="Q484" s="23">
        <v>93.4</v>
      </c>
      <c r="S484" s="18">
        <v>1.483E-06</v>
      </c>
      <c r="T484" s="18">
        <v>1.6E-06</v>
      </c>
      <c r="U484" s="18">
        <v>1.023E-06</v>
      </c>
      <c r="V484" s="54">
        <v>698.2</v>
      </c>
      <c r="W484" s="54">
        <v>305.3</v>
      </c>
      <c r="X484" s="54">
        <v>298.6</v>
      </c>
      <c r="Y484" s="54">
        <v>0.7</v>
      </c>
      <c r="Z484" s="27">
        <v>4.492</v>
      </c>
      <c r="AA484" s="51">
        <v>56.425</v>
      </c>
      <c r="AB484" s="51">
        <f t="shared" si="58"/>
        <v>78.63283333333332</v>
      </c>
      <c r="AC484" s="27">
        <v>0.091</v>
      </c>
      <c r="AD484" s="55">
        <v>0</v>
      </c>
      <c r="AE484" s="55">
        <f t="shared" si="59"/>
        <v>0</v>
      </c>
      <c r="AF484" s="28">
        <v>10</v>
      </c>
      <c r="AG484" s="25">
        <v>3014.5234131959005</v>
      </c>
    </row>
    <row r="485" spans="1:33" ht="12.75">
      <c r="A485" s="17">
        <f t="shared" si="52"/>
        <v>37099</v>
      </c>
      <c r="B485" s="24">
        <v>208</v>
      </c>
      <c r="C485" s="20">
        <v>0.570949078</v>
      </c>
      <c r="D485" s="63">
        <v>0.570949078</v>
      </c>
      <c r="E485" s="21">
        <v>4751</v>
      </c>
      <c r="F485" s="29">
        <v>0</v>
      </c>
      <c r="G485" s="20">
        <v>39.77814347</v>
      </c>
      <c r="H485" s="20">
        <v>-75.54192077</v>
      </c>
      <c r="I485" s="26">
        <v>760.8</v>
      </c>
      <c r="J485" s="23">
        <f t="shared" si="53"/>
        <v>714.8499999999999</v>
      </c>
      <c r="K485" s="22">
        <f t="shared" si="54"/>
        <v>2896.796359255389</v>
      </c>
      <c r="L485" s="22">
        <f t="shared" si="57"/>
        <v>3009.9963592553886</v>
      </c>
      <c r="M485" s="22">
        <f t="shared" si="55"/>
        <v>3023.696359255389</v>
      </c>
      <c r="N485" s="25">
        <f t="shared" si="56"/>
        <v>3016.846359255389</v>
      </c>
      <c r="O485" s="23">
        <v>8.3</v>
      </c>
      <c r="P485" s="23">
        <v>10.3</v>
      </c>
      <c r="Q485" s="23">
        <v>97.7</v>
      </c>
      <c r="Z485" s="27">
        <v>4.63</v>
      </c>
      <c r="AA485" s="51">
        <v>106.36</v>
      </c>
      <c r="AB485" s="51">
        <f t="shared" si="58"/>
        <v>87.71933333333334</v>
      </c>
      <c r="AC485" s="27">
        <v>0.091</v>
      </c>
      <c r="AD485" s="55">
        <v>0</v>
      </c>
      <c r="AE485" s="55">
        <f t="shared" si="59"/>
        <v>0</v>
      </c>
      <c r="AF485" s="28">
        <v>10</v>
      </c>
      <c r="AG485" s="25">
        <v>3016.846359255389</v>
      </c>
    </row>
    <row r="486" spans="1:33" ht="12.75">
      <c r="A486" s="17">
        <f t="shared" si="52"/>
        <v>37099</v>
      </c>
      <c r="B486" s="24">
        <v>208</v>
      </c>
      <c r="C486" s="20">
        <v>0.57106483</v>
      </c>
      <c r="D486" s="63">
        <v>0.57106483</v>
      </c>
      <c r="E486" s="21">
        <v>4761</v>
      </c>
      <c r="F486" s="29">
        <v>0</v>
      </c>
      <c r="G486" s="20">
        <v>39.7841482</v>
      </c>
      <c r="H486" s="20">
        <v>-75.53861216</v>
      </c>
      <c r="I486" s="26">
        <v>759.9</v>
      </c>
      <c r="J486" s="23">
        <f t="shared" si="53"/>
        <v>713.9499999999999</v>
      </c>
      <c r="K486" s="22">
        <f t="shared" si="54"/>
        <v>2907.257665558909</v>
      </c>
      <c r="L486" s="22">
        <f t="shared" si="57"/>
        <v>3020.457665558909</v>
      </c>
      <c r="M486" s="22">
        <f t="shared" si="55"/>
        <v>3034.1576655589092</v>
      </c>
      <c r="N486" s="25">
        <f t="shared" si="56"/>
        <v>3027.3076655589093</v>
      </c>
      <c r="O486" s="23">
        <v>8</v>
      </c>
      <c r="P486" s="23">
        <v>9.9</v>
      </c>
      <c r="Q486" s="23">
        <v>99.8</v>
      </c>
      <c r="Z486" s="27">
        <v>4.59</v>
      </c>
      <c r="AA486" s="51">
        <v>107.389</v>
      </c>
      <c r="AB486" s="51">
        <f t="shared" si="58"/>
        <v>88.67033333333335</v>
      </c>
      <c r="AC486" s="27">
        <v>0.081</v>
      </c>
      <c r="AD486" s="55">
        <v>0</v>
      </c>
      <c r="AE486" s="55">
        <f t="shared" si="59"/>
        <v>0</v>
      </c>
      <c r="AF486" s="28">
        <v>10</v>
      </c>
      <c r="AG486" s="25">
        <v>3027.3076655589093</v>
      </c>
    </row>
    <row r="487" spans="1:33" ht="12.75">
      <c r="A487" s="17">
        <f t="shared" si="52"/>
        <v>37099</v>
      </c>
      <c r="B487" s="24">
        <v>208</v>
      </c>
      <c r="C487" s="20">
        <v>0.571180582</v>
      </c>
      <c r="D487" s="63">
        <v>0.571180582</v>
      </c>
      <c r="E487" s="21">
        <v>4771</v>
      </c>
      <c r="F487" s="29">
        <v>0</v>
      </c>
      <c r="G487" s="20">
        <v>39.79030091</v>
      </c>
      <c r="H487" s="20">
        <v>-75.53555649</v>
      </c>
      <c r="I487" s="26">
        <v>759.8</v>
      </c>
      <c r="J487" s="23">
        <f t="shared" si="53"/>
        <v>713.8499999999999</v>
      </c>
      <c r="K487" s="22">
        <f t="shared" si="54"/>
        <v>2908.420846870798</v>
      </c>
      <c r="L487" s="22">
        <f t="shared" si="57"/>
        <v>3021.620846870798</v>
      </c>
      <c r="M487" s="22">
        <f t="shared" si="55"/>
        <v>3035.320846870798</v>
      </c>
      <c r="N487" s="25">
        <f t="shared" si="56"/>
        <v>3028.4708468707977</v>
      </c>
      <c r="O487" s="23">
        <v>7.9</v>
      </c>
      <c r="P487" s="23">
        <v>10.3</v>
      </c>
      <c r="Q487" s="23">
        <v>99.3</v>
      </c>
      <c r="R487" s="18">
        <v>-5.42E-06</v>
      </c>
      <c r="S487" s="18">
        <v>2.269E-06</v>
      </c>
      <c r="T487" s="18">
        <v>1.636E-06</v>
      </c>
      <c r="U487" s="18">
        <v>1.098E-06</v>
      </c>
      <c r="V487" s="54">
        <v>698.4</v>
      </c>
      <c r="W487" s="54">
        <v>305.3</v>
      </c>
      <c r="X487" s="54">
        <v>298.5</v>
      </c>
      <c r="Y487" s="54">
        <v>0.7</v>
      </c>
      <c r="Z487" s="27">
        <v>4.599</v>
      </c>
      <c r="AA487" s="51">
        <v>108.325</v>
      </c>
      <c r="AB487" s="51">
        <f t="shared" si="58"/>
        <v>105.95483333333334</v>
      </c>
      <c r="AC487" s="27">
        <v>0.101</v>
      </c>
      <c r="AD487" s="55">
        <v>0</v>
      </c>
      <c r="AE487" s="55">
        <f t="shared" si="59"/>
        <v>0</v>
      </c>
      <c r="AF487" s="28">
        <v>10</v>
      </c>
      <c r="AG487" s="25">
        <v>3028.4708468707977</v>
      </c>
    </row>
    <row r="488" spans="1:33" ht="12.75">
      <c r="A488" s="17">
        <f t="shared" si="52"/>
        <v>37099</v>
      </c>
      <c r="B488" s="24">
        <v>208</v>
      </c>
      <c r="C488" s="20">
        <v>0.571296275</v>
      </c>
      <c r="D488" s="63">
        <v>0.571296275</v>
      </c>
      <c r="E488" s="21">
        <v>4781</v>
      </c>
      <c r="F488" s="29">
        <v>0</v>
      </c>
      <c r="G488" s="20">
        <v>39.79635939</v>
      </c>
      <c r="H488" s="20">
        <v>-75.53292262</v>
      </c>
      <c r="I488" s="26">
        <v>759.4</v>
      </c>
      <c r="J488" s="23">
        <f t="shared" si="53"/>
        <v>713.4499999999999</v>
      </c>
      <c r="K488" s="22">
        <f t="shared" si="54"/>
        <v>2913.0752021370477</v>
      </c>
      <c r="L488" s="22">
        <f t="shared" si="57"/>
        <v>3026.2752021370475</v>
      </c>
      <c r="M488" s="22">
        <f t="shared" si="55"/>
        <v>3039.9752021370477</v>
      </c>
      <c r="N488" s="25">
        <f t="shared" si="56"/>
        <v>3033.1252021370474</v>
      </c>
      <c r="O488" s="23">
        <v>7.9</v>
      </c>
      <c r="P488" s="23">
        <v>10.4</v>
      </c>
      <c r="Q488" s="23">
        <v>97.3</v>
      </c>
      <c r="Z488" s="27">
        <v>4.412</v>
      </c>
      <c r="AA488" s="51">
        <v>11.167</v>
      </c>
      <c r="AB488" s="51">
        <f t="shared" si="58"/>
        <v>90.5415</v>
      </c>
      <c r="AC488" s="27">
        <v>0.081</v>
      </c>
      <c r="AD488" s="55">
        <v>0</v>
      </c>
      <c r="AE488" s="55">
        <f t="shared" si="59"/>
        <v>0</v>
      </c>
      <c r="AF488" s="28">
        <v>10</v>
      </c>
      <c r="AG488" s="25">
        <v>3033.1252021370474</v>
      </c>
    </row>
    <row r="489" spans="1:33" ht="12.75">
      <c r="A489" s="17">
        <f t="shared" si="52"/>
        <v>37099</v>
      </c>
      <c r="B489" s="24">
        <v>208</v>
      </c>
      <c r="C489" s="20">
        <v>0.571412027</v>
      </c>
      <c r="D489" s="63">
        <v>0.571412027</v>
      </c>
      <c r="E489" s="21">
        <v>4791</v>
      </c>
      <c r="F489" s="29">
        <v>0</v>
      </c>
      <c r="G489" s="20">
        <v>39.80251095</v>
      </c>
      <c r="H489" s="20">
        <v>-75.53068571</v>
      </c>
      <c r="I489" s="26">
        <v>758.7</v>
      </c>
      <c r="J489" s="23">
        <f t="shared" si="53"/>
        <v>712.75</v>
      </c>
      <c r="K489" s="22">
        <f t="shared" si="54"/>
        <v>2921.226606466262</v>
      </c>
      <c r="L489" s="22">
        <f t="shared" si="57"/>
        <v>3034.426606466262</v>
      </c>
      <c r="M489" s="22">
        <f t="shared" si="55"/>
        <v>3048.1266064662623</v>
      </c>
      <c r="N489" s="25">
        <f t="shared" si="56"/>
        <v>3041.276606466262</v>
      </c>
      <c r="O489" s="23">
        <v>7.7</v>
      </c>
      <c r="P489" s="23">
        <v>10.2</v>
      </c>
      <c r="Q489" s="23">
        <v>97.2</v>
      </c>
      <c r="Z489" s="27">
        <v>4.579</v>
      </c>
      <c r="AA489" s="51">
        <v>110.102</v>
      </c>
      <c r="AB489" s="51">
        <f t="shared" si="58"/>
        <v>83.29466666666666</v>
      </c>
      <c r="AC489" s="27">
        <v>0.091</v>
      </c>
      <c r="AD489" s="55">
        <v>0</v>
      </c>
      <c r="AE489" s="55">
        <f t="shared" si="59"/>
        <v>0</v>
      </c>
      <c r="AF489" s="28">
        <v>10</v>
      </c>
      <c r="AG489" s="25">
        <v>3041.276606466262</v>
      </c>
    </row>
    <row r="490" spans="1:33" ht="12.75">
      <c r="A490" s="17">
        <f t="shared" si="52"/>
        <v>37099</v>
      </c>
      <c r="B490" s="24">
        <v>208</v>
      </c>
      <c r="C490" s="20">
        <v>0.571527779</v>
      </c>
      <c r="D490" s="63">
        <v>0.571527779</v>
      </c>
      <c r="E490" s="21">
        <v>4801</v>
      </c>
      <c r="F490" s="29">
        <v>0</v>
      </c>
      <c r="G490" s="20">
        <v>39.80865238</v>
      </c>
      <c r="H490" s="20">
        <v>-75.52850644</v>
      </c>
      <c r="I490" s="26">
        <v>758.9</v>
      </c>
      <c r="J490" s="23">
        <f t="shared" si="53"/>
        <v>712.9499999999999</v>
      </c>
      <c r="K490" s="22">
        <f t="shared" si="54"/>
        <v>2918.8968171904057</v>
      </c>
      <c r="L490" s="22">
        <f t="shared" si="57"/>
        <v>3032.0968171904055</v>
      </c>
      <c r="M490" s="22">
        <f t="shared" si="55"/>
        <v>3045.796817190406</v>
      </c>
      <c r="N490" s="25">
        <f t="shared" si="56"/>
        <v>3038.9468171904055</v>
      </c>
      <c r="O490" s="23">
        <v>7.8</v>
      </c>
      <c r="P490" s="23">
        <v>10.4</v>
      </c>
      <c r="Q490" s="23">
        <v>92.8</v>
      </c>
      <c r="Z490" s="27">
        <v>4.66</v>
      </c>
      <c r="AA490" s="51">
        <v>160.131</v>
      </c>
      <c r="AB490" s="51">
        <f t="shared" si="58"/>
        <v>100.579</v>
      </c>
      <c r="AC490" s="27">
        <v>0.088</v>
      </c>
      <c r="AD490" s="55">
        <v>0</v>
      </c>
      <c r="AE490" s="55">
        <f t="shared" si="59"/>
        <v>0</v>
      </c>
      <c r="AF490" s="28">
        <v>10</v>
      </c>
      <c r="AG490" s="25">
        <v>3038.9468171904055</v>
      </c>
    </row>
    <row r="491" spans="1:33" ht="12.75">
      <c r="A491" s="17">
        <f t="shared" si="52"/>
        <v>37099</v>
      </c>
      <c r="B491" s="24">
        <v>208</v>
      </c>
      <c r="C491" s="20">
        <v>0.571643531</v>
      </c>
      <c r="D491" s="63">
        <v>0.571643531</v>
      </c>
      <c r="E491" s="21">
        <v>4811</v>
      </c>
      <c r="F491" s="29">
        <v>0</v>
      </c>
      <c r="G491" s="20">
        <v>39.81476013</v>
      </c>
      <c r="H491" s="20">
        <v>-75.52632458</v>
      </c>
      <c r="I491" s="26">
        <v>758.9</v>
      </c>
      <c r="J491" s="23">
        <f t="shared" si="53"/>
        <v>712.9499999999999</v>
      </c>
      <c r="K491" s="22">
        <f t="shared" si="54"/>
        <v>2918.8968171904057</v>
      </c>
      <c r="L491" s="22">
        <f t="shared" si="57"/>
        <v>3032.0968171904055</v>
      </c>
      <c r="M491" s="22">
        <f t="shared" si="55"/>
        <v>3045.796817190406</v>
      </c>
      <c r="N491" s="25">
        <f t="shared" si="56"/>
        <v>3038.9468171904055</v>
      </c>
      <c r="O491" s="23">
        <v>7.9</v>
      </c>
      <c r="P491" s="23">
        <v>10.3</v>
      </c>
      <c r="Q491" s="23">
        <v>83.9</v>
      </c>
      <c r="S491" s="18">
        <v>1.788E-06</v>
      </c>
      <c r="T491" s="18">
        <v>1.167E-06</v>
      </c>
      <c r="U491" s="18">
        <v>1.161E-06</v>
      </c>
      <c r="V491" s="54">
        <v>697.2</v>
      </c>
      <c r="W491" s="54">
        <v>305.3</v>
      </c>
      <c r="X491" s="54">
        <v>298.3</v>
      </c>
      <c r="Y491" s="54">
        <v>0.7</v>
      </c>
      <c r="Z491" s="27">
        <v>4.659</v>
      </c>
      <c r="AA491" s="51">
        <v>161.066</v>
      </c>
      <c r="AB491" s="51">
        <f t="shared" si="58"/>
        <v>109.69666666666667</v>
      </c>
      <c r="AC491" s="27">
        <v>0.092</v>
      </c>
      <c r="AD491" s="55">
        <v>0</v>
      </c>
      <c r="AE491" s="55">
        <f t="shared" si="59"/>
        <v>0</v>
      </c>
      <c r="AF491" s="28">
        <v>10</v>
      </c>
      <c r="AG491" s="25">
        <v>3038.9468171904055</v>
      </c>
    </row>
    <row r="492" spans="1:33" ht="12.75">
      <c r="A492" s="17">
        <f t="shared" si="52"/>
        <v>37099</v>
      </c>
      <c r="B492" s="24">
        <v>208</v>
      </c>
      <c r="C492" s="20">
        <v>0.571759284</v>
      </c>
      <c r="D492" s="63">
        <v>0.571759284</v>
      </c>
      <c r="E492" s="21">
        <v>4821</v>
      </c>
      <c r="F492" s="29">
        <v>0</v>
      </c>
      <c r="G492" s="20">
        <v>39.82085015</v>
      </c>
      <c r="H492" s="20">
        <v>-75.52424577</v>
      </c>
      <c r="I492" s="26">
        <v>758.7</v>
      </c>
      <c r="J492" s="23">
        <f t="shared" si="53"/>
        <v>712.75</v>
      </c>
      <c r="K492" s="22">
        <f t="shared" si="54"/>
        <v>2921.226606466262</v>
      </c>
      <c r="L492" s="22">
        <f t="shared" si="57"/>
        <v>3034.426606466262</v>
      </c>
      <c r="M492" s="22">
        <f t="shared" si="55"/>
        <v>3048.1266064662623</v>
      </c>
      <c r="N492" s="25">
        <f t="shared" si="56"/>
        <v>3041.276606466262</v>
      </c>
      <c r="O492" s="23">
        <v>7.9</v>
      </c>
      <c r="P492" s="23">
        <v>10.3</v>
      </c>
      <c r="Q492" s="23">
        <v>83.4</v>
      </c>
      <c r="Z492" s="27">
        <v>4.63</v>
      </c>
      <c r="AA492" s="51">
        <v>112.908</v>
      </c>
      <c r="AB492" s="51">
        <f t="shared" si="58"/>
        <v>110.61650000000002</v>
      </c>
      <c r="AC492" s="27">
        <v>0.091</v>
      </c>
      <c r="AD492" s="55">
        <v>0</v>
      </c>
      <c r="AE492" s="55">
        <f t="shared" si="59"/>
        <v>0</v>
      </c>
      <c r="AF492" s="28">
        <v>10</v>
      </c>
      <c r="AG492" s="25">
        <v>3041.276606466262</v>
      </c>
    </row>
    <row r="493" spans="1:33" ht="12.75">
      <c r="A493" s="17">
        <f t="shared" si="52"/>
        <v>37099</v>
      </c>
      <c r="B493" s="24">
        <v>208</v>
      </c>
      <c r="C493" s="20">
        <v>0.571874976</v>
      </c>
      <c r="D493" s="63">
        <v>0.571874976</v>
      </c>
      <c r="E493" s="21">
        <v>4831</v>
      </c>
      <c r="F493" s="29">
        <v>0</v>
      </c>
      <c r="G493" s="20">
        <v>39.82709068</v>
      </c>
      <c r="H493" s="20">
        <v>-75.52239323</v>
      </c>
      <c r="I493" s="26">
        <v>758.7</v>
      </c>
      <c r="J493" s="23">
        <f t="shared" si="53"/>
        <v>712.75</v>
      </c>
      <c r="K493" s="22">
        <f t="shared" si="54"/>
        <v>2921.226606466262</v>
      </c>
      <c r="L493" s="22">
        <f t="shared" si="57"/>
        <v>3034.426606466262</v>
      </c>
      <c r="M493" s="22">
        <f t="shared" si="55"/>
        <v>3048.1266064662623</v>
      </c>
      <c r="N493" s="25">
        <f t="shared" si="56"/>
        <v>3041.276606466262</v>
      </c>
      <c r="O493" s="23">
        <v>7.9</v>
      </c>
      <c r="P493" s="23">
        <v>10.2</v>
      </c>
      <c r="Q493" s="23">
        <v>91.3</v>
      </c>
      <c r="R493" s="18">
        <v>3.39E-06</v>
      </c>
      <c r="Z493" s="27">
        <v>4.619</v>
      </c>
      <c r="AA493" s="51">
        <v>113.844</v>
      </c>
      <c r="AB493" s="51">
        <f t="shared" si="58"/>
        <v>111.53633333333335</v>
      </c>
      <c r="AC493" s="27">
        <v>0.091</v>
      </c>
      <c r="AD493" s="55">
        <v>0</v>
      </c>
      <c r="AE493" s="55">
        <f t="shared" si="59"/>
        <v>0</v>
      </c>
      <c r="AF493" s="28">
        <v>10</v>
      </c>
      <c r="AG493" s="25">
        <v>3041.276606466262</v>
      </c>
    </row>
    <row r="494" spans="1:33" ht="12.75">
      <c r="A494" s="17">
        <f t="shared" si="52"/>
        <v>37099</v>
      </c>
      <c r="B494" s="24">
        <v>208</v>
      </c>
      <c r="C494" s="20">
        <v>0.571990728</v>
      </c>
      <c r="D494" s="63">
        <v>0.571990728</v>
      </c>
      <c r="E494" s="21">
        <v>4841</v>
      </c>
      <c r="F494" s="29">
        <v>0</v>
      </c>
      <c r="G494" s="20">
        <v>39.83327361</v>
      </c>
      <c r="H494" s="20">
        <v>-75.52067486</v>
      </c>
      <c r="I494" s="26">
        <v>759.3</v>
      </c>
      <c r="J494" s="23">
        <f t="shared" si="53"/>
        <v>713.3499999999999</v>
      </c>
      <c r="K494" s="22">
        <f t="shared" si="54"/>
        <v>2914.239198686753</v>
      </c>
      <c r="L494" s="22">
        <f t="shared" si="57"/>
        <v>3027.4391986867527</v>
      </c>
      <c r="M494" s="22">
        <f t="shared" si="55"/>
        <v>3041.139198686753</v>
      </c>
      <c r="N494" s="25">
        <f t="shared" si="56"/>
        <v>3034.2891986867526</v>
      </c>
      <c r="O494" s="23">
        <v>8.1</v>
      </c>
      <c r="P494" s="23">
        <v>10.4</v>
      </c>
      <c r="Q494" s="23">
        <v>87.8</v>
      </c>
      <c r="S494" s="18">
        <v>1.987E-06</v>
      </c>
      <c r="T494" s="18">
        <v>1.69E-06</v>
      </c>
      <c r="U494" s="18">
        <v>1.026E-06</v>
      </c>
      <c r="V494" s="54">
        <v>697</v>
      </c>
      <c r="W494" s="54">
        <v>305.2</v>
      </c>
      <c r="X494" s="54">
        <v>298.2</v>
      </c>
      <c r="Y494" s="54">
        <v>0.5</v>
      </c>
      <c r="Z494" s="27">
        <v>4.569</v>
      </c>
      <c r="AA494" s="51">
        <v>114.873</v>
      </c>
      <c r="AB494" s="51">
        <f t="shared" si="58"/>
        <v>128.82066666666665</v>
      </c>
      <c r="AC494" s="27">
        <v>0.072</v>
      </c>
      <c r="AD494" s="55">
        <v>0</v>
      </c>
      <c r="AE494" s="55">
        <f t="shared" si="59"/>
        <v>0</v>
      </c>
      <c r="AF494" s="28">
        <v>10</v>
      </c>
      <c r="AG494" s="25">
        <v>3034.2891986867526</v>
      </c>
    </row>
    <row r="495" spans="1:33" ht="12.75">
      <c r="A495" s="17">
        <f t="shared" si="52"/>
        <v>37099</v>
      </c>
      <c r="B495" s="24">
        <v>208</v>
      </c>
      <c r="C495" s="20">
        <v>0.572106481</v>
      </c>
      <c r="D495" s="63">
        <v>0.572106481</v>
      </c>
      <c r="E495" s="21">
        <v>4851</v>
      </c>
      <c r="F495" s="29">
        <v>0</v>
      </c>
      <c r="G495" s="20">
        <v>39.83945546</v>
      </c>
      <c r="H495" s="20">
        <v>-75.51910501</v>
      </c>
      <c r="I495" s="26">
        <v>758.9</v>
      </c>
      <c r="J495" s="23">
        <f t="shared" si="53"/>
        <v>712.9499999999999</v>
      </c>
      <c r="K495" s="22">
        <f t="shared" si="54"/>
        <v>2918.8968171904057</v>
      </c>
      <c r="L495" s="22">
        <f t="shared" si="57"/>
        <v>3032.0968171904055</v>
      </c>
      <c r="M495" s="22">
        <f t="shared" si="55"/>
        <v>3045.796817190406</v>
      </c>
      <c r="N495" s="25">
        <f t="shared" si="56"/>
        <v>3038.9468171904055</v>
      </c>
      <c r="O495" s="23">
        <v>8.2</v>
      </c>
      <c r="P495" s="23">
        <v>10.5</v>
      </c>
      <c r="Q495" s="23">
        <v>84.9</v>
      </c>
      <c r="Z495" s="27">
        <v>4.569</v>
      </c>
      <c r="AA495" s="51">
        <v>115.715</v>
      </c>
      <c r="AB495" s="51">
        <f t="shared" si="58"/>
        <v>129.7561666666667</v>
      </c>
      <c r="AC495" s="27">
        <v>0.082</v>
      </c>
      <c r="AD495" s="55">
        <v>0</v>
      </c>
      <c r="AE495" s="55">
        <f t="shared" si="59"/>
        <v>0</v>
      </c>
      <c r="AF495" s="28">
        <v>10</v>
      </c>
      <c r="AG495" s="25">
        <v>3038.9468171904055</v>
      </c>
    </row>
    <row r="496" spans="1:33" ht="12.75">
      <c r="A496" s="17">
        <f t="shared" si="52"/>
        <v>37099</v>
      </c>
      <c r="B496" s="24">
        <v>208</v>
      </c>
      <c r="C496" s="20">
        <v>0.572222233</v>
      </c>
      <c r="D496" s="63">
        <v>0.572222233</v>
      </c>
      <c r="E496" s="21">
        <v>4861</v>
      </c>
      <c r="F496" s="29">
        <v>0</v>
      </c>
      <c r="G496" s="20">
        <v>39.84578182</v>
      </c>
      <c r="H496" s="20">
        <v>-75.51739354</v>
      </c>
      <c r="I496" s="26">
        <v>758.5</v>
      </c>
      <c r="J496" s="23">
        <f t="shared" si="53"/>
        <v>712.55</v>
      </c>
      <c r="K496" s="22">
        <f t="shared" si="54"/>
        <v>2923.5570495804136</v>
      </c>
      <c r="L496" s="22">
        <f t="shared" si="57"/>
        <v>3036.7570495804134</v>
      </c>
      <c r="M496" s="22">
        <f t="shared" si="55"/>
        <v>3050.4570495804137</v>
      </c>
      <c r="N496" s="25">
        <f t="shared" si="56"/>
        <v>3043.6070495804133</v>
      </c>
      <c r="O496" s="23">
        <v>8.3</v>
      </c>
      <c r="P496" s="23">
        <v>10.7</v>
      </c>
      <c r="Q496" s="23">
        <v>82.5</v>
      </c>
      <c r="Z496" s="27">
        <v>4.483</v>
      </c>
      <c r="AA496" s="51">
        <v>67.65</v>
      </c>
      <c r="AB496" s="51">
        <f t="shared" si="58"/>
        <v>114.34266666666666</v>
      </c>
      <c r="AC496" s="27">
        <v>0.102</v>
      </c>
      <c r="AD496" s="55">
        <v>0</v>
      </c>
      <c r="AE496" s="55">
        <f t="shared" si="59"/>
        <v>0</v>
      </c>
      <c r="AF496" s="28">
        <v>10</v>
      </c>
      <c r="AG496" s="25">
        <v>3043.6070495804133</v>
      </c>
    </row>
    <row r="497" spans="1:33" ht="12.75">
      <c r="A497" s="17">
        <f t="shared" si="52"/>
        <v>37099</v>
      </c>
      <c r="B497" s="24">
        <v>208</v>
      </c>
      <c r="C497" s="20">
        <v>0.572337985</v>
      </c>
      <c r="D497" s="63">
        <v>0.572337985</v>
      </c>
      <c r="E497" s="21">
        <v>4871</v>
      </c>
      <c r="F497" s="29">
        <v>0</v>
      </c>
      <c r="G497" s="20">
        <v>39.85205831</v>
      </c>
      <c r="H497" s="20">
        <v>-75.51573984</v>
      </c>
      <c r="I497" s="26">
        <v>758.3</v>
      </c>
      <c r="J497" s="23">
        <f t="shared" si="53"/>
        <v>712.3499999999999</v>
      </c>
      <c r="K497" s="22">
        <f t="shared" si="54"/>
        <v>2925.8881468999552</v>
      </c>
      <c r="L497" s="22">
        <f t="shared" si="57"/>
        <v>3039.088146899955</v>
      </c>
      <c r="M497" s="22">
        <f t="shared" si="55"/>
        <v>3052.7881468999553</v>
      </c>
      <c r="N497" s="25">
        <f t="shared" si="56"/>
        <v>3045.9381468999554</v>
      </c>
      <c r="O497" s="23">
        <v>8.2</v>
      </c>
      <c r="P497" s="23">
        <v>10.4</v>
      </c>
      <c r="Q497" s="23">
        <v>75.9</v>
      </c>
      <c r="S497" s="18">
        <v>1.714E-06</v>
      </c>
      <c r="T497" s="18">
        <v>1.517E-06</v>
      </c>
      <c r="U497" s="18">
        <v>7.702E-07</v>
      </c>
      <c r="V497" s="54">
        <v>697.1</v>
      </c>
      <c r="W497" s="54">
        <v>305.2</v>
      </c>
      <c r="X497" s="54">
        <v>298.1</v>
      </c>
      <c r="Y497" s="54">
        <v>0.5</v>
      </c>
      <c r="Z497" s="27">
        <v>4.689</v>
      </c>
      <c r="AA497" s="51">
        <v>166.679</v>
      </c>
      <c r="AB497" s="51">
        <f t="shared" si="58"/>
        <v>115.27816666666666</v>
      </c>
      <c r="AC497" s="27">
        <v>0.081</v>
      </c>
      <c r="AD497" s="55">
        <v>0</v>
      </c>
      <c r="AE497" s="55">
        <f t="shared" si="59"/>
        <v>0</v>
      </c>
      <c r="AF497" s="28">
        <v>10</v>
      </c>
      <c r="AG497" s="25">
        <v>3045.9381468999554</v>
      </c>
    </row>
    <row r="498" spans="1:33" ht="12.75">
      <c r="A498" s="17">
        <f t="shared" si="52"/>
        <v>37099</v>
      </c>
      <c r="B498" s="24">
        <v>208</v>
      </c>
      <c r="C498" s="20">
        <v>0.572453678</v>
      </c>
      <c r="D498" s="63">
        <v>0.572453678</v>
      </c>
      <c r="E498" s="21">
        <v>4881</v>
      </c>
      <c r="F498" s="29">
        <v>0</v>
      </c>
      <c r="G498" s="20">
        <v>39.85823712</v>
      </c>
      <c r="H498" s="20">
        <v>-75.51419325</v>
      </c>
      <c r="I498" s="26">
        <v>758.1</v>
      </c>
      <c r="J498" s="23">
        <f t="shared" si="53"/>
        <v>712.15</v>
      </c>
      <c r="K498" s="22">
        <f t="shared" si="54"/>
        <v>2928.2198987922857</v>
      </c>
      <c r="L498" s="22">
        <f t="shared" si="57"/>
        <v>3041.4198987922855</v>
      </c>
      <c r="M498" s="22">
        <f t="shared" si="55"/>
        <v>3055.1198987922858</v>
      </c>
      <c r="N498" s="25">
        <f t="shared" si="56"/>
        <v>3048.269898792286</v>
      </c>
      <c r="O498" s="23">
        <v>8.1</v>
      </c>
      <c r="P498" s="23">
        <v>10.6</v>
      </c>
      <c r="Q498" s="23">
        <v>68.9</v>
      </c>
      <c r="Z498" s="27">
        <v>4.619</v>
      </c>
      <c r="AA498" s="51">
        <v>118.615</v>
      </c>
      <c r="AB498" s="51">
        <f t="shared" si="58"/>
        <v>116.22933333333333</v>
      </c>
      <c r="AC498" s="27">
        <v>0.112</v>
      </c>
      <c r="AD498" s="55">
        <v>0</v>
      </c>
      <c r="AE498" s="55">
        <f t="shared" si="59"/>
        <v>0</v>
      </c>
      <c r="AF498" s="28">
        <v>10</v>
      </c>
      <c r="AG498" s="25">
        <v>3048.269898792286</v>
      </c>
    </row>
    <row r="499" spans="1:33" ht="12.75">
      <c r="A499" s="17">
        <f t="shared" si="52"/>
        <v>37099</v>
      </c>
      <c r="B499" s="24">
        <v>208</v>
      </c>
      <c r="C499" s="20">
        <v>0.57256943</v>
      </c>
      <c r="D499" s="63">
        <v>0.57256943</v>
      </c>
      <c r="E499" s="21">
        <v>4891</v>
      </c>
      <c r="F499" s="29">
        <v>0</v>
      </c>
      <c r="G499" s="20">
        <v>39.86440062</v>
      </c>
      <c r="H499" s="20">
        <v>-75.51265492</v>
      </c>
      <c r="I499" s="26">
        <v>758.1</v>
      </c>
      <c r="J499" s="23">
        <f t="shared" si="53"/>
        <v>712.15</v>
      </c>
      <c r="K499" s="22">
        <f t="shared" si="54"/>
        <v>2928.2198987922857</v>
      </c>
      <c r="L499" s="22">
        <f t="shared" si="57"/>
        <v>3041.4198987922855</v>
      </c>
      <c r="M499" s="22">
        <f t="shared" si="55"/>
        <v>3055.1198987922858</v>
      </c>
      <c r="N499" s="25">
        <f t="shared" si="56"/>
        <v>3048.269898792286</v>
      </c>
      <c r="O499" s="23">
        <v>8</v>
      </c>
      <c r="P499" s="23">
        <v>10.6</v>
      </c>
      <c r="Q499" s="23">
        <v>67.4</v>
      </c>
      <c r="R499" s="18">
        <v>1.07E-05</v>
      </c>
      <c r="Z499" s="27">
        <v>4.581</v>
      </c>
      <c r="AA499" s="51">
        <v>119.456</v>
      </c>
      <c r="AB499" s="51">
        <f t="shared" si="58"/>
        <v>117.16466666666668</v>
      </c>
      <c r="AC499" s="27">
        <v>0.111</v>
      </c>
      <c r="AD499" s="55">
        <v>0</v>
      </c>
      <c r="AE499" s="55">
        <f t="shared" si="59"/>
        <v>0</v>
      </c>
      <c r="AF499" s="28">
        <v>10</v>
      </c>
      <c r="AG499" s="25">
        <v>3048.269898792286</v>
      </c>
    </row>
    <row r="500" spans="1:33" ht="12.75">
      <c r="A500" s="17">
        <f t="shared" si="52"/>
        <v>37099</v>
      </c>
      <c r="B500" s="24">
        <v>208</v>
      </c>
      <c r="C500" s="20">
        <v>0.572685182</v>
      </c>
      <c r="D500" s="63">
        <v>0.572685182</v>
      </c>
      <c r="E500" s="21">
        <v>4901</v>
      </c>
      <c r="F500" s="29">
        <v>0</v>
      </c>
      <c r="G500" s="20">
        <v>39.87058592</v>
      </c>
      <c r="H500" s="20">
        <v>-75.51096442</v>
      </c>
      <c r="I500" s="26">
        <v>757.9</v>
      </c>
      <c r="J500" s="23">
        <f t="shared" si="53"/>
        <v>711.9499999999999</v>
      </c>
      <c r="K500" s="22">
        <f t="shared" si="54"/>
        <v>2930.552305625118</v>
      </c>
      <c r="L500" s="22">
        <f t="shared" si="57"/>
        <v>3043.752305625118</v>
      </c>
      <c r="M500" s="22">
        <f t="shared" si="55"/>
        <v>3057.4523056251182</v>
      </c>
      <c r="N500" s="25">
        <f t="shared" si="56"/>
        <v>3050.602305625118</v>
      </c>
      <c r="O500" s="23">
        <v>8</v>
      </c>
      <c r="P500" s="23">
        <v>10.9</v>
      </c>
      <c r="Q500" s="23">
        <v>62.4</v>
      </c>
      <c r="S500" s="18">
        <v>1.466E-06</v>
      </c>
      <c r="T500" s="18">
        <v>1.117E-06</v>
      </c>
      <c r="U500" s="18">
        <v>4.832E-07</v>
      </c>
      <c r="V500" s="54">
        <v>696.4</v>
      </c>
      <c r="W500" s="54">
        <v>305.2</v>
      </c>
      <c r="X500" s="54">
        <v>298</v>
      </c>
      <c r="Y500" s="54">
        <v>0.5</v>
      </c>
      <c r="Z500" s="27">
        <v>4.561</v>
      </c>
      <c r="AA500" s="51">
        <v>120.392</v>
      </c>
      <c r="AB500" s="51">
        <f t="shared" si="58"/>
        <v>118.0845</v>
      </c>
      <c r="AC500" s="27">
        <v>0.092</v>
      </c>
      <c r="AD500" s="55">
        <v>0</v>
      </c>
      <c r="AE500" s="55">
        <f t="shared" si="59"/>
        <v>0</v>
      </c>
      <c r="AF500" s="28">
        <v>10</v>
      </c>
      <c r="AG500" s="25">
        <v>3050.602305625118</v>
      </c>
    </row>
    <row r="501" spans="1:33" ht="12.75">
      <c r="A501" s="17">
        <f t="shared" si="52"/>
        <v>37099</v>
      </c>
      <c r="B501" s="24">
        <v>208</v>
      </c>
      <c r="C501" s="20">
        <v>0.572800934</v>
      </c>
      <c r="D501" s="63">
        <v>0.572800934</v>
      </c>
      <c r="E501" s="21">
        <v>4911</v>
      </c>
      <c r="F501" s="29">
        <v>0</v>
      </c>
      <c r="G501" s="20">
        <v>39.87673174</v>
      </c>
      <c r="H501" s="20">
        <v>-75.50923251</v>
      </c>
      <c r="I501" s="26">
        <v>757.5</v>
      </c>
      <c r="J501" s="23">
        <f t="shared" si="53"/>
        <v>711.55</v>
      </c>
      <c r="K501" s="22">
        <f t="shared" si="54"/>
        <v>2935.219085584687</v>
      </c>
      <c r="L501" s="22">
        <f t="shared" si="57"/>
        <v>3048.419085584687</v>
      </c>
      <c r="M501" s="22">
        <f t="shared" si="55"/>
        <v>3062.119085584687</v>
      </c>
      <c r="N501" s="25">
        <f t="shared" si="56"/>
        <v>3055.2690855846868</v>
      </c>
      <c r="O501" s="23">
        <v>8</v>
      </c>
      <c r="P501" s="23">
        <v>10.6</v>
      </c>
      <c r="Q501" s="23">
        <v>62.4</v>
      </c>
      <c r="Z501" s="27">
        <v>4.561</v>
      </c>
      <c r="AA501" s="51">
        <v>121.421</v>
      </c>
      <c r="AB501" s="51">
        <f t="shared" si="58"/>
        <v>119.03550000000001</v>
      </c>
      <c r="AC501" s="27">
        <v>0.083</v>
      </c>
      <c r="AD501" s="55">
        <v>0</v>
      </c>
      <c r="AE501" s="55">
        <f t="shared" si="59"/>
        <v>0</v>
      </c>
      <c r="AF501" s="28">
        <v>10</v>
      </c>
      <c r="AG501" s="25">
        <v>3055.2690855846868</v>
      </c>
    </row>
    <row r="502" spans="1:33" ht="12.75">
      <c r="A502" s="17">
        <f t="shared" si="52"/>
        <v>37099</v>
      </c>
      <c r="B502" s="24">
        <v>208</v>
      </c>
      <c r="C502" s="20">
        <v>0.572916687</v>
      </c>
      <c r="D502" s="63">
        <v>0.572916687</v>
      </c>
      <c r="E502" s="21">
        <v>4921</v>
      </c>
      <c r="F502" s="29">
        <v>0</v>
      </c>
      <c r="G502" s="20">
        <v>39.88287153</v>
      </c>
      <c r="H502" s="20">
        <v>-75.50754596</v>
      </c>
      <c r="I502" s="26">
        <v>757.4</v>
      </c>
      <c r="J502" s="23">
        <f t="shared" si="53"/>
        <v>711.4499999999999</v>
      </c>
      <c r="K502" s="22">
        <f t="shared" si="54"/>
        <v>2936.3861904878045</v>
      </c>
      <c r="L502" s="22">
        <f t="shared" si="57"/>
        <v>3049.5861904878043</v>
      </c>
      <c r="M502" s="22">
        <f t="shared" si="55"/>
        <v>3063.2861904878046</v>
      </c>
      <c r="N502" s="25">
        <f t="shared" si="56"/>
        <v>3056.436190487804</v>
      </c>
      <c r="O502" s="23">
        <v>8</v>
      </c>
      <c r="P502" s="23">
        <v>10.6</v>
      </c>
      <c r="Q502" s="23">
        <v>60.4</v>
      </c>
      <c r="Z502" s="27">
        <v>4.462</v>
      </c>
      <c r="AA502" s="51">
        <v>73.356</v>
      </c>
      <c r="AB502" s="51">
        <f t="shared" si="58"/>
        <v>119.98650000000002</v>
      </c>
      <c r="AC502" s="27">
        <v>0.102</v>
      </c>
      <c r="AD502" s="55">
        <v>0</v>
      </c>
      <c r="AE502" s="55">
        <f t="shared" si="59"/>
        <v>0</v>
      </c>
      <c r="AF502" s="28">
        <v>10</v>
      </c>
      <c r="AG502" s="25">
        <v>3056.436190487804</v>
      </c>
    </row>
    <row r="503" spans="1:33" ht="12.75">
      <c r="A503" s="17">
        <f t="shared" si="52"/>
        <v>37099</v>
      </c>
      <c r="B503" s="24">
        <v>208</v>
      </c>
      <c r="C503" s="20">
        <v>0.573032379</v>
      </c>
      <c r="D503" s="63">
        <v>0.573032379</v>
      </c>
      <c r="E503" s="21">
        <v>4931</v>
      </c>
      <c r="F503" s="29">
        <v>0</v>
      </c>
      <c r="G503" s="20">
        <v>39.88895691</v>
      </c>
      <c r="H503" s="20">
        <v>-75.50583121</v>
      </c>
      <c r="I503" s="26">
        <v>757.5</v>
      </c>
      <c r="J503" s="23">
        <f t="shared" si="53"/>
        <v>711.55</v>
      </c>
      <c r="K503" s="22">
        <f t="shared" si="54"/>
        <v>2935.219085584687</v>
      </c>
      <c r="L503" s="22">
        <f t="shared" si="57"/>
        <v>3048.419085584687</v>
      </c>
      <c r="M503" s="22">
        <f t="shared" si="55"/>
        <v>3062.119085584687</v>
      </c>
      <c r="N503" s="25">
        <f t="shared" si="56"/>
        <v>3055.2690855846868</v>
      </c>
      <c r="O503" s="23">
        <v>7.9</v>
      </c>
      <c r="P503" s="23">
        <v>10.4</v>
      </c>
      <c r="Q503" s="23">
        <v>59.9</v>
      </c>
      <c r="S503" s="18">
        <v>1.089E-06</v>
      </c>
      <c r="T503" s="18">
        <v>8.625E-07</v>
      </c>
      <c r="U503" s="18">
        <v>6.877E-07</v>
      </c>
      <c r="V503" s="54">
        <v>695.8</v>
      </c>
      <c r="W503" s="54">
        <v>305.1</v>
      </c>
      <c r="X503" s="54">
        <v>297.9</v>
      </c>
      <c r="Y503" s="54">
        <v>0.4</v>
      </c>
      <c r="Z503" s="27">
        <v>4.412</v>
      </c>
      <c r="AA503" s="51">
        <v>25.198</v>
      </c>
      <c r="AB503" s="51">
        <f t="shared" si="58"/>
        <v>96.40633333333334</v>
      </c>
      <c r="AC503" s="27">
        <v>0.081</v>
      </c>
      <c r="AD503" s="55">
        <v>0</v>
      </c>
      <c r="AE503" s="55">
        <f t="shared" si="59"/>
        <v>0</v>
      </c>
      <c r="AF503" s="28">
        <v>10</v>
      </c>
      <c r="AG503" s="25">
        <v>3055.2690855846868</v>
      </c>
    </row>
    <row r="504" spans="1:33" ht="12.75">
      <c r="A504" s="17">
        <f t="shared" si="52"/>
        <v>37099</v>
      </c>
      <c r="B504" s="24">
        <v>208</v>
      </c>
      <c r="C504" s="20">
        <v>0.573148131</v>
      </c>
      <c r="D504" s="63">
        <v>0.573148131</v>
      </c>
      <c r="E504" s="21">
        <v>4941</v>
      </c>
      <c r="F504" s="29">
        <v>0</v>
      </c>
      <c r="G504" s="20">
        <v>39.89507252</v>
      </c>
      <c r="H504" s="20">
        <v>-75.50394491</v>
      </c>
      <c r="I504" s="26">
        <v>757.9</v>
      </c>
      <c r="J504" s="23">
        <f t="shared" si="53"/>
        <v>711.9499999999999</v>
      </c>
      <c r="K504" s="22">
        <f t="shared" si="54"/>
        <v>2930.552305625118</v>
      </c>
      <c r="L504" s="22">
        <f t="shared" si="57"/>
        <v>3043.752305625118</v>
      </c>
      <c r="M504" s="22">
        <f t="shared" si="55"/>
        <v>3057.4523056251182</v>
      </c>
      <c r="N504" s="25">
        <f t="shared" si="56"/>
        <v>3050.602305625118</v>
      </c>
      <c r="O504" s="23">
        <v>8.2</v>
      </c>
      <c r="P504" s="23">
        <v>10.6</v>
      </c>
      <c r="Q504" s="23">
        <v>59.9</v>
      </c>
      <c r="Z504" s="27">
        <v>4.473</v>
      </c>
      <c r="AA504" s="51">
        <v>75.134</v>
      </c>
      <c r="AB504" s="51">
        <f t="shared" si="58"/>
        <v>89.1595</v>
      </c>
      <c r="AC504" s="27">
        <v>0.081</v>
      </c>
      <c r="AD504" s="55">
        <v>0</v>
      </c>
      <c r="AE504" s="55">
        <f t="shared" si="59"/>
        <v>0</v>
      </c>
      <c r="AF504" s="28">
        <v>10</v>
      </c>
      <c r="AG504" s="25">
        <v>3050.602305625118</v>
      </c>
    </row>
    <row r="505" spans="1:33" ht="12.75">
      <c r="A505" s="17">
        <f t="shared" si="52"/>
        <v>37099</v>
      </c>
      <c r="B505" s="24">
        <v>208</v>
      </c>
      <c r="C505" s="20">
        <v>0.573263884</v>
      </c>
      <c r="D505" s="63">
        <v>0.573263884</v>
      </c>
      <c r="E505" s="21">
        <v>4951</v>
      </c>
      <c r="F505" s="29">
        <v>0</v>
      </c>
      <c r="G505" s="20">
        <v>39.90124564</v>
      </c>
      <c r="H505" s="20">
        <v>-75.50207298</v>
      </c>
      <c r="I505" s="26">
        <v>757.8</v>
      </c>
      <c r="J505" s="23">
        <f t="shared" si="53"/>
        <v>711.8499999999999</v>
      </c>
      <c r="K505" s="22">
        <f t="shared" si="54"/>
        <v>2931.718754759219</v>
      </c>
      <c r="L505" s="22">
        <f t="shared" si="57"/>
        <v>3044.9187547592187</v>
      </c>
      <c r="M505" s="22">
        <f t="shared" si="55"/>
        <v>3058.618754759219</v>
      </c>
      <c r="N505" s="25">
        <f t="shared" si="56"/>
        <v>3051.7687547592186</v>
      </c>
      <c r="O505" s="23">
        <v>8.3</v>
      </c>
      <c r="P505" s="23">
        <v>11.4</v>
      </c>
      <c r="Q505" s="23">
        <v>60.5</v>
      </c>
      <c r="R505" s="18">
        <v>1.99E-05</v>
      </c>
      <c r="Z505" s="27">
        <v>4.452</v>
      </c>
      <c r="AA505" s="51">
        <v>76.163</v>
      </c>
      <c r="AB505" s="51">
        <f t="shared" si="58"/>
        <v>81.944</v>
      </c>
      <c r="AC505" s="27">
        <v>0.091</v>
      </c>
      <c r="AD505" s="55">
        <v>0</v>
      </c>
      <c r="AE505" s="55">
        <f t="shared" si="59"/>
        <v>0</v>
      </c>
      <c r="AF505" s="28">
        <v>10</v>
      </c>
      <c r="AG505" s="25">
        <v>3051.7687547592186</v>
      </c>
    </row>
    <row r="506" spans="1:33" ht="12.75">
      <c r="A506" s="17">
        <f t="shared" si="52"/>
        <v>37099</v>
      </c>
      <c r="B506" s="24">
        <v>208</v>
      </c>
      <c r="C506" s="20">
        <v>0.573379636</v>
      </c>
      <c r="D506" s="63">
        <v>0.573379636</v>
      </c>
      <c r="E506" s="21">
        <v>4961</v>
      </c>
      <c r="F506" s="29">
        <v>0</v>
      </c>
      <c r="G506" s="20">
        <v>39.90750682</v>
      </c>
      <c r="H506" s="20">
        <v>-75.50026703</v>
      </c>
      <c r="I506" s="26">
        <v>759.2</v>
      </c>
      <c r="J506" s="23">
        <f t="shared" si="53"/>
        <v>713.25</v>
      </c>
      <c r="K506" s="22">
        <f t="shared" si="54"/>
        <v>2915.4033584211693</v>
      </c>
      <c r="L506" s="22">
        <f t="shared" si="57"/>
        <v>3028.603358421169</v>
      </c>
      <c r="M506" s="22">
        <f t="shared" si="55"/>
        <v>3042.3033584211694</v>
      </c>
      <c r="N506" s="25">
        <f t="shared" si="56"/>
        <v>3035.4533584211695</v>
      </c>
      <c r="O506" s="23">
        <v>8.4</v>
      </c>
      <c r="P506" s="23">
        <v>11.3</v>
      </c>
      <c r="Q506" s="23">
        <v>58.5</v>
      </c>
      <c r="S506" s="18">
        <v>1.337E-06</v>
      </c>
      <c r="T506" s="18">
        <v>1.096E-06</v>
      </c>
      <c r="U506" s="18">
        <v>7.461E-07</v>
      </c>
      <c r="V506" s="54">
        <v>696.4</v>
      </c>
      <c r="W506" s="54">
        <v>305.1</v>
      </c>
      <c r="X506" s="54">
        <v>297.9</v>
      </c>
      <c r="Y506" s="54">
        <v>0.4</v>
      </c>
      <c r="Z506" s="27">
        <v>4.532</v>
      </c>
      <c r="AA506" s="51">
        <v>77.098</v>
      </c>
      <c r="AB506" s="51">
        <f t="shared" si="58"/>
        <v>74.72833333333334</v>
      </c>
      <c r="AC506" s="27">
        <v>0.112</v>
      </c>
      <c r="AD506" s="55">
        <v>0</v>
      </c>
      <c r="AE506" s="55">
        <f t="shared" si="59"/>
        <v>0</v>
      </c>
      <c r="AF506" s="28">
        <v>10</v>
      </c>
      <c r="AG506" s="25">
        <v>3035.4533584211695</v>
      </c>
    </row>
    <row r="507" spans="1:33" ht="12.75">
      <c r="A507" s="17">
        <f t="shared" si="52"/>
        <v>37099</v>
      </c>
      <c r="B507" s="24">
        <v>208</v>
      </c>
      <c r="C507" s="20">
        <v>0.573495388</v>
      </c>
      <c r="D507" s="63">
        <v>0.573495388</v>
      </c>
      <c r="E507" s="21">
        <v>4971</v>
      </c>
      <c r="F507" s="29">
        <v>0</v>
      </c>
      <c r="G507" s="20">
        <v>39.91368871</v>
      </c>
      <c r="H507" s="20">
        <v>-75.49852668</v>
      </c>
      <c r="I507" s="26">
        <v>760</v>
      </c>
      <c r="J507" s="23">
        <f t="shared" si="53"/>
        <v>714.05</v>
      </c>
      <c r="K507" s="22">
        <f t="shared" si="54"/>
        <v>2906.0946471575676</v>
      </c>
      <c r="L507" s="22">
        <f t="shared" si="57"/>
        <v>3019.2946471575674</v>
      </c>
      <c r="M507" s="22">
        <f t="shared" si="55"/>
        <v>3032.9946471575677</v>
      </c>
      <c r="N507" s="25">
        <f t="shared" si="56"/>
        <v>3026.1446471575673</v>
      </c>
      <c r="O507" s="23">
        <v>8.5</v>
      </c>
      <c r="P507" s="23">
        <v>11.4</v>
      </c>
      <c r="Q507" s="23">
        <v>59.5</v>
      </c>
      <c r="Z507" s="27">
        <v>4.561</v>
      </c>
      <c r="AA507" s="51">
        <v>126.94</v>
      </c>
      <c r="AB507" s="51">
        <f t="shared" si="58"/>
        <v>75.64816666666667</v>
      </c>
      <c r="AC507" s="27">
        <v>0.081</v>
      </c>
      <c r="AD507" s="55">
        <v>0</v>
      </c>
      <c r="AE507" s="55">
        <f t="shared" si="59"/>
        <v>0</v>
      </c>
      <c r="AF507" s="28">
        <v>10</v>
      </c>
      <c r="AG507" s="25">
        <v>3026.1446471575673</v>
      </c>
    </row>
    <row r="508" spans="1:33" ht="12.75">
      <c r="A508" s="17">
        <f t="shared" si="52"/>
        <v>37099</v>
      </c>
      <c r="B508" s="24">
        <v>208</v>
      </c>
      <c r="C508" s="20">
        <v>0.57361114</v>
      </c>
      <c r="D508" s="63">
        <v>0.57361114</v>
      </c>
      <c r="E508" s="21">
        <v>4981</v>
      </c>
      <c r="F508" s="29">
        <v>0</v>
      </c>
      <c r="G508" s="20">
        <v>39.92000759</v>
      </c>
      <c r="H508" s="20">
        <v>-75.49678176</v>
      </c>
      <c r="I508" s="26">
        <v>759.5</v>
      </c>
      <c r="J508" s="23">
        <f t="shared" si="53"/>
        <v>713.55</v>
      </c>
      <c r="K508" s="22">
        <f t="shared" si="54"/>
        <v>2911.911368726312</v>
      </c>
      <c r="L508" s="22">
        <f t="shared" si="57"/>
        <v>3025.111368726312</v>
      </c>
      <c r="M508" s="22">
        <f t="shared" si="55"/>
        <v>3038.811368726312</v>
      </c>
      <c r="N508" s="25">
        <f t="shared" si="56"/>
        <v>3031.961368726312</v>
      </c>
      <c r="O508" s="23">
        <v>8.5</v>
      </c>
      <c r="P508" s="23">
        <v>12.5</v>
      </c>
      <c r="Q508" s="23">
        <v>58.4</v>
      </c>
      <c r="Z508" s="27">
        <v>4.541</v>
      </c>
      <c r="AA508" s="51">
        <v>78.876</v>
      </c>
      <c r="AB508" s="51">
        <f t="shared" si="58"/>
        <v>76.56816666666667</v>
      </c>
      <c r="AC508" s="27">
        <v>0.082</v>
      </c>
      <c r="AD508" s="55">
        <v>0</v>
      </c>
      <c r="AE508" s="55">
        <f t="shared" si="59"/>
        <v>0</v>
      </c>
      <c r="AF508" s="28">
        <v>10</v>
      </c>
      <c r="AG508" s="25">
        <v>3031.961368726312</v>
      </c>
    </row>
    <row r="509" spans="1:33" ht="12.75">
      <c r="A509" s="17">
        <f t="shared" si="52"/>
        <v>37099</v>
      </c>
      <c r="B509" s="24">
        <v>208</v>
      </c>
      <c r="C509" s="20">
        <v>0.573726833</v>
      </c>
      <c r="D509" s="63">
        <v>0.573726833</v>
      </c>
      <c r="E509" s="21">
        <v>4991</v>
      </c>
      <c r="F509" s="29">
        <v>0</v>
      </c>
      <c r="G509" s="20">
        <v>39.9263576</v>
      </c>
      <c r="H509" s="20">
        <v>-75.49498967</v>
      </c>
      <c r="I509" s="26">
        <v>760.2</v>
      </c>
      <c r="J509" s="23">
        <f t="shared" si="53"/>
        <v>714.25</v>
      </c>
      <c r="K509" s="22">
        <f t="shared" si="54"/>
        <v>2903.7690989040425</v>
      </c>
      <c r="L509" s="22">
        <f t="shared" si="57"/>
        <v>3016.9690989040423</v>
      </c>
      <c r="M509" s="22">
        <f t="shared" si="55"/>
        <v>3030.6690989040426</v>
      </c>
      <c r="N509" s="25">
        <f t="shared" si="56"/>
        <v>3023.819098904042</v>
      </c>
      <c r="O509" s="23">
        <v>8.6</v>
      </c>
      <c r="P509" s="23">
        <v>12.7</v>
      </c>
      <c r="Q509" s="23">
        <v>57.4</v>
      </c>
      <c r="Z509" s="27">
        <v>4.482</v>
      </c>
      <c r="AA509" s="51">
        <v>79.904</v>
      </c>
      <c r="AB509" s="51">
        <f t="shared" si="58"/>
        <v>85.68583333333333</v>
      </c>
      <c r="AC509" s="27">
        <v>0.091</v>
      </c>
      <c r="AD509" s="55">
        <v>0</v>
      </c>
      <c r="AE509" s="55">
        <f t="shared" si="59"/>
        <v>0</v>
      </c>
      <c r="AF509" s="28">
        <v>10</v>
      </c>
      <c r="AG509" s="25">
        <v>3023.819098904042</v>
      </c>
    </row>
    <row r="510" spans="1:33" ht="12.75">
      <c r="A510" s="17">
        <f t="shared" si="52"/>
        <v>37099</v>
      </c>
      <c r="B510" s="24">
        <v>208</v>
      </c>
      <c r="C510" s="20">
        <v>0.573842585</v>
      </c>
      <c r="D510" s="63">
        <v>0.573842585</v>
      </c>
      <c r="E510" s="21">
        <v>5001</v>
      </c>
      <c r="F510" s="29">
        <v>0</v>
      </c>
      <c r="G510" s="20">
        <v>39.9326635</v>
      </c>
      <c r="H510" s="20">
        <v>-75.49319935</v>
      </c>
      <c r="I510" s="26">
        <v>760.8</v>
      </c>
      <c r="J510" s="23">
        <f t="shared" si="53"/>
        <v>714.8499999999999</v>
      </c>
      <c r="K510" s="22">
        <f t="shared" si="54"/>
        <v>2896.796359255389</v>
      </c>
      <c r="L510" s="22">
        <f t="shared" si="57"/>
        <v>3009.9963592553886</v>
      </c>
      <c r="M510" s="22">
        <f t="shared" si="55"/>
        <v>3023.696359255389</v>
      </c>
      <c r="N510" s="25">
        <f t="shared" si="56"/>
        <v>3016.846359255389</v>
      </c>
      <c r="O510" s="23">
        <v>8.6</v>
      </c>
      <c r="P510" s="23">
        <v>13</v>
      </c>
      <c r="Q510" s="23">
        <v>51.9</v>
      </c>
      <c r="S510" s="18">
        <v>2.59E-06</v>
      </c>
      <c r="T510" s="18">
        <v>2.078E-06</v>
      </c>
      <c r="U510" s="18">
        <v>1.534E-06</v>
      </c>
      <c r="V510" s="54">
        <v>698</v>
      </c>
      <c r="W510" s="54">
        <v>305.1</v>
      </c>
      <c r="X510" s="54">
        <v>297.9</v>
      </c>
      <c r="Y510" s="54">
        <v>0.4</v>
      </c>
      <c r="Z510" s="27">
        <v>4.541</v>
      </c>
      <c r="AA510" s="51">
        <v>80.84</v>
      </c>
      <c r="AB510" s="51">
        <f t="shared" si="58"/>
        <v>86.63683333333334</v>
      </c>
      <c r="AC510" s="27">
        <v>0.082</v>
      </c>
      <c r="AD510" s="55">
        <v>0</v>
      </c>
      <c r="AE510" s="55">
        <f t="shared" si="59"/>
        <v>0</v>
      </c>
      <c r="AF510" s="28">
        <v>10</v>
      </c>
      <c r="AG510" s="25">
        <v>3016.846359255389</v>
      </c>
    </row>
    <row r="511" spans="1:33" ht="12.75">
      <c r="A511" s="17">
        <f t="shared" si="52"/>
        <v>37099</v>
      </c>
      <c r="B511" s="24">
        <v>208</v>
      </c>
      <c r="C511" s="20">
        <v>0.573958337</v>
      </c>
      <c r="D511" s="63">
        <v>0.573958337</v>
      </c>
      <c r="E511" s="21">
        <v>5011</v>
      </c>
      <c r="F511" s="29">
        <v>0</v>
      </c>
      <c r="G511" s="20">
        <v>39.93887647</v>
      </c>
      <c r="H511" s="20">
        <v>-75.49148806</v>
      </c>
      <c r="I511" s="26">
        <v>760.6</v>
      </c>
      <c r="J511" s="23">
        <f t="shared" si="53"/>
        <v>714.65</v>
      </c>
      <c r="K511" s="22">
        <f t="shared" si="54"/>
        <v>2899.1199553172783</v>
      </c>
      <c r="L511" s="22">
        <f t="shared" si="57"/>
        <v>3012.319955317278</v>
      </c>
      <c r="M511" s="22">
        <f t="shared" si="55"/>
        <v>3026.0199553172783</v>
      </c>
      <c r="N511" s="25">
        <f t="shared" si="56"/>
        <v>3019.1699553172784</v>
      </c>
      <c r="O511" s="23">
        <v>8.6</v>
      </c>
      <c r="P511" s="23">
        <v>13.3</v>
      </c>
      <c r="Q511" s="23">
        <v>55.9</v>
      </c>
      <c r="R511" s="18">
        <v>4.25E-05</v>
      </c>
      <c r="Z511" s="27">
        <v>4.639</v>
      </c>
      <c r="AA511" s="51">
        <v>130.682</v>
      </c>
      <c r="AB511" s="51">
        <f t="shared" si="58"/>
        <v>95.72333333333334</v>
      </c>
      <c r="AC511" s="27">
        <v>0.091</v>
      </c>
      <c r="AD511" s="55">
        <v>0</v>
      </c>
      <c r="AE511" s="55">
        <f t="shared" si="59"/>
        <v>0</v>
      </c>
      <c r="AF511" s="28">
        <v>10</v>
      </c>
      <c r="AG511" s="25">
        <v>3019.1699553172784</v>
      </c>
    </row>
    <row r="512" spans="1:33" ht="12.75">
      <c r="A512" s="17">
        <f t="shared" si="52"/>
        <v>37099</v>
      </c>
      <c r="B512" s="24">
        <v>208</v>
      </c>
      <c r="C512" s="20">
        <v>0.57407409</v>
      </c>
      <c r="D512" s="63">
        <v>0.57407409</v>
      </c>
      <c r="E512" s="21">
        <v>5021</v>
      </c>
      <c r="F512" s="29">
        <v>0</v>
      </c>
      <c r="G512" s="20">
        <v>39.94530873</v>
      </c>
      <c r="H512" s="20">
        <v>-75.48989951</v>
      </c>
      <c r="I512" s="26">
        <v>761.4</v>
      </c>
      <c r="J512" s="23">
        <f t="shared" si="53"/>
        <v>715.4499999999999</v>
      </c>
      <c r="K512" s="22">
        <f t="shared" si="54"/>
        <v>2889.829469630196</v>
      </c>
      <c r="L512" s="22">
        <f t="shared" si="57"/>
        <v>3003.0294696301958</v>
      </c>
      <c r="M512" s="22">
        <f t="shared" si="55"/>
        <v>3016.729469630196</v>
      </c>
      <c r="N512" s="25">
        <f t="shared" si="56"/>
        <v>3009.8794696301957</v>
      </c>
      <c r="O512" s="23">
        <v>8.5</v>
      </c>
      <c r="P512" s="23">
        <v>13.5</v>
      </c>
      <c r="Q512" s="23">
        <v>53.9</v>
      </c>
      <c r="Z512" s="27">
        <v>4.561</v>
      </c>
      <c r="AA512" s="51">
        <v>131.617</v>
      </c>
      <c r="AB512" s="51">
        <f t="shared" si="58"/>
        <v>104.80983333333334</v>
      </c>
      <c r="AC512" s="27">
        <v>0.091</v>
      </c>
      <c r="AD512" s="55">
        <v>0</v>
      </c>
      <c r="AE512" s="55">
        <f t="shared" si="59"/>
        <v>0</v>
      </c>
      <c r="AF512" s="28">
        <v>10</v>
      </c>
      <c r="AG512" s="25">
        <v>3009.8794696301957</v>
      </c>
    </row>
    <row r="513" spans="1:33" ht="12.75">
      <c r="A513" s="17">
        <f t="shared" si="52"/>
        <v>37099</v>
      </c>
      <c r="B513" s="24">
        <v>208</v>
      </c>
      <c r="C513" s="20">
        <v>0.574189842</v>
      </c>
      <c r="D513" s="63">
        <v>0.574189842</v>
      </c>
      <c r="E513" s="21">
        <v>5031</v>
      </c>
      <c r="F513" s="29">
        <v>0</v>
      </c>
      <c r="G513" s="20">
        <v>39.95164217</v>
      </c>
      <c r="H513" s="20">
        <v>-75.48811465</v>
      </c>
      <c r="I513" s="26">
        <v>761.9</v>
      </c>
      <c r="J513" s="23">
        <f t="shared" si="53"/>
        <v>715.9499999999999</v>
      </c>
      <c r="K513" s="22">
        <f t="shared" si="54"/>
        <v>2884.0281899671118</v>
      </c>
      <c r="L513" s="22">
        <f t="shared" si="57"/>
        <v>2997.2281899671116</v>
      </c>
      <c r="M513" s="22">
        <f t="shared" si="55"/>
        <v>3010.928189967112</v>
      </c>
      <c r="N513" s="25">
        <f t="shared" si="56"/>
        <v>3004.078189967112</v>
      </c>
      <c r="O513" s="23">
        <v>8.2</v>
      </c>
      <c r="P513" s="23">
        <v>13.2</v>
      </c>
      <c r="Q513" s="23">
        <v>53.4</v>
      </c>
      <c r="S513" s="18">
        <v>2.436E-06</v>
      </c>
      <c r="T513" s="18">
        <v>1.584E-06</v>
      </c>
      <c r="U513" s="18">
        <v>1.05E-06</v>
      </c>
      <c r="V513" s="54">
        <v>699.1</v>
      </c>
      <c r="W513" s="54">
        <v>305</v>
      </c>
      <c r="X513" s="54">
        <v>297.9</v>
      </c>
      <c r="Y513" s="54">
        <v>0.4</v>
      </c>
      <c r="Z513" s="27">
        <v>4.523</v>
      </c>
      <c r="AA513" s="51">
        <v>83.646</v>
      </c>
      <c r="AB513" s="51">
        <f t="shared" si="58"/>
        <v>97.59416666666665</v>
      </c>
      <c r="AC513" s="27">
        <v>0.081</v>
      </c>
      <c r="AD513" s="55">
        <v>0</v>
      </c>
      <c r="AE513" s="55">
        <f t="shared" si="59"/>
        <v>0</v>
      </c>
      <c r="AF513" s="28">
        <v>10</v>
      </c>
      <c r="AG513" s="25">
        <v>3004.078189967112</v>
      </c>
    </row>
    <row r="514" spans="1:33" ht="12.75">
      <c r="A514" s="17">
        <f t="shared" si="52"/>
        <v>37099</v>
      </c>
      <c r="B514" s="24">
        <v>208</v>
      </c>
      <c r="C514" s="20">
        <v>0.574305534</v>
      </c>
      <c r="D514" s="63">
        <v>0.574305534</v>
      </c>
      <c r="E514" s="21">
        <v>5041</v>
      </c>
      <c r="F514" s="29">
        <v>0</v>
      </c>
      <c r="G514" s="20">
        <v>39.95795396</v>
      </c>
      <c r="H514" s="20">
        <v>-75.48638013</v>
      </c>
      <c r="I514" s="26">
        <v>762</v>
      </c>
      <c r="J514" s="23">
        <f t="shared" si="53"/>
        <v>716.05</v>
      </c>
      <c r="K514" s="22">
        <f t="shared" si="54"/>
        <v>2882.868420220533</v>
      </c>
      <c r="L514" s="22">
        <f t="shared" si="57"/>
        <v>2996.068420220533</v>
      </c>
      <c r="M514" s="22">
        <f t="shared" si="55"/>
        <v>3009.7684202205332</v>
      </c>
      <c r="N514" s="25">
        <f t="shared" si="56"/>
        <v>3002.9184202205333</v>
      </c>
      <c r="O514" s="23">
        <v>8.1</v>
      </c>
      <c r="P514" s="23">
        <v>12.9</v>
      </c>
      <c r="Q514" s="23">
        <v>55.9</v>
      </c>
      <c r="Z514" s="27">
        <v>4.531</v>
      </c>
      <c r="AA514" s="51">
        <v>84.582</v>
      </c>
      <c r="AB514" s="51">
        <f t="shared" si="58"/>
        <v>98.54516666666666</v>
      </c>
      <c r="AC514" s="27">
        <v>0.081</v>
      </c>
      <c r="AD514" s="55">
        <v>0</v>
      </c>
      <c r="AE514" s="55">
        <f t="shared" si="59"/>
        <v>0</v>
      </c>
      <c r="AF514" s="28">
        <v>10</v>
      </c>
      <c r="AG514" s="25">
        <v>3002.9184202205333</v>
      </c>
    </row>
    <row r="515" spans="1:33" ht="12.75">
      <c r="A515" s="17">
        <f t="shared" si="52"/>
        <v>37099</v>
      </c>
      <c r="B515" s="24">
        <v>208</v>
      </c>
      <c r="C515" s="20">
        <v>0.574421287</v>
      </c>
      <c r="D515" s="63">
        <v>0.574421287</v>
      </c>
      <c r="E515" s="21">
        <v>5051</v>
      </c>
      <c r="F515" s="29">
        <v>0</v>
      </c>
      <c r="G515" s="20">
        <v>39.96417424</v>
      </c>
      <c r="H515" s="20">
        <v>-75.48457311</v>
      </c>
      <c r="I515" s="26">
        <v>762.4</v>
      </c>
      <c r="J515" s="23">
        <f t="shared" si="53"/>
        <v>716.4499999999999</v>
      </c>
      <c r="K515" s="22">
        <f t="shared" si="54"/>
        <v>2878.230960346009</v>
      </c>
      <c r="L515" s="22">
        <f t="shared" si="57"/>
        <v>2991.4309603460088</v>
      </c>
      <c r="M515" s="22">
        <f t="shared" si="55"/>
        <v>3005.130960346009</v>
      </c>
      <c r="N515" s="25">
        <f t="shared" si="56"/>
        <v>2998.280960346009</v>
      </c>
      <c r="O515" s="23">
        <v>8.1</v>
      </c>
      <c r="P515" s="23">
        <v>12.3</v>
      </c>
      <c r="Q515" s="23">
        <v>56.4</v>
      </c>
      <c r="Z515" s="27">
        <v>4.561</v>
      </c>
      <c r="AA515" s="51">
        <v>134.424</v>
      </c>
      <c r="AB515" s="51">
        <f t="shared" si="58"/>
        <v>107.63183333333335</v>
      </c>
      <c r="AC515" s="27">
        <v>0.081</v>
      </c>
      <c r="AD515" s="55">
        <v>0</v>
      </c>
      <c r="AE515" s="55">
        <f t="shared" si="59"/>
        <v>0</v>
      </c>
      <c r="AF515" s="28">
        <v>10</v>
      </c>
      <c r="AG515" s="25">
        <v>2998.280960346009</v>
      </c>
    </row>
    <row r="516" spans="1:33" ht="12.75">
      <c r="A516" s="17">
        <f t="shared" si="52"/>
        <v>37099</v>
      </c>
      <c r="B516" s="24">
        <v>208</v>
      </c>
      <c r="C516" s="20">
        <v>0.574537039</v>
      </c>
      <c r="D516" s="63">
        <v>0.574537039</v>
      </c>
      <c r="E516" s="21">
        <v>5061</v>
      </c>
      <c r="F516" s="29">
        <v>0</v>
      </c>
      <c r="G516" s="20">
        <v>39.97040827</v>
      </c>
      <c r="H516" s="20">
        <v>-75.48241002</v>
      </c>
      <c r="I516" s="26">
        <v>763.8</v>
      </c>
      <c r="J516" s="23">
        <f t="shared" si="53"/>
        <v>717.8499999999999</v>
      </c>
      <c r="K516" s="22">
        <f t="shared" si="54"/>
        <v>2862.0202155745487</v>
      </c>
      <c r="L516" s="22">
        <f t="shared" si="57"/>
        <v>2975.2202155745485</v>
      </c>
      <c r="M516" s="22">
        <f t="shared" si="55"/>
        <v>2988.920215574549</v>
      </c>
      <c r="N516" s="25">
        <f t="shared" si="56"/>
        <v>2982.0702155745485</v>
      </c>
      <c r="O516" s="23">
        <v>8.2</v>
      </c>
      <c r="P516" s="23">
        <v>12.3</v>
      </c>
      <c r="Q516" s="23">
        <v>55.4</v>
      </c>
      <c r="S516" s="18">
        <v>1.393E-06</v>
      </c>
      <c r="T516" s="18">
        <v>1.326E-06</v>
      </c>
      <c r="U516" s="18">
        <v>1.277E-06</v>
      </c>
      <c r="V516" s="54">
        <v>700.3</v>
      </c>
      <c r="W516" s="54">
        <v>305</v>
      </c>
      <c r="X516" s="54">
        <v>297.9</v>
      </c>
      <c r="Y516" s="54">
        <v>0.5</v>
      </c>
      <c r="Z516" s="27">
        <v>4.501</v>
      </c>
      <c r="AA516" s="51">
        <v>86.359</v>
      </c>
      <c r="AB516" s="51">
        <f t="shared" si="58"/>
        <v>108.55166666666668</v>
      </c>
      <c r="AC516" s="27">
        <v>0.081</v>
      </c>
      <c r="AD516" s="55">
        <v>0</v>
      </c>
      <c r="AE516" s="55">
        <f t="shared" si="59"/>
        <v>0</v>
      </c>
      <c r="AF516" s="28">
        <v>10</v>
      </c>
      <c r="AG516" s="25">
        <v>2982.0702155745485</v>
      </c>
    </row>
    <row r="517" spans="1:33" ht="12.75">
      <c r="A517" s="17">
        <f t="shared" si="52"/>
        <v>37099</v>
      </c>
      <c r="B517" s="24">
        <v>208</v>
      </c>
      <c r="C517" s="20">
        <v>0.574652791</v>
      </c>
      <c r="D517" s="63">
        <v>0.574652791</v>
      </c>
      <c r="E517" s="21">
        <v>5071</v>
      </c>
      <c r="F517" s="29">
        <v>0</v>
      </c>
      <c r="G517" s="20">
        <v>39.97662321</v>
      </c>
      <c r="H517" s="20">
        <v>-75.48007583</v>
      </c>
      <c r="I517" s="26">
        <v>764.5</v>
      </c>
      <c r="J517" s="23">
        <f t="shared" si="53"/>
        <v>718.55</v>
      </c>
      <c r="K517" s="22">
        <f t="shared" si="54"/>
        <v>2853.926695078087</v>
      </c>
      <c r="L517" s="22">
        <f t="shared" si="57"/>
        <v>2967.126695078087</v>
      </c>
      <c r="M517" s="22">
        <f t="shared" si="55"/>
        <v>2980.826695078087</v>
      </c>
      <c r="N517" s="25">
        <f t="shared" si="56"/>
        <v>2973.976695078087</v>
      </c>
      <c r="O517" s="23">
        <v>8.3</v>
      </c>
      <c r="P517" s="23">
        <v>11.4</v>
      </c>
      <c r="Q517" s="23">
        <v>54.4</v>
      </c>
      <c r="R517" s="18">
        <v>-4.31E-05</v>
      </c>
      <c r="Z517" s="27">
        <v>4.502</v>
      </c>
      <c r="AA517" s="51">
        <v>87.388</v>
      </c>
      <c r="AB517" s="51">
        <f t="shared" si="58"/>
        <v>101.33600000000001</v>
      </c>
      <c r="AC517" s="27">
        <v>0.061</v>
      </c>
      <c r="AD517" s="55">
        <v>0</v>
      </c>
      <c r="AE517" s="55">
        <f t="shared" si="59"/>
        <v>0</v>
      </c>
      <c r="AF517" s="28">
        <v>10</v>
      </c>
      <c r="AG517" s="25">
        <v>2973.976695078087</v>
      </c>
    </row>
    <row r="518" spans="1:33" ht="12.75">
      <c r="A518" s="17">
        <f t="shared" si="52"/>
        <v>37099</v>
      </c>
      <c r="B518" s="24">
        <v>208</v>
      </c>
      <c r="C518" s="20">
        <v>0.574768543</v>
      </c>
      <c r="D518" s="63">
        <v>0.574768543</v>
      </c>
      <c r="E518" s="21">
        <v>5081</v>
      </c>
      <c r="F518" s="29">
        <v>0</v>
      </c>
      <c r="G518" s="20">
        <v>39.98288432</v>
      </c>
      <c r="H518" s="20">
        <v>-75.47759286</v>
      </c>
      <c r="I518" s="26">
        <v>764.6</v>
      </c>
      <c r="J518" s="23">
        <f t="shared" si="53"/>
        <v>718.65</v>
      </c>
      <c r="K518" s="22">
        <f t="shared" si="54"/>
        <v>2852.7711215482514</v>
      </c>
      <c r="L518" s="22">
        <f t="shared" si="57"/>
        <v>2965.971121548251</v>
      </c>
      <c r="M518" s="22">
        <f t="shared" si="55"/>
        <v>2979.6711215482514</v>
      </c>
      <c r="N518" s="25">
        <f t="shared" si="56"/>
        <v>2972.8211215482515</v>
      </c>
      <c r="O518" s="23">
        <v>8.3</v>
      </c>
      <c r="P518" s="23">
        <v>11.5</v>
      </c>
      <c r="Q518" s="23">
        <v>54.4</v>
      </c>
      <c r="Z518" s="27">
        <v>4.531</v>
      </c>
      <c r="AA518" s="51">
        <v>88.324</v>
      </c>
      <c r="AB518" s="51">
        <f t="shared" si="58"/>
        <v>94.12049999999999</v>
      </c>
      <c r="AC518" s="27">
        <v>0.061</v>
      </c>
      <c r="AD518" s="55">
        <v>0</v>
      </c>
      <c r="AE518" s="55">
        <f t="shared" si="59"/>
        <v>0</v>
      </c>
      <c r="AF518" s="28">
        <v>10</v>
      </c>
      <c r="AG518" s="25">
        <v>2972.8211215482515</v>
      </c>
    </row>
    <row r="519" spans="1:33" ht="12.75">
      <c r="A519" s="17">
        <f t="shared" si="52"/>
        <v>37099</v>
      </c>
      <c r="B519" s="24">
        <v>208</v>
      </c>
      <c r="C519" s="20">
        <v>0.574884236</v>
      </c>
      <c r="D519" s="63">
        <v>0.574884236</v>
      </c>
      <c r="E519" s="21">
        <v>5091</v>
      </c>
      <c r="F519" s="29">
        <v>0</v>
      </c>
      <c r="G519" s="20">
        <v>39.98916448</v>
      </c>
      <c r="H519" s="20">
        <v>-75.4750876</v>
      </c>
      <c r="I519" s="26">
        <v>764.4</v>
      </c>
      <c r="J519" s="23">
        <f t="shared" si="53"/>
        <v>718.4499999999999</v>
      </c>
      <c r="K519" s="22">
        <f t="shared" si="54"/>
        <v>2855.082429439313</v>
      </c>
      <c r="L519" s="22">
        <f t="shared" si="57"/>
        <v>2968.2824294393126</v>
      </c>
      <c r="M519" s="22">
        <f t="shared" si="55"/>
        <v>2981.982429439313</v>
      </c>
      <c r="N519" s="25">
        <f t="shared" si="56"/>
        <v>2975.1324294393125</v>
      </c>
      <c r="O519" s="23">
        <v>8.2</v>
      </c>
      <c r="P519" s="23">
        <v>11.1</v>
      </c>
      <c r="Q519" s="23">
        <v>55.4</v>
      </c>
      <c r="S519" s="18">
        <v>1.106E-06</v>
      </c>
      <c r="T519" s="18">
        <v>7.452E-07</v>
      </c>
      <c r="U519" s="18">
        <v>5.322E-07</v>
      </c>
      <c r="V519" s="54">
        <v>702.3</v>
      </c>
      <c r="W519" s="54">
        <v>305</v>
      </c>
      <c r="X519" s="54">
        <v>297.8</v>
      </c>
      <c r="Y519" s="54">
        <v>0.4</v>
      </c>
      <c r="Z519" s="27">
        <v>4.541</v>
      </c>
      <c r="AA519" s="51">
        <v>89.165</v>
      </c>
      <c r="AB519" s="51">
        <f t="shared" si="58"/>
        <v>95.04033333333335</v>
      </c>
      <c r="AC519" s="27">
        <v>0.101</v>
      </c>
      <c r="AD519" s="55">
        <v>0</v>
      </c>
      <c r="AE519" s="55">
        <f t="shared" si="59"/>
        <v>0</v>
      </c>
      <c r="AF519" s="28">
        <v>10</v>
      </c>
      <c r="AG519" s="25">
        <v>2975.1324294393125</v>
      </c>
    </row>
    <row r="520" spans="1:33" ht="12.75">
      <c r="A520" s="17">
        <f t="shared" si="52"/>
        <v>37099</v>
      </c>
      <c r="B520" s="24">
        <v>208</v>
      </c>
      <c r="C520" s="20">
        <v>0.574999988</v>
      </c>
      <c r="D520" s="63">
        <v>0.574999988</v>
      </c>
      <c r="E520" s="21">
        <v>5101</v>
      </c>
      <c r="F520" s="29">
        <v>0</v>
      </c>
      <c r="G520" s="20">
        <v>39.99552076</v>
      </c>
      <c r="H520" s="20">
        <v>-75.47269233</v>
      </c>
      <c r="I520" s="26">
        <v>765.3</v>
      </c>
      <c r="J520" s="23">
        <f t="shared" si="53"/>
        <v>719.3499999999999</v>
      </c>
      <c r="K520" s="22">
        <f t="shared" si="54"/>
        <v>2844.686606361139</v>
      </c>
      <c r="L520" s="22">
        <f t="shared" si="57"/>
        <v>2957.886606361139</v>
      </c>
      <c r="M520" s="22">
        <f t="shared" si="55"/>
        <v>2971.5866063611393</v>
      </c>
      <c r="N520" s="25">
        <f t="shared" si="56"/>
        <v>2964.736606361139</v>
      </c>
      <c r="O520" s="23">
        <v>8.1</v>
      </c>
      <c r="P520" s="23">
        <v>11</v>
      </c>
      <c r="Q520" s="23">
        <v>50</v>
      </c>
      <c r="Z520" s="27">
        <v>4.6</v>
      </c>
      <c r="AA520" s="51">
        <v>139.101</v>
      </c>
      <c r="AB520" s="51">
        <f t="shared" si="58"/>
        <v>104.12683333333335</v>
      </c>
      <c r="AC520" s="27">
        <v>0.082</v>
      </c>
      <c r="AD520" s="55">
        <v>0</v>
      </c>
      <c r="AE520" s="55">
        <f t="shared" si="59"/>
        <v>0</v>
      </c>
      <c r="AF520" s="28">
        <v>10</v>
      </c>
      <c r="AG520" s="25">
        <v>2964.736606361139</v>
      </c>
    </row>
    <row r="521" spans="1:33" ht="12.75">
      <c r="A521" s="17">
        <f aca="true" t="shared" si="60" ref="A521:A584">A522</f>
        <v>37099</v>
      </c>
      <c r="B521" s="24">
        <v>208</v>
      </c>
      <c r="C521" s="20">
        <v>0.57511574</v>
      </c>
      <c r="D521" s="63">
        <v>0.57511574</v>
      </c>
      <c r="E521" s="21">
        <v>5111</v>
      </c>
      <c r="F521" s="29">
        <v>0</v>
      </c>
      <c r="G521" s="20">
        <v>40.00175607</v>
      </c>
      <c r="H521" s="20">
        <v>-75.47025064</v>
      </c>
      <c r="I521" s="26">
        <v>763.4</v>
      </c>
      <c r="J521" s="23">
        <f aca="true" t="shared" si="61" ref="J521:J584">I521-45.95</f>
        <v>717.4499999999999</v>
      </c>
      <c r="K521" s="22">
        <f aca="true" t="shared" si="62" ref="K521:K584">(8303.951372*(LN(1013.25/J521)))</f>
        <v>2866.6486286377294</v>
      </c>
      <c r="L521" s="22">
        <f t="shared" si="57"/>
        <v>2979.8486286377292</v>
      </c>
      <c r="M521" s="22">
        <f aca="true" t="shared" si="63" ref="M521:M584">K521+126.9</f>
        <v>2993.5486286377295</v>
      </c>
      <c r="N521" s="25">
        <f aca="true" t="shared" si="64" ref="N521:N584">AVERAGE(L521:M521)</f>
        <v>2986.6986286377296</v>
      </c>
      <c r="O521" s="23">
        <v>8.1</v>
      </c>
      <c r="P521" s="23">
        <v>10.9</v>
      </c>
      <c r="Q521" s="23">
        <v>50</v>
      </c>
      <c r="Z521" s="27">
        <v>4.461</v>
      </c>
      <c r="AA521" s="51">
        <v>91.13</v>
      </c>
      <c r="AB521" s="51">
        <f t="shared" si="58"/>
        <v>96.91116666666669</v>
      </c>
      <c r="AC521" s="27">
        <v>0.071</v>
      </c>
      <c r="AD521" s="55">
        <v>0</v>
      </c>
      <c r="AE521" s="55">
        <f t="shared" si="59"/>
        <v>0</v>
      </c>
      <c r="AF521" s="28">
        <v>10</v>
      </c>
      <c r="AG521" s="25">
        <v>2986.6986286377296</v>
      </c>
    </row>
    <row r="522" spans="1:33" ht="12.75">
      <c r="A522" s="17">
        <f t="shared" si="60"/>
        <v>37099</v>
      </c>
      <c r="B522" s="24">
        <v>208</v>
      </c>
      <c r="C522" s="20">
        <v>0.575231493</v>
      </c>
      <c r="D522" s="63">
        <v>0.575231493</v>
      </c>
      <c r="E522" s="21">
        <v>5121</v>
      </c>
      <c r="F522" s="29">
        <v>0</v>
      </c>
      <c r="G522" s="20">
        <v>40.00793541</v>
      </c>
      <c r="H522" s="20">
        <v>-75.46774794</v>
      </c>
      <c r="I522" s="26">
        <v>763.1</v>
      </c>
      <c r="J522" s="23">
        <f t="shared" si="61"/>
        <v>717.15</v>
      </c>
      <c r="K522" s="22">
        <f t="shared" si="62"/>
        <v>2870.1216321898182</v>
      </c>
      <c r="L522" s="22">
        <f t="shared" si="57"/>
        <v>2983.321632189818</v>
      </c>
      <c r="M522" s="22">
        <f t="shared" si="63"/>
        <v>2997.0216321898183</v>
      </c>
      <c r="N522" s="25">
        <f t="shared" si="64"/>
        <v>2990.1716321898184</v>
      </c>
      <c r="O522" s="23">
        <v>8</v>
      </c>
      <c r="P522" s="23">
        <v>11.5</v>
      </c>
      <c r="Q522" s="23">
        <v>49.6</v>
      </c>
      <c r="S522" s="18">
        <v>1.022E-06</v>
      </c>
      <c r="T522" s="18">
        <v>3.13E-07</v>
      </c>
      <c r="U522" s="18">
        <v>3.625E-07</v>
      </c>
      <c r="V522" s="54">
        <v>702</v>
      </c>
      <c r="W522" s="54">
        <v>305</v>
      </c>
      <c r="X522" s="54">
        <v>297.8</v>
      </c>
      <c r="Y522" s="54">
        <v>0.2</v>
      </c>
      <c r="Z522" s="27">
        <v>4.371</v>
      </c>
      <c r="AA522" s="51">
        <v>42.972</v>
      </c>
      <c r="AB522" s="51">
        <f t="shared" si="58"/>
        <v>89.68</v>
      </c>
      <c r="AC522" s="27">
        <v>0.071</v>
      </c>
      <c r="AD522" s="55">
        <v>0</v>
      </c>
      <c r="AE522" s="55">
        <f t="shared" si="59"/>
        <v>0</v>
      </c>
      <c r="AF522" s="28">
        <v>10</v>
      </c>
      <c r="AG522" s="25">
        <v>2990.1716321898184</v>
      </c>
    </row>
    <row r="523" spans="1:33" ht="12.75">
      <c r="A523" s="17">
        <f t="shared" si="60"/>
        <v>37099</v>
      </c>
      <c r="B523" s="24">
        <v>208</v>
      </c>
      <c r="C523" s="20">
        <v>0.575347245</v>
      </c>
      <c r="D523" s="63">
        <v>0.575347245</v>
      </c>
      <c r="E523" s="21">
        <v>5131</v>
      </c>
      <c r="F523" s="29">
        <v>0</v>
      </c>
      <c r="G523" s="20">
        <v>40.01411324</v>
      </c>
      <c r="H523" s="20">
        <v>-75.46526023</v>
      </c>
      <c r="I523" s="26">
        <v>764</v>
      </c>
      <c r="J523" s="23">
        <f t="shared" si="61"/>
        <v>718.05</v>
      </c>
      <c r="K523" s="22">
        <f t="shared" si="62"/>
        <v>2859.706976093888</v>
      </c>
      <c r="L523" s="22">
        <f aca="true" t="shared" si="65" ref="L523:L586">K523+113.2</f>
        <v>2972.906976093888</v>
      </c>
      <c r="M523" s="22">
        <f t="shared" si="63"/>
        <v>2986.606976093888</v>
      </c>
      <c r="N523" s="25">
        <f t="shared" si="64"/>
        <v>2979.7569760938877</v>
      </c>
      <c r="O523" s="23">
        <v>8.2</v>
      </c>
      <c r="P523" s="23">
        <v>11.9</v>
      </c>
      <c r="Q523" s="23">
        <v>50.1</v>
      </c>
      <c r="R523" s="18">
        <v>1.86E-05</v>
      </c>
      <c r="Z523" s="27">
        <v>4.423</v>
      </c>
      <c r="AA523" s="51">
        <v>43.907</v>
      </c>
      <c r="AB523" s="51">
        <f t="shared" si="58"/>
        <v>82.43316666666666</v>
      </c>
      <c r="AC523" s="27">
        <v>0.081</v>
      </c>
      <c r="AD523" s="55">
        <v>0</v>
      </c>
      <c r="AE523" s="55">
        <f t="shared" si="59"/>
        <v>0</v>
      </c>
      <c r="AF523" s="28">
        <v>10</v>
      </c>
      <c r="AG523" s="25">
        <v>2979.7569760938877</v>
      </c>
    </row>
    <row r="524" spans="1:33" ht="12.75">
      <c r="A524" s="17">
        <f t="shared" si="60"/>
        <v>37099</v>
      </c>
      <c r="B524" s="24">
        <v>208</v>
      </c>
      <c r="C524" s="20">
        <v>0.575462937</v>
      </c>
      <c r="D524" s="63">
        <v>0.575462937</v>
      </c>
      <c r="E524" s="21">
        <v>5141</v>
      </c>
      <c r="F524" s="29">
        <v>0</v>
      </c>
      <c r="G524" s="20">
        <v>40.02013997</v>
      </c>
      <c r="H524" s="20">
        <v>-75.46286527</v>
      </c>
      <c r="I524" s="26">
        <v>764.6</v>
      </c>
      <c r="J524" s="23">
        <f t="shared" si="61"/>
        <v>718.65</v>
      </c>
      <c r="K524" s="22">
        <f t="shared" si="62"/>
        <v>2852.7711215482514</v>
      </c>
      <c r="L524" s="22">
        <f t="shared" si="65"/>
        <v>2965.971121548251</v>
      </c>
      <c r="M524" s="22">
        <f t="shared" si="63"/>
        <v>2979.6711215482514</v>
      </c>
      <c r="N524" s="25">
        <f t="shared" si="64"/>
        <v>2972.8211215482515</v>
      </c>
      <c r="O524" s="23">
        <v>8.1</v>
      </c>
      <c r="P524" s="23">
        <v>11.9</v>
      </c>
      <c r="Q524" s="23">
        <v>52</v>
      </c>
      <c r="Z524" s="27">
        <v>4.372</v>
      </c>
      <c r="AA524" s="51">
        <v>44.936</v>
      </c>
      <c r="AB524" s="51">
        <f t="shared" si="58"/>
        <v>75.20183333333333</v>
      </c>
      <c r="AC524" s="27">
        <v>0.081</v>
      </c>
      <c r="AD524" s="55">
        <v>0</v>
      </c>
      <c r="AE524" s="55">
        <f t="shared" si="59"/>
        <v>0</v>
      </c>
      <c r="AF524" s="28">
        <v>10</v>
      </c>
      <c r="AG524" s="25">
        <v>2972.8211215482515</v>
      </c>
    </row>
    <row r="525" spans="1:33" ht="12.75">
      <c r="A525" s="17">
        <f t="shared" si="60"/>
        <v>37099</v>
      </c>
      <c r="B525" s="24">
        <v>208</v>
      </c>
      <c r="C525" s="20">
        <v>0.57557869</v>
      </c>
      <c r="D525" s="63">
        <v>0.57557869</v>
      </c>
      <c r="E525" s="21">
        <v>5151</v>
      </c>
      <c r="F525" s="29">
        <v>0</v>
      </c>
      <c r="G525" s="20">
        <v>40.02613231</v>
      </c>
      <c r="H525" s="20">
        <v>-75.46016728</v>
      </c>
      <c r="I525" s="26">
        <v>763.9</v>
      </c>
      <c r="J525" s="23">
        <f t="shared" si="61"/>
        <v>717.9499999999999</v>
      </c>
      <c r="K525" s="22">
        <f t="shared" si="62"/>
        <v>2860.8635152840593</v>
      </c>
      <c r="L525" s="22">
        <f t="shared" si="65"/>
        <v>2974.063515284059</v>
      </c>
      <c r="M525" s="22">
        <f t="shared" si="63"/>
        <v>2987.7635152840594</v>
      </c>
      <c r="N525" s="25">
        <f t="shared" si="64"/>
        <v>2980.913515284059</v>
      </c>
      <c r="O525" s="23">
        <v>8.2</v>
      </c>
      <c r="P525" s="23">
        <v>11.9</v>
      </c>
      <c r="Q525" s="23">
        <v>54.4</v>
      </c>
      <c r="Z525" s="27">
        <v>4.394</v>
      </c>
      <c r="AA525" s="51">
        <v>45.872</v>
      </c>
      <c r="AB525" s="51">
        <f t="shared" si="58"/>
        <v>67.98633333333332</v>
      </c>
      <c r="AC525" s="27">
        <v>0.081</v>
      </c>
      <c r="AD525" s="55">
        <v>0</v>
      </c>
      <c r="AE525" s="55">
        <f t="shared" si="59"/>
        <v>0</v>
      </c>
      <c r="AF525" s="28">
        <v>10</v>
      </c>
      <c r="AG525" s="25">
        <v>2980.913515284059</v>
      </c>
    </row>
    <row r="526" spans="1:33" ht="12.75">
      <c r="A526" s="17">
        <f t="shared" si="60"/>
        <v>37099</v>
      </c>
      <c r="B526" s="24">
        <v>208</v>
      </c>
      <c r="C526" s="20">
        <v>0.575694442</v>
      </c>
      <c r="D526" s="63">
        <v>0.575694442</v>
      </c>
      <c r="E526" s="21">
        <v>5161</v>
      </c>
      <c r="F526" s="29">
        <v>0</v>
      </c>
      <c r="G526" s="20">
        <v>40.0322138</v>
      </c>
      <c r="H526" s="20">
        <v>-75.45723021</v>
      </c>
      <c r="I526" s="26">
        <v>763.2</v>
      </c>
      <c r="J526" s="23">
        <f t="shared" si="61"/>
        <v>717.25</v>
      </c>
      <c r="K526" s="22">
        <f t="shared" si="62"/>
        <v>2868.9638029391967</v>
      </c>
      <c r="L526" s="22">
        <f t="shared" si="65"/>
        <v>2982.1638029391966</v>
      </c>
      <c r="M526" s="22">
        <f t="shared" si="63"/>
        <v>2995.863802939197</v>
      </c>
      <c r="N526" s="25">
        <f t="shared" si="64"/>
        <v>2989.0138029391965</v>
      </c>
      <c r="O526" s="23">
        <v>8.1</v>
      </c>
      <c r="P526" s="23">
        <v>12.2</v>
      </c>
      <c r="Q526" s="23">
        <v>52.5</v>
      </c>
      <c r="S526" s="18">
        <v>1.74E-06</v>
      </c>
      <c r="T526" s="18">
        <v>9.419E-07</v>
      </c>
      <c r="U526" s="18">
        <v>4.834E-07</v>
      </c>
      <c r="V526" s="54">
        <v>702.1</v>
      </c>
      <c r="W526" s="54">
        <v>305</v>
      </c>
      <c r="X526" s="54">
        <v>297.7</v>
      </c>
      <c r="Y526" s="54">
        <v>0.2</v>
      </c>
      <c r="Z526" s="27">
        <v>4.512</v>
      </c>
      <c r="AA526" s="51">
        <v>95.714</v>
      </c>
      <c r="AB526" s="51">
        <f t="shared" si="58"/>
        <v>60.75516666666667</v>
      </c>
      <c r="AC526" s="27">
        <v>0.072</v>
      </c>
      <c r="AD526" s="55">
        <v>0</v>
      </c>
      <c r="AE526" s="55">
        <f t="shared" si="59"/>
        <v>0</v>
      </c>
      <c r="AF526" s="28">
        <v>10</v>
      </c>
      <c r="AG526" s="25">
        <v>2989.0138029391965</v>
      </c>
    </row>
    <row r="527" spans="1:33" ht="12.75">
      <c r="A527" s="17">
        <f t="shared" si="60"/>
        <v>37099</v>
      </c>
      <c r="B527" s="24">
        <v>208</v>
      </c>
      <c r="C527" s="20">
        <v>0.575810194</v>
      </c>
      <c r="D527" s="63">
        <v>0.575810194</v>
      </c>
      <c r="E527" s="21">
        <v>5171</v>
      </c>
      <c r="F527" s="29">
        <v>0</v>
      </c>
      <c r="G527" s="20">
        <v>40.03815543</v>
      </c>
      <c r="H527" s="20">
        <v>-75.45384856</v>
      </c>
      <c r="I527" s="26">
        <v>764.4</v>
      </c>
      <c r="J527" s="23">
        <f t="shared" si="61"/>
        <v>718.4499999999999</v>
      </c>
      <c r="K527" s="22">
        <f t="shared" si="62"/>
        <v>2855.082429439313</v>
      </c>
      <c r="L527" s="22">
        <f t="shared" si="65"/>
        <v>2968.2824294393126</v>
      </c>
      <c r="M527" s="22">
        <f t="shared" si="63"/>
        <v>2981.982429439313</v>
      </c>
      <c r="N527" s="25">
        <f t="shared" si="64"/>
        <v>2975.1324294393125</v>
      </c>
      <c r="O527" s="23">
        <v>7.9</v>
      </c>
      <c r="P527" s="23">
        <v>12.2</v>
      </c>
      <c r="Q527" s="23">
        <v>55.4</v>
      </c>
      <c r="Z527" s="27">
        <v>4.609</v>
      </c>
      <c r="AA527" s="51">
        <v>145.649</v>
      </c>
      <c r="AB527" s="51">
        <f t="shared" si="58"/>
        <v>69.84166666666667</v>
      </c>
      <c r="AC527" s="27">
        <v>0.091</v>
      </c>
      <c r="AD527" s="55">
        <v>0</v>
      </c>
      <c r="AE527" s="55">
        <f t="shared" si="59"/>
        <v>0</v>
      </c>
      <c r="AF527" s="28">
        <v>10</v>
      </c>
      <c r="AG527" s="25">
        <v>2975.1324294393125</v>
      </c>
    </row>
    <row r="528" spans="1:33" ht="12.75">
      <c r="A528" s="17">
        <f t="shared" si="60"/>
        <v>37099</v>
      </c>
      <c r="B528" s="24">
        <v>208</v>
      </c>
      <c r="C528" s="20">
        <v>0.575925946</v>
      </c>
      <c r="D528" s="63">
        <v>0.575925946</v>
      </c>
      <c r="E528" s="21">
        <v>5181</v>
      </c>
      <c r="F528" s="29">
        <v>0</v>
      </c>
      <c r="G528" s="20">
        <v>40.04401774</v>
      </c>
      <c r="H528" s="20">
        <v>-75.45049332</v>
      </c>
      <c r="I528" s="26">
        <v>764.8</v>
      </c>
      <c r="J528" s="23">
        <f t="shared" si="61"/>
        <v>718.8499999999999</v>
      </c>
      <c r="K528" s="22">
        <f t="shared" si="62"/>
        <v>2850.460456803743</v>
      </c>
      <c r="L528" s="22">
        <f t="shared" si="65"/>
        <v>2963.660456803743</v>
      </c>
      <c r="M528" s="22">
        <f t="shared" si="63"/>
        <v>2977.360456803743</v>
      </c>
      <c r="N528" s="25">
        <f t="shared" si="64"/>
        <v>2970.510456803743</v>
      </c>
      <c r="O528" s="23">
        <v>7.6</v>
      </c>
      <c r="P528" s="23">
        <v>11.7</v>
      </c>
      <c r="Q528" s="23">
        <v>54.9</v>
      </c>
      <c r="Z528" s="27">
        <v>4.501</v>
      </c>
      <c r="AA528" s="51">
        <v>97.678</v>
      </c>
      <c r="AB528" s="51">
        <f t="shared" si="58"/>
        <v>78.95933333333333</v>
      </c>
      <c r="AC528" s="27">
        <v>0.091</v>
      </c>
      <c r="AD528" s="55">
        <v>0</v>
      </c>
      <c r="AE528" s="55">
        <f t="shared" si="59"/>
        <v>0</v>
      </c>
      <c r="AF528" s="28">
        <v>10</v>
      </c>
      <c r="AG528" s="25">
        <v>2970.510456803743</v>
      </c>
    </row>
    <row r="529" spans="1:33" ht="12.75">
      <c r="A529" s="17">
        <f t="shared" si="60"/>
        <v>37099</v>
      </c>
      <c r="B529" s="24">
        <v>208</v>
      </c>
      <c r="C529" s="20">
        <v>0.576041639</v>
      </c>
      <c r="D529" s="63">
        <v>0.576041639</v>
      </c>
      <c r="E529" s="21">
        <v>5191</v>
      </c>
      <c r="F529" s="29">
        <v>0</v>
      </c>
      <c r="G529" s="20">
        <v>40.04992388</v>
      </c>
      <c r="H529" s="20">
        <v>-75.44703964</v>
      </c>
      <c r="I529" s="26">
        <v>763.9</v>
      </c>
      <c r="J529" s="23">
        <f t="shared" si="61"/>
        <v>717.9499999999999</v>
      </c>
      <c r="K529" s="22">
        <f t="shared" si="62"/>
        <v>2860.8635152840593</v>
      </c>
      <c r="L529" s="22">
        <f t="shared" si="65"/>
        <v>2974.063515284059</v>
      </c>
      <c r="M529" s="22">
        <f t="shared" si="63"/>
        <v>2987.7635152840594</v>
      </c>
      <c r="N529" s="25">
        <f t="shared" si="64"/>
        <v>2980.913515284059</v>
      </c>
      <c r="O529" s="23">
        <v>7.7</v>
      </c>
      <c r="P529" s="23">
        <v>11.7</v>
      </c>
      <c r="Q529" s="23">
        <v>54</v>
      </c>
      <c r="R529" s="18">
        <v>6.67E-07</v>
      </c>
      <c r="S529" s="18">
        <v>2.102E-06</v>
      </c>
      <c r="T529" s="18">
        <v>1.544E-06</v>
      </c>
      <c r="U529" s="18">
        <v>1.034E-06</v>
      </c>
      <c r="V529" s="54">
        <v>702.1</v>
      </c>
      <c r="W529" s="54">
        <v>304.9</v>
      </c>
      <c r="X529" s="54">
        <v>297.6</v>
      </c>
      <c r="Y529" s="54">
        <v>0.2</v>
      </c>
      <c r="Z529" s="27">
        <v>4.451</v>
      </c>
      <c r="AA529" s="51">
        <v>98.613</v>
      </c>
      <c r="AB529" s="51">
        <f t="shared" si="58"/>
        <v>88.077</v>
      </c>
      <c r="AC529" s="27">
        <v>0.061</v>
      </c>
      <c r="AD529" s="55">
        <v>0</v>
      </c>
      <c r="AE529" s="55">
        <f t="shared" si="59"/>
        <v>0</v>
      </c>
      <c r="AF529" s="28">
        <v>10</v>
      </c>
      <c r="AG529" s="25">
        <v>2980.913515284059</v>
      </c>
    </row>
    <row r="530" spans="1:33" ht="12.75">
      <c r="A530" s="17">
        <f t="shared" si="60"/>
        <v>37099</v>
      </c>
      <c r="B530" s="24">
        <v>208</v>
      </c>
      <c r="C530" s="20">
        <v>0.576157391</v>
      </c>
      <c r="D530" s="63">
        <v>0.576157391</v>
      </c>
      <c r="E530" s="21">
        <v>5201</v>
      </c>
      <c r="F530" s="29">
        <v>0</v>
      </c>
      <c r="G530" s="20">
        <v>40.05578986</v>
      </c>
      <c r="H530" s="20">
        <v>-75.44355001</v>
      </c>
      <c r="I530" s="26">
        <v>763.9</v>
      </c>
      <c r="J530" s="23">
        <f t="shared" si="61"/>
        <v>717.9499999999999</v>
      </c>
      <c r="K530" s="22">
        <f t="shared" si="62"/>
        <v>2860.8635152840593</v>
      </c>
      <c r="L530" s="22">
        <f t="shared" si="65"/>
        <v>2974.063515284059</v>
      </c>
      <c r="M530" s="22">
        <f t="shared" si="63"/>
        <v>2987.7635152840594</v>
      </c>
      <c r="N530" s="25">
        <f t="shared" si="64"/>
        <v>2980.913515284059</v>
      </c>
      <c r="O530" s="23">
        <v>7.9</v>
      </c>
      <c r="P530" s="23">
        <v>11.5</v>
      </c>
      <c r="Q530" s="23">
        <v>49.5</v>
      </c>
      <c r="Z530" s="27">
        <v>4.403</v>
      </c>
      <c r="AA530" s="51">
        <v>50.455</v>
      </c>
      <c r="AB530" s="51">
        <f t="shared" si="58"/>
        <v>88.99683333333333</v>
      </c>
      <c r="AC530" s="27">
        <v>0.071</v>
      </c>
      <c r="AD530" s="55">
        <v>0</v>
      </c>
      <c r="AE530" s="55">
        <f t="shared" si="59"/>
        <v>0</v>
      </c>
      <c r="AF530" s="28">
        <v>10</v>
      </c>
      <c r="AG530" s="25">
        <v>2980.913515284059</v>
      </c>
    </row>
    <row r="531" spans="1:33" ht="12.75">
      <c r="A531" s="17">
        <f t="shared" si="60"/>
        <v>37099</v>
      </c>
      <c r="B531" s="24">
        <v>208</v>
      </c>
      <c r="C531" s="20">
        <v>0.576273143</v>
      </c>
      <c r="D531" s="63">
        <v>0.576273143</v>
      </c>
      <c r="E531" s="21">
        <v>5211</v>
      </c>
      <c r="F531" s="29">
        <v>0</v>
      </c>
      <c r="G531" s="20">
        <v>40.06169463</v>
      </c>
      <c r="H531" s="20">
        <v>-75.44003305</v>
      </c>
      <c r="I531" s="26">
        <v>764.4</v>
      </c>
      <c r="J531" s="23">
        <f t="shared" si="61"/>
        <v>718.4499999999999</v>
      </c>
      <c r="K531" s="22">
        <f t="shared" si="62"/>
        <v>2855.082429439313</v>
      </c>
      <c r="L531" s="22">
        <f t="shared" si="65"/>
        <v>2968.2824294393126</v>
      </c>
      <c r="M531" s="22">
        <f t="shared" si="63"/>
        <v>2981.982429439313</v>
      </c>
      <c r="N531" s="25">
        <f t="shared" si="64"/>
        <v>2975.1324294393125</v>
      </c>
      <c r="O531" s="23">
        <v>8.2</v>
      </c>
      <c r="P531" s="23">
        <v>11.8</v>
      </c>
      <c r="Q531" s="23">
        <v>50</v>
      </c>
      <c r="Z531" s="27">
        <v>4.474</v>
      </c>
      <c r="AB531" s="51">
        <f t="shared" si="58"/>
        <v>97.6218</v>
      </c>
      <c r="AC531" s="27">
        <v>0.091</v>
      </c>
      <c r="AE531" s="55">
        <f t="shared" si="59"/>
        <v>0</v>
      </c>
      <c r="AF531" s="28">
        <v>0</v>
      </c>
      <c r="AG531" s="25">
        <v>2975.1324294393125</v>
      </c>
    </row>
    <row r="532" spans="1:33" ht="12.75">
      <c r="A532" s="17">
        <f t="shared" si="60"/>
        <v>37099</v>
      </c>
      <c r="B532" s="24">
        <v>208</v>
      </c>
      <c r="C532" s="20">
        <v>0.576388896</v>
      </c>
      <c r="D532" s="63">
        <v>0.576388896</v>
      </c>
      <c r="E532" s="21">
        <v>5221</v>
      </c>
      <c r="F532" s="29">
        <v>0</v>
      </c>
      <c r="G532" s="20">
        <v>40.06758431</v>
      </c>
      <c r="H532" s="20">
        <v>-75.43673401</v>
      </c>
      <c r="I532" s="26">
        <v>763.9</v>
      </c>
      <c r="J532" s="23">
        <f t="shared" si="61"/>
        <v>717.9499999999999</v>
      </c>
      <c r="K532" s="22">
        <f t="shared" si="62"/>
        <v>2860.8635152840593</v>
      </c>
      <c r="L532" s="22">
        <f t="shared" si="65"/>
        <v>2974.063515284059</v>
      </c>
      <c r="M532" s="22">
        <f t="shared" si="63"/>
        <v>2987.7635152840594</v>
      </c>
      <c r="N532" s="25">
        <f t="shared" si="64"/>
        <v>2980.913515284059</v>
      </c>
      <c r="O532" s="23">
        <v>8.1</v>
      </c>
      <c r="P532" s="23">
        <v>12.1</v>
      </c>
      <c r="Q532" s="23">
        <v>51.9</v>
      </c>
      <c r="S532" s="18">
        <v>1.232E-06</v>
      </c>
      <c r="T532" s="18">
        <v>5.73E-07</v>
      </c>
      <c r="U532" s="18">
        <v>4.986E-07</v>
      </c>
      <c r="V532" s="54">
        <v>702</v>
      </c>
      <c r="W532" s="54">
        <v>304.9</v>
      </c>
      <c r="X532" s="54">
        <v>297.5</v>
      </c>
      <c r="Y532" s="54">
        <v>0.4</v>
      </c>
      <c r="Z532" s="27">
        <v>4.363</v>
      </c>
      <c r="AB532" s="51">
        <f t="shared" si="58"/>
        <v>98.09875</v>
      </c>
      <c r="AC532" s="27">
        <v>0.061</v>
      </c>
      <c r="AE532" s="55">
        <f t="shared" si="59"/>
        <v>0</v>
      </c>
      <c r="AF532" s="28">
        <v>0</v>
      </c>
      <c r="AG532" s="25">
        <v>2980.913515284059</v>
      </c>
    </row>
    <row r="533" spans="1:33" ht="12.75">
      <c r="A533" s="17">
        <f t="shared" si="60"/>
        <v>37099</v>
      </c>
      <c r="B533" s="24">
        <v>208</v>
      </c>
      <c r="C533" s="20">
        <v>0.576504648</v>
      </c>
      <c r="D533" s="63">
        <v>0.576504648</v>
      </c>
      <c r="E533" s="21">
        <v>5231</v>
      </c>
      <c r="F533" s="29">
        <v>0</v>
      </c>
      <c r="G533" s="20">
        <v>40.07365</v>
      </c>
      <c r="H533" s="20">
        <v>-75.43328798</v>
      </c>
      <c r="I533" s="26">
        <v>762.7</v>
      </c>
      <c r="J533" s="23">
        <f t="shared" si="61"/>
        <v>716.75</v>
      </c>
      <c r="K533" s="22">
        <f t="shared" si="62"/>
        <v>2874.754564242206</v>
      </c>
      <c r="L533" s="22">
        <f t="shared" si="65"/>
        <v>2987.954564242206</v>
      </c>
      <c r="M533" s="22">
        <f t="shared" si="63"/>
        <v>3001.654564242206</v>
      </c>
      <c r="N533" s="25">
        <f t="shared" si="64"/>
        <v>2994.8045642422057</v>
      </c>
      <c r="O533" s="23">
        <v>8</v>
      </c>
      <c r="P533" s="23">
        <v>13</v>
      </c>
      <c r="Q533" s="23">
        <v>52.9</v>
      </c>
      <c r="Z533" s="27">
        <v>4.432</v>
      </c>
      <c r="AB533" s="51">
        <f t="shared" si="58"/>
        <v>82.24866666666667</v>
      </c>
      <c r="AC533" s="27">
        <v>0.082</v>
      </c>
      <c r="AE533" s="55">
        <f t="shared" si="59"/>
        <v>0</v>
      </c>
      <c r="AF533" s="28">
        <v>0</v>
      </c>
      <c r="AG533" s="25">
        <v>2994.8045642422057</v>
      </c>
    </row>
    <row r="534" spans="1:33" ht="12.75">
      <c r="A534" s="17">
        <f t="shared" si="60"/>
        <v>37099</v>
      </c>
      <c r="B534" s="24">
        <v>208</v>
      </c>
      <c r="C534" s="20">
        <v>0.5766204</v>
      </c>
      <c r="D534" s="63">
        <v>0.5766204</v>
      </c>
      <c r="E534" s="21">
        <v>5241</v>
      </c>
      <c r="F534" s="29">
        <v>0</v>
      </c>
      <c r="G534" s="20">
        <v>40.07962396</v>
      </c>
      <c r="H534" s="20">
        <v>-75.42996284</v>
      </c>
      <c r="I534" s="26">
        <v>763.2</v>
      </c>
      <c r="J534" s="23">
        <f t="shared" si="61"/>
        <v>717.25</v>
      </c>
      <c r="K534" s="22">
        <f t="shared" si="62"/>
        <v>2868.9638029391967</v>
      </c>
      <c r="L534" s="22">
        <f t="shared" si="65"/>
        <v>2982.1638029391966</v>
      </c>
      <c r="M534" s="22">
        <f t="shared" si="63"/>
        <v>2995.863802939197</v>
      </c>
      <c r="N534" s="25">
        <f t="shared" si="64"/>
        <v>2989.0138029391965</v>
      </c>
      <c r="O534" s="23">
        <v>8</v>
      </c>
      <c r="P534" s="23">
        <v>13.7</v>
      </c>
      <c r="Q534" s="23">
        <v>51.5</v>
      </c>
      <c r="Z534" s="27">
        <v>4.422</v>
      </c>
      <c r="AC534" s="27">
        <v>0.071</v>
      </c>
      <c r="AF534" s="28">
        <v>0</v>
      </c>
      <c r="AG534" s="25">
        <v>2989.0138029391965</v>
      </c>
    </row>
    <row r="535" spans="1:33" ht="12.75">
      <c r="A535" s="17">
        <f t="shared" si="60"/>
        <v>37099</v>
      </c>
      <c r="B535" s="24">
        <v>208</v>
      </c>
      <c r="C535" s="20">
        <v>0.576736093</v>
      </c>
      <c r="D535" s="63">
        <v>0.576736093</v>
      </c>
      <c r="E535" s="21">
        <v>5251</v>
      </c>
      <c r="F535" s="29">
        <v>0</v>
      </c>
      <c r="G535" s="20">
        <v>40.08556519</v>
      </c>
      <c r="H535" s="20">
        <v>-75.42680525</v>
      </c>
      <c r="I535" s="26">
        <v>763.9</v>
      </c>
      <c r="J535" s="23">
        <f t="shared" si="61"/>
        <v>717.9499999999999</v>
      </c>
      <c r="K535" s="22">
        <f t="shared" si="62"/>
        <v>2860.8635152840593</v>
      </c>
      <c r="L535" s="22">
        <f t="shared" si="65"/>
        <v>2974.063515284059</v>
      </c>
      <c r="M535" s="22">
        <f t="shared" si="63"/>
        <v>2987.7635152840594</v>
      </c>
      <c r="N535" s="25">
        <f t="shared" si="64"/>
        <v>2980.913515284059</v>
      </c>
      <c r="O535" s="23">
        <v>8.2</v>
      </c>
      <c r="P535" s="23">
        <v>13.9</v>
      </c>
      <c r="Q535" s="23">
        <v>51.1</v>
      </c>
      <c r="R535" s="18">
        <v>4.88E-05</v>
      </c>
      <c r="S535" s="18">
        <v>2.291E-06</v>
      </c>
      <c r="T535" s="18">
        <v>1.333E-06</v>
      </c>
      <c r="U535" s="18">
        <v>9.84E-07</v>
      </c>
      <c r="V535" s="54">
        <v>701.3</v>
      </c>
      <c r="W535" s="54">
        <v>304.9</v>
      </c>
      <c r="X535" s="54">
        <v>297.5</v>
      </c>
      <c r="Y535" s="54">
        <v>0.2</v>
      </c>
      <c r="Z535" s="27">
        <v>4.252</v>
      </c>
      <c r="AC535" s="27">
        <v>0.072</v>
      </c>
      <c r="AF535" s="28">
        <v>0</v>
      </c>
      <c r="AG535" s="25">
        <v>2980.913515284059</v>
      </c>
    </row>
    <row r="536" spans="1:33" ht="12.75">
      <c r="A536" s="17">
        <f t="shared" si="60"/>
        <v>37099</v>
      </c>
      <c r="B536" s="24">
        <v>208</v>
      </c>
      <c r="C536" s="20">
        <v>0.576851845</v>
      </c>
      <c r="D536" s="63">
        <v>0.576851845</v>
      </c>
      <c r="E536" s="21">
        <v>5261</v>
      </c>
      <c r="F536" s="29">
        <v>0</v>
      </c>
      <c r="G536" s="20">
        <v>40.091512</v>
      </c>
      <c r="H536" s="20">
        <v>-75.42353791</v>
      </c>
      <c r="I536" s="26">
        <v>762.9</v>
      </c>
      <c r="J536" s="23">
        <f t="shared" si="61"/>
        <v>716.9499999999999</v>
      </c>
      <c r="K536" s="22">
        <f t="shared" si="62"/>
        <v>2872.4377751159277</v>
      </c>
      <c r="L536" s="22">
        <f t="shared" si="65"/>
        <v>2985.6377751159275</v>
      </c>
      <c r="M536" s="22">
        <f t="shared" si="63"/>
        <v>2999.337775115928</v>
      </c>
      <c r="N536" s="25">
        <f t="shared" si="64"/>
        <v>2992.4877751159274</v>
      </c>
      <c r="O536" s="23">
        <v>8</v>
      </c>
      <c r="P536" s="23">
        <v>14.2</v>
      </c>
      <c r="Q536" s="23">
        <v>54.4</v>
      </c>
      <c r="Z536" s="27">
        <v>4.262</v>
      </c>
      <c r="AC536" s="27">
        <v>0.082</v>
      </c>
      <c r="AF536" s="28">
        <v>0</v>
      </c>
      <c r="AG536" s="25">
        <v>2992.4877751159274</v>
      </c>
    </row>
    <row r="537" spans="1:33" ht="12.75">
      <c r="A537" s="17">
        <f t="shared" si="60"/>
        <v>37099</v>
      </c>
      <c r="B537" s="24">
        <v>208</v>
      </c>
      <c r="C537" s="20">
        <v>0.576967597</v>
      </c>
      <c r="D537" s="63">
        <v>0.576967597</v>
      </c>
      <c r="E537" s="21">
        <v>5271</v>
      </c>
      <c r="F537" s="29">
        <v>0</v>
      </c>
      <c r="G537" s="20">
        <v>40.09750316</v>
      </c>
      <c r="H537" s="20">
        <v>-75.42016631</v>
      </c>
      <c r="I537" s="26">
        <v>762.3</v>
      </c>
      <c r="J537" s="23">
        <f t="shared" si="61"/>
        <v>716.3499999999999</v>
      </c>
      <c r="K537" s="22">
        <f t="shared" si="62"/>
        <v>2879.390082538287</v>
      </c>
      <c r="L537" s="22">
        <f t="shared" si="65"/>
        <v>2992.590082538287</v>
      </c>
      <c r="M537" s="22">
        <f t="shared" si="63"/>
        <v>3006.290082538287</v>
      </c>
      <c r="N537" s="25">
        <f t="shared" si="64"/>
        <v>2999.4400825382872</v>
      </c>
      <c r="O537" s="23">
        <v>7.9</v>
      </c>
      <c r="P537" s="23">
        <v>14.1</v>
      </c>
      <c r="Q537" s="23">
        <v>53.9</v>
      </c>
      <c r="Z537" s="27">
        <v>4.291</v>
      </c>
      <c r="AC537" s="27">
        <v>0.082</v>
      </c>
      <c r="AF537" s="28">
        <v>0</v>
      </c>
      <c r="AG537" s="25">
        <v>2999.4400825382872</v>
      </c>
    </row>
    <row r="538" spans="1:33" ht="12.75">
      <c r="A538" s="17">
        <f t="shared" si="60"/>
        <v>37099</v>
      </c>
      <c r="B538" s="24">
        <v>208</v>
      </c>
      <c r="C538" s="20">
        <v>0.577083349</v>
      </c>
      <c r="D538" s="63">
        <v>0.577083349</v>
      </c>
      <c r="E538" s="21">
        <v>5281</v>
      </c>
      <c r="F538" s="29">
        <v>0</v>
      </c>
      <c r="G538" s="20">
        <v>40.10341737</v>
      </c>
      <c r="H538" s="20">
        <v>-75.41690076</v>
      </c>
      <c r="I538" s="26">
        <v>763.1</v>
      </c>
      <c r="J538" s="23">
        <f t="shared" si="61"/>
        <v>717.15</v>
      </c>
      <c r="K538" s="22">
        <f t="shared" si="62"/>
        <v>2870.1216321898182</v>
      </c>
      <c r="L538" s="22">
        <f t="shared" si="65"/>
        <v>2983.321632189818</v>
      </c>
      <c r="M538" s="22">
        <f t="shared" si="63"/>
        <v>2997.0216321898183</v>
      </c>
      <c r="N538" s="25">
        <f t="shared" si="64"/>
        <v>2990.1716321898184</v>
      </c>
      <c r="O538" s="23">
        <v>8</v>
      </c>
      <c r="P538" s="23">
        <v>14.5</v>
      </c>
      <c r="Q538" s="23">
        <v>46.9</v>
      </c>
      <c r="S538" s="18">
        <v>2.241E-06</v>
      </c>
      <c r="T538" s="18">
        <v>1.751E-06</v>
      </c>
      <c r="U538" s="18">
        <v>1.054E-06</v>
      </c>
      <c r="V538" s="54">
        <v>700.9</v>
      </c>
      <c r="W538" s="54">
        <v>304.8</v>
      </c>
      <c r="X538" s="54">
        <v>297.4</v>
      </c>
      <c r="Y538" s="54">
        <v>0.4</v>
      </c>
      <c r="Z538" s="27">
        <v>4.195</v>
      </c>
      <c r="AC538" s="27">
        <v>0.081</v>
      </c>
      <c r="AF538" s="28">
        <v>0</v>
      </c>
      <c r="AG538" s="25">
        <v>2990.1716321898184</v>
      </c>
    </row>
    <row r="539" spans="1:33" ht="12.75">
      <c r="A539" s="17">
        <f t="shared" si="60"/>
        <v>37099</v>
      </c>
      <c r="B539" s="24">
        <v>208</v>
      </c>
      <c r="C539" s="20">
        <v>0.577199101</v>
      </c>
      <c r="D539" s="63">
        <v>0.577199101</v>
      </c>
      <c r="E539" s="21">
        <v>5291</v>
      </c>
      <c r="F539" s="29">
        <v>0</v>
      </c>
      <c r="G539" s="20">
        <v>40.10934026</v>
      </c>
      <c r="H539" s="20">
        <v>-75.41386065</v>
      </c>
      <c r="I539" s="26">
        <v>762.9</v>
      </c>
      <c r="J539" s="23">
        <f t="shared" si="61"/>
        <v>716.9499999999999</v>
      </c>
      <c r="K539" s="22">
        <f t="shared" si="62"/>
        <v>2872.4377751159277</v>
      </c>
      <c r="L539" s="22">
        <f t="shared" si="65"/>
        <v>2985.6377751159275</v>
      </c>
      <c r="M539" s="22">
        <f t="shared" si="63"/>
        <v>2999.337775115928</v>
      </c>
      <c r="N539" s="25">
        <f t="shared" si="64"/>
        <v>2992.4877751159274</v>
      </c>
      <c r="O539" s="23">
        <v>8</v>
      </c>
      <c r="P539" s="23">
        <v>14.7</v>
      </c>
      <c r="Q539" s="23">
        <v>48</v>
      </c>
      <c r="Z539" s="27">
        <v>4.262</v>
      </c>
      <c r="AC539" s="27">
        <v>0.061</v>
      </c>
      <c r="AF539" s="28">
        <v>0</v>
      </c>
      <c r="AG539" s="25">
        <v>2992.4877751159274</v>
      </c>
    </row>
    <row r="540" spans="1:33" ht="12.75">
      <c r="A540" s="17">
        <f t="shared" si="60"/>
        <v>37099</v>
      </c>
      <c r="B540" s="24">
        <v>208</v>
      </c>
      <c r="C540" s="20">
        <v>0.577314794</v>
      </c>
      <c r="D540" s="63">
        <v>0.577314794</v>
      </c>
      <c r="E540" s="21">
        <v>5301</v>
      </c>
      <c r="F540" s="29">
        <v>0</v>
      </c>
      <c r="G540" s="20">
        <v>40.11533313</v>
      </c>
      <c r="H540" s="20">
        <v>-75.41112311</v>
      </c>
      <c r="I540" s="26">
        <v>762</v>
      </c>
      <c r="J540" s="23">
        <f t="shared" si="61"/>
        <v>716.05</v>
      </c>
      <c r="K540" s="22">
        <f t="shared" si="62"/>
        <v>2882.868420220533</v>
      </c>
      <c r="L540" s="22">
        <f t="shared" si="65"/>
        <v>2996.068420220533</v>
      </c>
      <c r="M540" s="22">
        <f t="shared" si="63"/>
        <v>3009.7684202205332</v>
      </c>
      <c r="N540" s="25">
        <f t="shared" si="64"/>
        <v>3002.9184202205333</v>
      </c>
      <c r="O540" s="23">
        <v>7.8</v>
      </c>
      <c r="P540" s="23">
        <v>14.7</v>
      </c>
      <c r="Q540" s="23">
        <v>50</v>
      </c>
      <c r="Z540" s="27">
        <v>4.314</v>
      </c>
      <c r="AC540" s="27">
        <v>0.071</v>
      </c>
      <c r="AF540" s="28">
        <v>0</v>
      </c>
      <c r="AG540" s="25">
        <v>3002.9184202205333</v>
      </c>
    </row>
    <row r="541" spans="1:33" ht="12.75">
      <c r="A541" s="17">
        <f t="shared" si="60"/>
        <v>37099</v>
      </c>
      <c r="B541" s="24">
        <v>208</v>
      </c>
      <c r="C541" s="20">
        <v>0.577430546</v>
      </c>
      <c r="D541" s="63">
        <v>0.577430546</v>
      </c>
      <c r="E541" s="21">
        <v>5311</v>
      </c>
      <c r="F541" s="29">
        <v>0</v>
      </c>
      <c r="G541" s="20">
        <v>40.12151545</v>
      </c>
      <c r="H541" s="20">
        <v>-75.40846722</v>
      </c>
      <c r="I541" s="26">
        <v>762.1</v>
      </c>
      <c r="J541" s="23">
        <f t="shared" si="61"/>
        <v>716.15</v>
      </c>
      <c r="K541" s="22">
        <f t="shared" si="62"/>
        <v>2881.708812430351</v>
      </c>
      <c r="L541" s="22">
        <f t="shared" si="65"/>
        <v>2994.9088124303507</v>
      </c>
      <c r="M541" s="22">
        <f t="shared" si="63"/>
        <v>3008.608812430351</v>
      </c>
      <c r="N541" s="25">
        <f t="shared" si="64"/>
        <v>3001.758812430351</v>
      </c>
      <c r="O541" s="23">
        <v>7.8</v>
      </c>
      <c r="P541" s="23">
        <v>15</v>
      </c>
      <c r="Q541" s="23">
        <v>52.1</v>
      </c>
      <c r="R541" s="18">
        <v>8.94E-06</v>
      </c>
      <c r="S541" s="18">
        <v>2.616E-06</v>
      </c>
      <c r="T541" s="18">
        <v>1.737E-06</v>
      </c>
      <c r="U541" s="18">
        <v>1.288E-06</v>
      </c>
      <c r="V541" s="54">
        <v>700.5</v>
      </c>
      <c r="W541" s="54">
        <v>304.8</v>
      </c>
      <c r="X541" s="54">
        <v>297.3</v>
      </c>
      <c r="Y541" s="54">
        <v>0.4</v>
      </c>
      <c r="Z541" s="27">
        <v>4.206</v>
      </c>
      <c r="AC541" s="27">
        <v>0.082</v>
      </c>
      <c r="AF541" s="28">
        <v>0</v>
      </c>
      <c r="AG541" s="25">
        <v>3001.758812430351</v>
      </c>
    </row>
    <row r="542" spans="1:33" ht="12.75">
      <c r="A542" s="17">
        <f t="shared" si="60"/>
        <v>37099</v>
      </c>
      <c r="B542" s="24">
        <v>208</v>
      </c>
      <c r="C542" s="20">
        <v>0.577546299</v>
      </c>
      <c r="D542" s="63">
        <v>0.577546299</v>
      </c>
      <c r="E542" s="21">
        <v>5321</v>
      </c>
      <c r="F542" s="29">
        <v>0</v>
      </c>
      <c r="G542" s="20">
        <v>40.12760056</v>
      </c>
      <c r="H542" s="20">
        <v>-75.40595755</v>
      </c>
      <c r="I542" s="26">
        <v>762.7</v>
      </c>
      <c r="J542" s="23">
        <f t="shared" si="61"/>
        <v>716.75</v>
      </c>
      <c r="K542" s="22">
        <f t="shared" si="62"/>
        <v>2874.754564242206</v>
      </c>
      <c r="L542" s="22">
        <f t="shared" si="65"/>
        <v>2987.954564242206</v>
      </c>
      <c r="M542" s="22">
        <f t="shared" si="63"/>
        <v>3001.654564242206</v>
      </c>
      <c r="N542" s="25">
        <f t="shared" si="64"/>
        <v>2994.8045642422057</v>
      </c>
      <c r="O542" s="23">
        <v>8</v>
      </c>
      <c r="P542" s="23">
        <v>14.9</v>
      </c>
      <c r="Q542" s="23">
        <v>49.5</v>
      </c>
      <c r="Z542" s="27">
        <v>4.263</v>
      </c>
      <c r="AC542" s="27">
        <v>0.082</v>
      </c>
      <c r="AF542" s="28">
        <v>0</v>
      </c>
      <c r="AG542" s="25">
        <v>2994.8045642422057</v>
      </c>
    </row>
    <row r="543" spans="1:33" ht="12.75">
      <c r="A543" s="17">
        <f t="shared" si="60"/>
        <v>37099</v>
      </c>
      <c r="B543" s="24">
        <v>208</v>
      </c>
      <c r="C543" s="20">
        <v>0.577662051</v>
      </c>
      <c r="D543" s="63">
        <v>0.577662051</v>
      </c>
      <c r="E543" s="21">
        <v>5331</v>
      </c>
      <c r="F543" s="29">
        <v>0</v>
      </c>
      <c r="G543" s="20">
        <v>40.1337507</v>
      </c>
      <c r="H543" s="20">
        <v>-75.40367959</v>
      </c>
      <c r="I543" s="26">
        <v>762.1</v>
      </c>
      <c r="J543" s="23">
        <f t="shared" si="61"/>
        <v>716.15</v>
      </c>
      <c r="K543" s="22">
        <f t="shared" si="62"/>
        <v>2881.708812430351</v>
      </c>
      <c r="L543" s="22">
        <f t="shared" si="65"/>
        <v>2994.9088124303507</v>
      </c>
      <c r="M543" s="22">
        <f t="shared" si="63"/>
        <v>3008.608812430351</v>
      </c>
      <c r="N543" s="25">
        <f t="shared" si="64"/>
        <v>3001.758812430351</v>
      </c>
      <c r="O543" s="23">
        <v>8.2</v>
      </c>
      <c r="P543" s="23">
        <v>15.7</v>
      </c>
      <c r="Q543" s="23">
        <v>50.5</v>
      </c>
      <c r="Z543" s="27">
        <v>4.244</v>
      </c>
      <c r="AC543" s="27">
        <v>0.083</v>
      </c>
      <c r="AF543" s="28">
        <v>0</v>
      </c>
      <c r="AG543" s="25">
        <v>3001.758812430351</v>
      </c>
    </row>
    <row r="544" spans="1:33" ht="12.75">
      <c r="A544" s="17">
        <f t="shared" si="60"/>
        <v>37099</v>
      </c>
      <c r="B544" s="24">
        <v>208</v>
      </c>
      <c r="C544" s="20">
        <v>0.577777803</v>
      </c>
      <c r="D544" s="63">
        <v>0.577777803</v>
      </c>
      <c r="E544" s="21">
        <v>5341</v>
      </c>
      <c r="F544" s="29">
        <v>0</v>
      </c>
      <c r="G544" s="20">
        <v>40.14001322</v>
      </c>
      <c r="H544" s="20">
        <v>-75.40150632</v>
      </c>
      <c r="I544" s="26">
        <v>761.1</v>
      </c>
      <c r="J544" s="23">
        <f t="shared" si="61"/>
        <v>715.15</v>
      </c>
      <c r="K544" s="22">
        <f t="shared" si="62"/>
        <v>2893.3121838034326</v>
      </c>
      <c r="L544" s="22">
        <f t="shared" si="65"/>
        <v>3006.5121838034324</v>
      </c>
      <c r="M544" s="22">
        <f t="shared" si="63"/>
        <v>3020.2121838034327</v>
      </c>
      <c r="N544" s="25">
        <f t="shared" si="64"/>
        <v>3013.3621838034323</v>
      </c>
      <c r="O544" s="23">
        <v>8</v>
      </c>
      <c r="P544" s="23">
        <v>15.6</v>
      </c>
      <c r="Q544" s="23">
        <v>47.9</v>
      </c>
      <c r="Z544" s="27">
        <v>4.224</v>
      </c>
      <c r="AC544" s="27">
        <v>0.071</v>
      </c>
      <c r="AF544" s="28">
        <v>0</v>
      </c>
      <c r="AG544" s="25">
        <v>3013.3621838034323</v>
      </c>
    </row>
    <row r="545" spans="1:33" ht="12.75">
      <c r="A545" s="17">
        <f t="shared" si="60"/>
        <v>37099</v>
      </c>
      <c r="B545" s="24">
        <v>208</v>
      </c>
      <c r="C545" s="20">
        <v>0.577893496</v>
      </c>
      <c r="D545" s="63">
        <v>0.577893496</v>
      </c>
      <c r="E545" s="21">
        <v>5351</v>
      </c>
      <c r="F545" s="29">
        <v>0</v>
      </c>
      <c r="G545" s="20">
        <v>40.14626999</v>
      </c>
      <c r="H545" s="20">
        <v>-75.39944848</v>
      </c>
      <c r="I545" s="26">
        <v>761.5</v>
      </c>
      <c r="J545" s="23">
        <f t="shared" si="61"/>
        <v>715.55</v>
      </c>
      <c r="K545" s="22">
        <f t="shared" si="62"/>
        <v>2888.668889422577</v>
      </c>
      <c r="L545" s="22">
        <f t="shared" si="65"/>
        <v>3001.868889422577</v>
      </c>
      <c r="M545" s="22">
        <f t="shared" si="63"/>
        <v>3015.5688894225773</v>
      </c>
      <c r="N545" s="25">
        <f t="shared" si="64"/>
        <v>3008.7188894225774</v>
      </c>
      <c r="O545" s="23">
        <v>7.8</v>
      </c>
      <c r="P545" s="23">
        <v>15.7</v>
      </c>
      <c r="Q545" s="23">
        <v>46.5</v>
      </c>
      <c r="S545" s="18">
        <v>1.978E-06</v>
      </c>
      <c r="T545" s="18">
        <v>1.445E-06</v>
      </c>
      <c r="U545" s="18">
        <v>1.49E-06</v>
      </c>
      <c r="V545" s="54">
        <v>700.1</v>
      </c>
      <c r="W545" s="54">
        <v>304.8</v>
      </c>
      <c r="X545" s="54">
        <v>297.3</v>
      </c>
      <c r="Y545" s="54">
        <v>0.5</v>
      </c>
      <c r="Z545" s="27">
        <v>4.176</v>
      </c>
      <c r="AC545" s="27">
        <v>0.082</v>
      </c>
      <c r="AF545" s="28">
        <v>0</v>
      </c>
      <c r="AG545" s="25">
        <v>3008.7188894225774</v>
      </c>
    </row>
    <row r="546" spans="1:33" ht="12.75">
      <c r="A546" s="17">
        <f t="shared" si="60"/>
        <v>37099</v>
      </c>
      <c r="B546" s="24">
        <v>208</v>
      </c>
      <c r="C546" s="20">
        <v>0.578009248</v>
      </c>
      <c r="D546" s="63">
        <v>0.578009248</v>
      </c>
      <c r="E546" s="21">
        <v>5361</v>
      </c>
      <c r="F546" s="29">
        <v>0</v>
      </c>
      <c r="G546" s="20">
        <v>40.15247291</v>
      </c>
      <c r="H546" s="20">
        <v>-75.39742729</v>
      </c>
      <c r="I546" s="26">
        <v>761.7</v>
      </c>
      <c r="J546" s="23">
        <f t="shared" si="61"/>
        <v>715.75</v>
      </c>
      <c r="K546" s="22">
        <f t="shared" si="62"/>
        <v>2886.3482155104552</v>
      </c>
      <c r="L546" s="22">
        <f t="shared" si="65"/>
        <v>2999.548215510455</v>
      </c>
      <c r="M546" s="22">
        <f t="shared" si="63"/>
        <v>3013.2482155104553</v>
      </c>
      <c r="N546" s="25">
        <f t="shared" si="64"/>
        <v>3006.398215510455</v>
      </c>
      <c r="O546" s="23">
        <v>7.8</v>
      </c>
      <c r="P546" s="23">
        <v>15.4</v>
      </c>
      <c r="Q546" s="23">
        <v>44.1</v>
      </c>
      <c r="Z546" s="27">
        <v>4.364</v>
      </c>
      <c r="AC546" s="27">
        <v>0.072</v>
      </c>
      <c r="AF546" s="28">
        <v>0</v>
      </c>
      <c r="AG546" s="25">
        <v>3006.398215510455</v>
      </c>
    </row>
    <row r="547" spans="1:33" ht="12.75">
      <c r="A547" s="17">
        <f t="shared" si="60"/>
        <v>37099</v>
      </c>
      <c r="B547" s="24">
        <v>208</v>
      </c>
      <c r="C547" s="20">
        <v>0.578125</v>
      </c>
      <c r="D547" s="63">
        <v>0.578125</v>
      </c>
      <c r="E547" s="21">
        <v>5371</v>
      </c>
      <c r="F547" s="29">
        <v>0</v>
      </c>
      <c r="G547" s="20">
        <v>40.15865567</v>
      </c>
      <c r="H547" s="20">
        <v>-75.395305</v>
      </c>
      <c r="I547" s="26">
        <v>760.9</v>
      </c>
      <c r="J547" s="23">
        <f t="shared" si="61"/>
        <v>714.9499999999999</v>
      </c>
      <c r="K547" s="22">
        <f t="shared" si="62"/>
        <v>2895.634804998074</v>
      </c>
      <c r="L547" s="22">
        <f t="shared" si="65"/>
        <v>3008.8348049980737</v>
      </c>
      <c r="M547" s="22">
        <f t="shared" si="63"/>
        <v>3022.534804998074</v>
      </c>
      <c r="N547" s="25">
        <f t="shared" si="64"/>
        <v>3015.6848049980736</v>
      </c>
      <c r="O547" s="23">
        <v>7.8</v>
      </c>
      <c r="P547" s="23">
        <v>15.7</v>
      </c>
      <c r="Q547" s="23">
        <v>45.6</v>
      </c>
      <c r="R547" s="18">
        <v>1.25E-05</v>
      </c>
      <c r="Z547" s="27">
        <v>4.303</v>
      </c>
      <c r="AC547" s="27">
        <v>0.082</v>
      </c>
      <c r="AF547" s="28">
        <v>0</v>
      </c>
      <c r="AG547" s="25">
        <v>3015.6848049980736</v>
      </c>
    </row>
    <row r="548" spans="1:33" ht="12.75">
      <c r="A548" s="17">
        <f t="shared" si="60"/>
        <v>37099</v>
      </c>
      <c r="B548" s="24">
        <v>208</v>
      </c>
      <c r="C548" s="20">
        <v>0.578240752</v>
      </c>
      <c r="D548" s="63">
        <v>0.578240752</v>
      </c>
      <c r="E548" s="21">
        <v>5381</v>
      </c>
      <c r="F548" s="29">
        <v>0</v>
      </c>
      <c r="G548" s="20">
        <v>40.16486743</v>
      </c>
      <c r="H548" s="20">
        <v>-75.39310171</v>
      </c>
      <c r="I548" s="26">
        <v>761.7</v>
      </c>
      <c r="J548" s="23">
        <f t="shared" si="61"/>
        <v>715.75</v>
      </c>
      <c r="K548" s="22">
        <f t="shared" si="62"/>
        <v>2886.3482155104552</v>
      </c>
      <c r="L548" s="22">
        <f t="shared" si="65"/>
        <v>2999.548215510455</v>
      </c>
      <c r="M548" s="22">
        <f t="shared" si="63"/>
        <v>3013.2482155104553</v>
      </c>
      <c r="N548" s="25">
        <f t="shared" si="64"/>
        <v>3006.398215510455</v>
      </c>
      <c r="O548" s="23">
        <v>8.1</v>
      </c>
      <c r="P548" s="23">
        <v>15.8</v>
      </c>
      <c r="Q548" s="23">
        <v>46.4</v>
      </c>
      <c r="S548" s="18">
        <v>1.304E-06</v>
      </c>
      <c r="T548" s="18">
        <v>1.317E-06</v>
      </c>
      <c r="U548" s="18">
        <v>8.068E-07</v>
      </c>
      <c r="V548" s="54">
        <v>699.5</v>
      </c>
      <c r="W548" s="54">
        <v>304.7</v>
      </c>
      <c r="X548" s="54">
        <v>297.3</v>
      </c>
      <c r="Y548" s="54">
        <v>0.5</v>
      </c>
      <c r="Z548" s="27">
        <v>4.234</v>
      </c>
      <c r="AC548" s="27">
        <v>0.071</v>
      </c>
      <c r="AF548" s="28">
        <v>0</v>
      </c>
      <c r="AG548" s="25">
        <v>3006.398215510455</v>
      </c>
    </row>
    <row r="549" spans="1:33" ht="12.75">
      <c r="A549" s="17">
        <f t="shared" si="60"/>
        <v>37099</v>
      </c>
      <c r="B549" s="24">
        <v>208</v>
      </c>
      <c r="C549" s="20">
        <v>0.578356504</v>
      </c>
      <c r="D549" s="63">
        <v>0.578356504</v>
      </c>
      <c r="E549" s="21">
        <v>5391</v>
      </c>
      <c r="F549" s="29">
        <v>0</v>
      </c>
      <c r="G549" s="20">
        <v>40.17105065</v>
      </c>
      <c r="H549" s="20">
        <v>-75.39090649</v>
      </c>
      <c r="I549" s="26">
        <v>762.3</v>
      </c>
      <c r="J549" s="23">
        <f t="shared" si="61"/>
        <v>716.3499999999999</v>
      </c>
      <c r="K549" s="22">
        <f t="shared" si="62"/>
        <v>2879.390082538287</v>
      </c>
      <c r="L549" s="22">
        <f t="shared" si="65"/>
        <v>2992.590082538287</v>
      </c>
      <c r="M549" s="22">
        <f t="shared" si="63"/>
        <v>3006.290082538287</v>
      </c>
      <c r="N549" s="25">
        <f t="shared" si="64"/>
        <v>2999.4400825382872</v>
      </c>
      <c r="O549" s="23">
        <v>8.2</v>
      </c>
      <c r="P549" s="23">
        <v>15.9</v>
      </c>
      <c r="Q549" s="23">
        <v>44.9</v>
      </c>
      <c r="Z549" s="27">
        <v>4.272</v>
      </c>
      <c r="AC549" s="27">
        <v>0.081</v>
      </c>
      <c r="AF549" s="28">
        <v>0</v>
      </c>
      <c r="AG549" s="25">
        <v>2999.4400825382872</v>
      </c>
    </row>
    <row r="550" spans="1:33" ht="12.75">
      <c r="A550" s="17">
        <f t="shared" si="60"/>
        <v>37099</v>
      </c>
      <c r="B550" s="24">
        <v>208</v>
      </c>
      <c r="C550" s="20">
        <v>0.578472197</v>
      </c>
      <c r="D550" s="63">
        <v>0.578472197</v>
      </c>
      <c r="E550" s="21">
        <v>5401</v>
      </c>
      <c r="F550" s="29">
        <v>0</v>
      </c>
      <c r="G550" s="20">
        <v>40.17718143</v>
      </c>
      <c r="H550" s="20">
        <v>-75.38865432</v>
      </c>
      <c r="I550" s="26">
        <v>761.5</v>
      </c>
      <c r="J550" s="23">
        <f t="shared" si="61"/>
        <v>715.55</v>
      </c>
      <c r="K550" s="22">
        <f t="shared" si="62"/>
        <v>2888.668889422577</v>
      </c>
      <c r="L550" s="22">
        <f t="shared" si="65"/>
        <v>3001.868889422577</v>
      </c>
      <c r="M550" s="22">
        <f t="shared" si="63"/>
        <v>3015.5688894225773</v>
      </c>
      <c r="N550" s="25">
        <f t="shared" si="64"/>
        <v>3008.7188894225774</v>
      </c>
      <c r="O550" s="23">
        <v>8.2</v>
      </c>
      <c r="P550" s="23">
        <v>15.9</v>
      </c>
      <c r="Q550" s="23">
        <v>43.6</v>
      </c>
      <c r="Z550" s="27">
        <v>4.274</v>
      </c>
      <c r="AC550" s="27">
        <v>0.072</v>
      </c>
      <c r="AF550" s="28">
        <v>0</v>
      </c>
      <c r="AG550" s="25">
        <v>3008.7188894225774</v>
      </c>
    </row>
    <row r="551" spans="1:33" ht="12.75">
      <c r="A551" s="17">
        <f t="shared" si="60"/>
        <v>37099</v>
      </c>
      <c r="B551" s="24">
        <v>208</v>
      </c>
      <c r="C551" s="20">
        <v>0.578587949</v>
      </c>
      <c r="D551" s="63">
        <v>0.578587949</v>
      </c>
      <c r="E551" s="21">
        <v>5411</v>
      </c>
      <c r="F551" s="29">
        <v>0</v>
      </c>
      <c r="G551" s="20">
        <v>40.18350404</v>
      </c>
      <c r="H551" s="20">
        <v>-75.386373</v>
      </c>
      <c r="I551" s="26">
        <v>760.9</v>
      </c>
      <c r="J551" s="23">
        <f t="shared" si="61"/>
        <v>714.9499999999999</v>
      </c>
      <c r="K551" s="22">
        <f t="shared" si="62"/>
        <v>2895.634804998074</v>
      </c>
      <c r="L551" s="22">
        <f t="shared" si="65"/>
        <v>3008.8348049980737</v>
      </c>
      <c r="M551" s="22">
        <f t="shared" si="63"/>
        <v>3022.534804998074</v>
      </c>
      <c r="N551" s="25">
        <f t="shared" si="64"/>
        <v>3015.6848049980736</v>
      </c>
      <c r="O551" s="23">
        <v>8.2</v>
      </c>
      <c r="P551" s="23">
        <v>15.8</v>
      </c>
      <c r="Q551" s="23">
        <v>42</v>
      </c>
      <c r="S551" s="18">
        <v>1.876E-06</v>
      </c>
      <c r="T551" s="18">
        <v>1.012E-06</v>
      </c>
      <c r="U551" s="18">
        <v>6.201E-07</v>
      </c>
      <c r="V551" s="54">
        <v>699.9</v>
      </c>
      <c r="W551" s="54">
        <v>304.7</v>
      </c>
      <c r="X551" s="54">
        <v>297.2</v>
      </c>
      <c r="Y551" s="54">
        <v>0.5</v>
      </c>
      <c r="Z551" s="27">
        <v>4.234</v>
      </c>
      <c r="AC551" s="27">
        <v>0.071</v>
      </c>
      <c r="AF551" s="28">
        <v>0</v>
      </c>
      <c r="AG551" s="25">
        <v>3015.6848049980736</v>
      </c>
    </row>
    <row r="552" spans="1:33" ht="12.75">
      <c r="A552" s="17">
        <f t="shared" si="60"/>
        <v>37099</v>
      </c>
      <c r="B552" s="24">
        <v>208</v>
      </c>
      <c r="C552" s="20">
        <v>0.578703701</v>
      </c>
      <c r="D552" s="63">
        <v>0.578703701</v>
      </c>
      <c r="E552" s="21">
        <v>5421</v>
      </c>
      <c r="F552" s="29">
        <v>0</v>
      </c>
      <c r="G552" s="20">
        <v>40.18976803</v>
      </c>
      <c r="H552" s="20">
        <v>-75.38394876</v>
      </c>
      <c r="I552" s="26">
        <v>761.2</v>
      </c>
      <c r="J552" s="23">
        <f t="shared" si="61"/>
        <v>715.25</v>
      </c>
      <c r="K552" s="22">
        <f t="shared" si="62"/>
        <v>2892.151116775255</v>
      </c>
      <c r="L552" s="22">
        <f t="shared" si="65"/>
        <v>3005.351116775255</v>
      </c>
      <c r="M552" s="22">
        <f t="shared" si="63"/>
        <v>3019.051116775255</v>
      </c>
      <c r="N552" s="25">
        <f t="shared" si="64"/>
        <v>3012.2011167752553</v>
      </c>
      <c r="O552" s="23">
        <v>8.1</v>
      </c>
      <c r="P552" s="23">
        <v>15.8</v>
      </c>
      <c r="Q552" s="23">
        <v>40.6</v>
      </c>
      <c r="Z552" s="27">
        <v>4.323</v>
      </c>
      <c r="AC552" s="27">
        <v>0.051</v>
      </c>
      <c r="AF552" s="28">
        <v>0</v>
      </c>
      <c r="AG552" s="25">
        <v>3012.2011167752553</v>
      </c>
    </row>
    <row r="553" spans="1:33" ht="12.75">
      <c r="A553" s="17">
        <f t="shared" si="60"/>
        <v>37099</v>
      </c>
      <c r="B553" s="24">
        <v>208</v>
      </c>
      <c r="C553" s="20">
        <v>0.578819454</v>
      </c>
      <c r="D553" s="63">
        <v>0.578819454</v>
      </c>
      <c r="E553" s="21">
        <v>5431</v>
      </c>
      <c r="F553" s="29">
        <v>0</v>
      </c>
      <c r="G553" s="20">
        <v>40.19588785</v>
      </c>
      <c r="H553" s="20">
        <v>-75.38169073</v>
      </c>
      <c r="I553" s="26">
        <v>761.5</v>
      </c>
      <c r="J553" s="23">
        <f t="shared" si="61"/>
        <v>715.55</v>
      </c>
      <c r="K553" s="22">
        <f t="shared" si="62"/>
        <v>2888.668889422577</v>
      </c>
      <c r="L553" s="22">
        <f t="shared" si="65"/>
        <v>3001.868889422577</v>
      </c>
      <c r="M553" s="22">
        <f t="shared" si="63"/>
        <v>3015.5688894225773</v>
      </c>
      <c r="N553" s="25">
        <f t="shared" si="64"/>
        <v>3008.7188894225774</v>
      </c>
      <c r="O553" s="23">
        <v>8</v>
      </c>
      <c r="P553" s="23">
        <v>16.3</v>
      </c>
      <c r="Q553" s="23">
        <v>39</v>
      </c>
      <c r="R553" s="18">
        <v>4.1E-06</v>
      </c>
      <c r="Z553" s="27">
        <v>4.232</v>
      </c>
      <c r="AC553" s="27">
        <v>0.081</v>
      </c>
      <c r="AF553" s="28">
        <v>0</v>
      </c>
      <c r="AG553" s="25">
        <v>3008.7188894225774</v>
      </c>
    </row>
    <row r="554" spans="1:33" ht="12.75">
      <c r="A554" s="17">
        <f t="shared" si="60"/>
        <v>37099</v>
      </c>
      <c r="B554" s="24">
        <v>208</v>
      </c>
      <c r="C554" s="20">
        <v>0.578935206</v>
      </c>
      <c r="D554" s="63">
        <v>0.578935206</v>
      </c>
      <c r="E554" s="21">
        <v>5441</v>
      </c>
      <c r="F554" s="29">
        <v>0</v>
      </c>
      <c r="G554" s="20">
        <v>40.20206547</v>
      </c>
      <c r="H554" s="20">
        <v>-75.37925589</v>
      </c>
      <c r="I554" s="26">
        <v>761.5</v>
      </c>
      <c r="J554" s="23">
        <f t="shared" si="61"/>
        <v>715.55</v>
      </c>
      <c r="K554" s="22">
        <f t="shared" si="62"/>
        <v>2888.668889422577</v>
      </c>
      <c r="L554" s="22">
        <f t="shared" si="65"/>
        <v>3001.868889422577</v>
      </c>
      <c r="M554" s="22">
        <f t="shared" si="63"/>
        <v>3015.5688894225773</v>
      </c>
      <c r="N554" s="25">
        <f t="shared" si="64"/>
        <v>3008.7188894225774</v>
      </c>
      <c r="O554" s="23">
        <v>7.9</v>
      </c>
      <c r="P554" s="23">
        <v>15.9</v>
      </c>
      <c r="Q554" s="23">
        <v>37.1</v>
      </c>
      <c r="S554" s="18">
        <v>1.566E-06</v>
      </c>
      <c r="T554" s="18">
        <v>1.017E-06</v>
      </c>
      <c r="U554" s="18">
        <v>5.193E-07</v>
      </c>
      <c r="V554" s="54">
        <v>699.3</v>
      </c>
      <c r="W554" s="54">
        <v>304.7</v>
      </c>
      <c r="X554" s="54">
        <v>297.2</v>
      </c>
      <c r="Y554" s="54">
        <v>0.5</v>
      </c>
      <c r="Z554" s="27">
        <v>4.273</v>
      </c>
      <c r="AC554" s="27">
        <v>0.092</v>
      </c>
      <c r="AF554" s="28">
        <v>0</v>
      </c>
      <c r="AG554" s="25">
        <v>3008.7188894225774</v>
      </c>
    </row>
    <row r="555" spans="1:33" ht="12.75">
      <c r="A555" s="17">
        <f t="shared" si="60"/>
        <v>37099</v>
      </c>
      <c r="B555" s="24">
        <v>208</v>
      </c>
      <c r="C555" s="20">
        <v>0.579050899</v>
      </c>
      <c r="D555" s="63">
        <v>0.579050899</v>
      </c>
      <c r="E555" s="21">
        <v>5451</v>
      </c>
      <c r="F555" s="29">
        <v>0</v>
      </c>
      <c r="G555" s="20">
        <v>40.20837353</v>
      </c>
      <c r="H555" s="20">
        <v>-75.37710479</v>
      </c>
      <c r="I555" s="26">
        <v>761.5</v>
      </c>
      <c r="J555" s="23">
        <f t="shared" si="61"/>
        <v>715.55</v>
      </c>
      <c r="K555" s="22">
        <f t="shared" si="62"/>
        <v>2888.668889422577</v>
      </c>
      <c r="L555" s="22">
        <f t="shared" si="65"/>
        <v>3001.868889422577</v>
      </c>
      <c r="M555" s="22">
        <f t="shared" si="63"/>
        <v>3015.5688894225773</v>
      </c>
      <c r="N555" s="25">
        <f t="shared" si="64"/>
        <v>3008.7188894225774</v>
      </c>
      <c r="O555" s="23">
        <v>7.8</v>
      </c>
      <c r="P555" s="23">
        <v>16.2</v>
      </c>
      <c r="Q555" s="23">
        <v>39.6</v>
      </c>
      <c r="Z555" s="27">
        <v>4.332</v>
      </c>
      <c r="AC555" s="27">
        <v>0.081</v>
      </c>
      <c r="AF555" s="28">
        <v>0</v>
      </c>
      <c r="AG555" s="25">
        <v>3008.7188894225774</v>
      </c>
    </row>
    <row r="556" spans="1:33" ht="12.75">
      <c r="A556" s="17">
        <f t="shared" si="60"/>
        <v>37099</v>
      </c>
      <c r="B556" s="24">
        <v>208</v>
      </c>
      <c r="C556" s="20">
        <v>0.579166651</v>
      </c>
      <c r="D556" s="63">
        <v>0.579166651</v>
      </c>
      <c r="E556" s="21">
        <v>5461</v>
      </c>
      <c r="F556" s="29">
        <v>0</v>
      </c>
      <c r="G556" s="20">
        <v>40.21466361</v>
      </c>
      <c r="H556" s="20">
        <v>-75.37517744</v>
      </c>
      <c r="I556" s="26">
        <v>761.6</v>
      </c>
      <c r="J556" s="23">
        <f t="shared" si="61"/>
        <v>715.65</v>
      </c>
      <c r="K556" s="22">
        <f t="shared" si="62"/>
        <v>2887.5084713977694</v>
      </c>
      <c r="L556" s="22">
        <f t="shared" si="65"/>
        <v>3000.7084713977692</v>
      </c>
      <c r="M556" s="22">
        <f t="shared" si="63"/>
        <v>3014.4084713977695</v>
      </c>
      <c r="N556" s="25">
        <f t="shared" si="64"/>
        <v>3007.5584713977696</v>
      </c>
      <c r="O556" s="23">
        <v>7.7</v>
      </c>
      <c r="P556" s="23">
        <v>16.6</v>
      </c>
      <c r="Q556" s="23">
        <v>41.6</v>
      </c>
      <c r="Z556" s="27">
        <v>4.206</v>
      </c>
      <c r="AC556" s="27">
        <v>0.072</v>
      </c>
      <c r="AF556" s="28">
        <v>0</v>
      </c>
      <c r="AG556" s="25">
        <v>3007.5584713977696</v>
      </c>
    </row>
    <row r="557" spans="1:33" ht="12.75">
      <c r="A557" s="17">
        <f t="shared" si="60"/>
        <v>37099</v>
      </c>
      <c r="B557" s="24">
        <v>208</v>
      </c>
      <c r="C557" s="20">
        <v>0.579282403</v>
      </c>
      <c r="D557" s="63">
        <v>0.579282403</v>
      </c>
      <c r="E557" s="21">
        <v>5471</v>
      </c>
      <c r="F557" s="29">
        <v>0</v>
      </c>
      <c r="G557" s="20">
        <v>40.22089498</v>
      </c>
      <c r="H557" s="20">
        <v>-75.37350845</v>
      </c>
      <c r="I557" s="26">
        <v>761.1</v>
      </c>
      <c r="J557" s="23">
        <f t="shared" si="61"/>
        <v>715.15</v>
      </c>
      <c r="K557" s="22">
        <f t="shared" si="62"/>
        <v>2893.3121838034326</v>
      </c>
      <c r="L557" s="22">
        <f t="shared" si="65"/>
        <v>3006.5121838034324</v>
      </c>
      <c r="M557" s="22">
        <f t="shared" si="63"/>
        <v>3020.2121838034327</v>
      </c>
      <c r="N557" s="25">
        <f t="shared" si="64"/>
        <v>3013.3621838034323</v>
      </c>
      <c r="O557" s="23">
        <v>7.5</v>
      </c>
      <c r="P557" s="23">
        <v>16.5</v>
      </c>
      <c r="Q557" s="23">
        <v>42.9</v>
      </c>
      <c r="S557" s="18">
        <v>1.639E-06</v>
      </c>
      <c r="T557" s="18">
        <v>1.025E-06</v>
      </c>
      <c r="U557" s="18">
        <v>8.679E-07</v>
      </c>
      <c r="V557" s="54">
        <v>699.5</v>
      </c>
      <c r="W557" s="54">
        <v>304.6</v>
      </c>
      <c r="X557" s="54">
        <v>297.2</v>
      </c>
      <c r="Y557" s="54">
        <v>0.5</v>
      </c>
      <c r="Z557" s="27">
        <v>4.144</v>
      </c>
      <c r="AC557" s="27">
        <v>0.101</v>
      </c>
      <c r="AF557" s="28">
        <v>0</v>
      </c>
      <c r="AG557" s="25">
        <v>3013.3621838034323</v>
      </c>
    </row>
    <row r="558" spans="1:33" ht="12.75">
      <c r="A558" s="17">
        <f t="shared" si="60"/>
        <v>37099</v>
      </c>
      <c r="B558" s="24">
        <v>208</v>
      </c>
      <c r="C558" s="20">
        <v>0.579398155</v>
      </c>
      <c r="D558" s="63">
        <v>0.579398155</v>
      </c>
      <c r="E558" s="21">
        <v>5481</v>
      </c>
      <c r="F558" s="29">
        <v>0</v>
      </c>
      <c r="G558" s="20">
        <v>40.22723482</v>
      </c>
      <c r="H558" s="20">
        <v>-75.37228484</v>
      </c>
      <c r="I558" s="26">
        <v>761</v>
      </c>
      <c r="J558" s="23">
        <f t="shared" si="61"/>
        <v>715.05</v>
      </c>
      <c r="K558" s="22">
        <f t="shared" si="62"/>
        <v>2894.473413195901</v>
      </c>
      <c r="L558" s="22">
        <f t="shared" si="65"/>
        <v>3007.6734131959006</v>
      </c>
      <c r="M558" s="22">
        <f t="shared" si="63"/>
        <v>3021.373413195901</v>
      </c>
      <c r="N558" s="25">
        <f t="shared" si="64"/>
        <v>3014.5234131959005</v>
      </c>
      <c r="O558" s="23">
        <v>7.3</v>
      </c>
      <c r="P558" s="23">
        <v>16.3</v>
      </c>
      <c r="Q558" s="23">
        <v>43</v>
      </c>
      <c r="Z558" s="27">
        <v>4.324</v>
      </c>
      <c r="AC558" s="27">
        <v>0.061</v>
      </c>
      <c r="AF558" s="28">
        <v>0</v>
      </c>
      <c r="AG558" s="25">
        <v>3014.5234131959005</v>
      </c>
    </row>
    <row r="559" spans="1:33" ht="12.75">
      <c r="A559" s="17">
        <f t="shared" si="60"/>
        <v>37099</v>
      </c>
      <c r="B559" s="24">
        <v>208</v>
      </c>
      <c r="C559" s="20">
        <v>0.579513907</v>
      </c>
      <c r="D559" s="63">
        <v>0.579513907</v>
      </c>
      <c r="E559" s="21">
        <v>5491</v>
      </c>
      <c r="F559" s="29">
        <v>0</v>
      </c>
      <c r="G559" s="20">
        <v>40.23351136</v>
      </c>
      <c r="H559" s="20">
        <v>-75.37130096</v>
      </c>
      <c r="I559" s="26">
        <v>761.6</v>
      </c>
      <c r="J559" s="23">
        <f t="shared" si="61"/>
        <v>715.65</v>
      </c>
      <c r="K559" s="22">
        <f t="shared" si="62"/>
        <v>2887.5084713977694</v>
      </c>
      <c r="L559" s="22">
        <f t="shared" si="65"/>
        <v>3000.7084713977692</v>
      </c>
      <c r="M559" s="22">
        <f t="shared" si="63"/>
        <v>3014.4084713977695</v>
      </c>
      <c r="N559" s="25">
        <f t="shared" si="64"/>
        <v>3007.5584713977696</v>
      </c>
      <c r="O559" s="23">
        <v>7.5</v>
      </c>
      <c r="P559" s="23">
        <v>16.5</v>
      </c>
      <c r="Q559" s="23">
        <v>44.5</v>
      </c>
      <c r="R559" s="18">
        <v>1E-05</v>
      </c>
      <c r="Z559" s="27">
        <v>4.205</v>
      </c>
      <c r="AC559" s="27">
        <v>0.091</v>
      </c>
      <c r="AF559" s="28">
        <v>0</v>
      </c>
      <c r="AG559" s="25">
        <v>3007.5584713977696</v>
      </c>
    </row>
    <row r="560" spans="1:33" ht="12.75">
      <c r="A560" s="17">
        <f t="shared" si="60"/>
        <v>37099</v>
      </c>
      <c r="B560" s="24">
        <v>208</v>
      </c>
      <c r="C560" s="20">
        <v>0.5796296</v>
      </c>
      <c r="D560" s="63">
        <v>0.5796296</v>
      </c>
      <c r="E560" s="21">
        <v>5501</v>
      </c>
      <c r="F560" s="29">
        <v>0</v>
      </c>
      <c r="G560" s="20">
        <v>40.23963246</v>
      </c>
      <c r="H560" s="20">
        <v>-75.36987161</v>
      </c>
      <c r="I560" s="26">
        <v>761.5</v>
      </c>
      <c r="J560" s="23">
        <f t="shared" si="61"/>
        <v>715.55</v>
      </c>
      <c r="K560" s="22">
        <f t="shared" si="62"/>
        <v>2888.668889422577</v>
      </c>
      <c r="L560" s="22">
        <f t="shared" si="65"/>
        <v>3001.868889422577</v>
      </c>
      <c r="M560" s="22">
        <f t="shared" si="63"/>
        <v>3015.5688894225773</v>
      </c>
      <c r="N560" s="25">
        <f t="shared" si="64"/>
        <v>3008.7188894225774</v>
      </c>
      <c r="O560" s="23">
        <v>7.5</v>
      </c>
      <c r="P560" s="23">
        <v>16.6</v>
      </c>
      <c r="Q560" s="23">
        <v>44.6</v>
      </c>
      <c r="S560" s="18">
        <v>1.893E-06</v>
      </c>
      <c r="T560" s="18">
        <v>1.66E-06</v>
      </c>
      <c r="U560" s="18">
        <v>1.337E-06</v>
      </c>
      <c r="V560" s="54">
        <v>699.2</v>
      </c>
      <c r="W560" s="54">
        <v>304.6</v>
      </c>
      <c r="X560" s="54">
        <v>297.2</v>
      </c>
      <c r="Y560" s="54">
        <v>0.5</v>
      </c>
      <c r="Z560" s="27">
        <v>4.333</v>
      </c>
      <c r="AC560" s="27">
        <v>0.072</v>
      </c>
      <c r="AF560" s="28">
        <v>0</v>
      </c>
      <c r="AG560" s="25">
        <v>3008.7188894225774</v>
      </c>
    </row>
    <row r="561" spans="1:33" ht="12.75">
      <c r="A561" s="17">
        <f t="shared" si="60"/>
        <v>37099</v>
      </c>
      <c r="B561" s="24">
        <v>208</v>
      </c>
      <c r="C561" s="20">
        <v>0.579745352</v>
      </c>
      <c r="D561" s="63">
        <v>0.579745352</v>
      </c>
      <c r="E561" s="21">
        <v>5511</v>
      </c>
      <c r="F561" s="29">
        <v>0</v>
      </c>
      <c r="G561" s="20">
        <v>40.24558999</v>
      </c>
      <c r="H561" s="20">
        <v>-75.36750589</v>
      </c>
      <c r="I561" s="26">
        <v>760.7</v>
      </c>
      <c r="J561" s="23">
        <f t="shared" si="61"/>
        <v>714.75</v>
      </c>
      <c r="K561" s="22">
        <f t="shared" si="62"/>
        <v>2897.958076013297</v>
      </c>
      <c r="L561" s="22">
        <f t="shared" si="65"/>
        <v>3011.158076013297</v>
      </c>
      <c r="M561" s="22">
        <f t="shared" si="63"/>
        <v>3024.8580760132973</v>
      </c>
      <c r="N561" s="25">
        <f t="shared" si="64"/>
        <v>3018.008076013297</v>
      </c>
      <c r="O561" s="23">
        <v>7.4</v>
      </c>
      <c r="P561" s="23">
        <v>16.9</v>
      </c>
      <c r="Q561" s="23">
        <v>44.6</v>
      </c>
      <c r="Z561" s="27">
        <v>4.206</v>
      </c>
      <c r="AC561" s="27">
        <v>0.063</v>
      </c>
      <c r="AF561" s="28">
        <v>0</v>
      </c>
      <c r="AG561" s="25">
        <v>3018.008076013297</v>
      </c>
    </row>
    <row r="562" spans="1:33" ht="12.75">
      <c r="A562" s="17">
        <f t="shared" si="60"/>
        <v>37099</v>
      </c>
      <c r="B562" s="24">
        <v>208</v>
      </c>
      <c r="C562" s="20">
        <v>0.579861104</v>
      </c>
      <c r="D562" s="63">
        <v>0.579861104</v>
      </c>
      <c r="E562" s="21">
        <v>5521</v>
      </c>
      <c r="F562" s="29">
        <v>0</v>
      </c>
      <c r="G562" s="20">
        <v>40.25160079</v>
      </c>
      <c r="H562" s="20">
        <v>-75.36459938</v>
      </c>
      <c r="I562" s="26">
        <v>761.3</v>
      </c>
      <c r="J562" s="23">
        <f t="shared" si="61"/>
        <v>715.3499999999999</v>
      </c>
      <c r="K562" s="22">
        <f t="shared" si="62"/>
        <v>2890.9902120659694</v>
      </c>
      <c r="L562" s="22">
        <f t="shared" si="65"/>
        <v>3004.1902120659693</v>
      </c>
      <c r="M562" s="22">
        <f t="shared" si="63"/>
        <v>3017.8902120659695</v>
      </c>
      <c r="N562" s="25">
        <f t="shared" si="64"/>
        <v>3011.040212065969</v>
      </c>
      <c r="O562" s="23">
        <v>7.5</v>
      </c>
      <c r="P562" s="23">
        <v>16.9</v>
      </c>
      <c r="Q562" s="23">
        <v>43.1</v>
      </c>
      <c r="Z562" s="27">
        <v>4.292</v>
      </c>
      <c r="AC562" s="27">
        <v>0.061</v>
      </c>
      <c r="AF562" s="28">
        <v>0</v>
      </c>
      <c r="AG562" s="25">
        <v>3011.040212065969</v>
      </c>
    </row>
    <row r="563" spans="1:33" ht="12.75">
      <c r="A563" s="17">
        <f t="shared" si="60"/>
        <v>37099</v>
      </c>
      <c r="B563" s="24">
        <v>208</v>
      </c>
      <c r="C563" s="20">
        <v>0.579976857</v>
      </c>
      <c r="D563" s="63">
        <v>0.579976857</v>
      </c>
      <c r="E563" s="21">
        <v>5531</v>
      </c>
      <c r="F563" s="29">
        <v>0</v>
      </c>
      <c r="G563" s="20">
        <v>40.2574734</v>
      </c>
      <c r="H563" s="20">
        <v>-75.36142617</v>
      </c>
      <c r="I563" s="26">
        <v>761.9</v>
      </c>
      <c r="J563" s="23">
        <f t="shared" si="61"/>
        <v>715.9499999999999</v>
      </c>
      <c r="K563" s="22">
        <f t="shared" si="62"/>
        <v>2884.0281899671118</v>
      </c>
      <c r="L563" s="22">
        <f t="shared" si="65"/>
        <v>2997.2281899671116</v>
      </c>
      <c r="M563" s="22">
        <f t="shared" si="63"/>
        <v>3010.928189967112</v>
      </c>
      <c r="N563" s="25">
        <f t="shared" si="64"/>
        <v>3004.078189967112</v>
      </c>
      <c r="O563" s="23">
        <v>7.6</v>
      </c>
      <c r="P563" s="23">
        <v>17</v>
      </c>
      <c r="Q563" s="23">
        <v>42.6</v>
      </c>
      <c r="Z563" s="27">
        <v>4.252</v>
      </c>
      <c r="AC563" s="27">
        <v>0.082</v>
      </c>
      <c r="AF563" s="28">
        <v>0</v>
      </c>
      <c r="AG563" s="25">
        <v>3004.078189967112</v>
      </c>
    </row>
    <row r="564" spans="1:33" ht="12.75">
      <c r="A564" s="17">
        <f t="shared" si="60"/>
        <v>37099</v>
      </c>
      <c r="B564" s="24">
        <v>208</v>
      </c>
      <c r="C564" s="20">
        <v>0.580092609</v>
      </c>
      <c r="D564" s="63">
        <v>0.580092609</v>
      </c>
      <c r="E564" s="21">
        <v>5541</v>
      </c>
      <c r="F564" s="29">
        <v>0</v>
      </c>
      <c r="G564" s="20">
        <v>40.26315962</v>
      </c>
      <c r="H564" s="20">
        <v>-75.35775427</v>
      </c>
      <c r="I564" s="26">
        <v>760.6</v>
      </c>
      <c r="J564" s="23">
        <f t="shared" si="61"/>
        <v>714.65</v>
      </c>
      <c r="K564" s="22">
        <f t="shared" si="62"/>
        <v>2899.1199553172783</v>
      </c>
      <c r="L564" s="22">
        <f t="shared" si="65"/>
        <v>3012.319955317278</v>
      </c>
      <c r="M564" s="22">
        <f t="shared" si="63"/>
        <v>3026.0199553172783</v>
      </c>
      <c r="N564" s="25">
        <f t="shared" si="64"/>
        <v>3019.1699553172784</v>
      </c>
      <c r="O564" s="23">
        <v>7.4</v>
      </c>
      <c r="P564" s="23">
        <v>17.2</v>
      </c>
      <c r="Q564" s="23">
        <v>44.1</v>
      </c>
      <c r="S564" s="18">
        <v>1.77E-06</v>
      </c>
      <c r="T564" s="18">
        <v>1.206E-06</v>
      </c>
      <c r="U564" s="18">
        <v>7.632E-07</v>
      </c>
      <c r="V564" s="54">
        <v>699.1</v>
      </c>
      <c r="W564" s="54">
        <v>304.6</v>
      </c>
      <c r="X564" s="54">
        <v>297.2</v>
      </c>
      <c r="Y564" s="54">
        <v>0.5</v>
      </c>
      <c r="Z564" s="27">
        <v>4.332</v>
      </c>
      <c r="AC564" s="27">
        <v>0.051</v>
      </c>
      <c r="AF564" s="28">
        <v>0</v>
      </c>
      <c r="AG564" s="25">
        <v>3019.1699553172784</v>
      </c>
    </row>
    <row r="565" spans="1:33" ht="12.75">
      <c r="A565" s="17">
        <f t="shared" si="60"/>
        <v>37099</v>
      </c>
      <c r="B565" s="24">
        <v>208</v>
      </c>
      <c r="C565" s="20">
        <v>0.580208361</v>
      </c>
      <c r="D565" s="63">
        <v>0.580208361</v>
      </c>
      <c r="E565" s="21">
        <v>5551</v>
      </c>
      <c r="F565" s="29">
        <v>0</v>
      </c>
      <c r="G565" s="20">
        <v>40.26887172</v>
      </c>
      <c r="H565" s="20">
        <v>-75.35402316</v>
      </c>
      <c r="I565" s="26">
        <v>760.6</v>
      </c>
      <c r="J565" s="23">
        <f t="shared" si="61"/>
        <v>714.65</v>
      </c>
      <c r="K565" s="22">
        <f t="shared" si="62"/>
        <v>2899.1199553172783</v>
      </c>
      <c r="L565" s="22">
        <f t="shared" si="65"/>
        <v>3012.319955317278</v>
      </c>
      <c r="M565" s="22">
        <f t="shared" si="63"/>
        <v>3026.0199553172783</v>
      </c>
      <c r="N565" s="25">
        <f t="shared" si="64"/>
        <v>3019.1699553172784</v>
      </c>
      <c r="O565" s="23">
        <v>7.4</v>
      </c>
      <c r="P565" s="23">
        <v>17.2</v>
      </c>
      <c r="Q565" s="23">
        <v>45.5</v>
      </c>
      <c r="R565" s="18">
        <v>4.55E-06</v>
      </c>
      <c r="Z565" s="27">
        <v>4.225</v>
      </c>
      <c r="AC565" s="27">
        <v>0.053</v>
      </c>
      <c r="AF565" s="28">
        <v>0</v>
      </c>
      <c r="AG565" s="25">
        <v>3019.1699553172784</v>
      </c>
    </row>
    <row r="566" spans="1:33" ht="12.75">
      <c r="A566" s="17">
        <f t="shared" si="60"/>
        <v>37099</v>
      </c>
      <c r="B566" s="24">
        <v>208</v>
      </c>
      <c r="C566" s="20">
        <v>0.580324054</v>
      </c>
      <c r="D566" s="63">
        <v>0.580324054</v>
      </c>
      <c r="E566" s="21">
        <v>5561</v>
      </c>
      <c r="F566" s="29">
        <v>0</v>
      </c>
      <c r="G566" s="20">
        <v>40.27458914</v>
      </c>
      <c r="H566" s="20">
        <v>-75.3501713</v>
      </c>
      <c r="I566" s="26">
        <v>761.7</v>
      </c>
      <c r="J566" s="23">
        <f t="shared" si="61"/>
        <v>715.75</v>
      </c>
      <c r="K566" s="22">
        <f t="shared" si="62"/>
        <v>2886.3482155104552</v>
      </c>
      <c r="L566" s="22">
        <f t="shared" si="65"/>
        <v>2999.548215510455</v>
      </c>
      <c r="M566" s="22">
        <f t="shared" si="63"/>
        <v>3013.2482155104553</v>
      </c>
      <c r="N566" s="25">
        <f t="shared" si="64"/>
        <v>3006.398215510455</v>
      </c>
      <c r="O566" s="23">
        <v>7.6</v>
      </c>
      <c r="P566" s="23">
        <v>17.2</v>
      </c>
      <c r="Q566" s="23">
        <v>45</v>
      </c>
      <c r="Z566" s="27">
        <v>4.324</v>
      </c>
      <c r="AC566" s="27">
        <v>0.072</v>
      </c>
      <c r="AF566" s="28">
        <v>0</v>
      </c>
      <c r="AG566" s="25">
        <v>3006.398215510455</v>
      </c>
    </row>
    <row r="567" spans="1:33" ht="12.75">
      <c r="A567" s="17">
        <f t="shared" si="60"/>
        <v>37099</v>
      </c>
      <c r="B567" s="24">
        <v>208</v>
      </c>
      <c r="C567" s="20">
        <v>0.580439806</v>
      </c>
      <c r="D567" s="63">
        <v>0.580439806</v>
      </c>
      <c r="E567" s="21">
        <v>5571</v>
      </c>
      <c r="F567" s="29">
        <v>0</v>
      </c>
      <c r="G567" s="20">
        <v>40.28031614</v>
      </c>
      <c r="H567" s="20">
        <v>-75.34639193</v>
      </c>
      <c r="I567" s="26">
        <v>760.3</v>
      </c>
      <c r="J567" s="23">
        <f t="shared" si="61"/>
        <v>714.3499999999999</v>
      </c>
      <c r="K567" s="22">
        <f t="shared" si="62"/>
        <v>2902.606568960664</v>
      </c>
      <c r="L567" s="22">
        <f t="shared" si="65"/>
        <v>3015.8065689606638</v>
      </c>
      <c r="M567" s="22">
        <f t="shared" si="63"/>
        <v>3029.506568960664</v>
      </c>
      <c r="N567" s="25">
        <f t="shared" si="64"/>
        <v>3022.656568960664</v>
      </c>
      <c r="O567" s="23">
        <v>7.4</v>
      </c>
      <c r="P567" s="23">
        <v>17</v>
      </c>
      <c r="Q567" s="23">
        <v>44.6</v>
      </c>
      <c r="S567" s="18">
        <v>1.891E-06</v>
      </c>
      <c r="T567" s="18">
        <v>1.289E-06</v>
      </c>
      <c r="U567" s="18">
        <v>5.845E-07</v>
      </c>
      <c r="V567" s="54">
        <v>698.8</v>
      </c>
      <c r="W567" s="54">
        <v>304.6</v>
      </c>
      <c r="X567" s="54">
        <v>297.3</v>
      </c>
      <c r="Y567" s="54">
        <v>0.7</v>
      </c>
      <c r="Z567" s="27">
        <v>4.244</v>
      </c>
      <c r="AC567" s="27">
        <v>0.081</v>
      </c>
      <c r="AF567" s="28">
        <v>0</v>
      </c>
      <c r="AG567" s="25">
        <v>3022.656568960664</v>
      </c>
    </row>
    <row r="568" spans="1:33" ht="12.75">
      <c r="A568" s="17">
        <f t="shared" si="60"/>
        <v>37099</v>
      </c>
      <c r="B568" s="24">
        <v>208</v>
      </c>
      <c r="C568" s="20">
        <v>0.580555558</v>
      </c>
      <c r="D568" s="63">
        <v>0.580555558</v>
      </c>
      <c r="E568" s="21">
        <v>5581</v>
      </c>
      <c r="F568" s="29">
        <v>0</v>
      </c>
      <c r="G568" s="20">
        <v>40.28603957</v>
      </c>
      <c r="H568" s="20">
        <v>-75.34257679</v>
      </c>
      <c r="I568" s="26">
        <v>760</v>
      </c>
      <c r="J568" s="23">
        <f t="shared" si="61"/>
        <v>714.05</v>
      </c>
      <c r="K568" s="22">
        <f t="shared" si="62"/>
        <v>2906.0946471575676</v>
      </c>
      <c r="L568" s="22">
        <f t="shared" si="65"/>
        <v>3019.2946471575674</v>
      </c>
      <c r="M568" s="22">
        <f t="shared" si="63"/>
        <v>3032.9946471575677</v>
      </c>
      <c r="N568" s="25">
        <f t="shared" si="64"/>
        <v>3026.1446471575673</v>
      </c>
      <c r="O568" s="23">
        <v>7.2</v>
      </c>
      <c r="P568" s="23">
        <v>17.5</v>
      </c>
      <c r="Q568" s="23">
        <v>43</v>
      </c>
      <c r="Z568" s="27">
        <v>4.363</v>
      </c>
      <c r="AC568" s="27">
        <v>0.071</v>
      </c>
      <c r="AF568" s="28">
        <v>10</v>
      </c>
      <c r="AG568" s="25">
        <v>3026.1446471575673</v>
      </c>
    </row>
    <row r="569" spans="1:33" ht="12.75">
      <c r="A569" s="17">
        <f t="shared" si="60"/>
        <v>37099</v>
      </c>
      <c r="B569" s="24">
        <v>208</v>
      </c>
      <c r="C569" s="20">
        <v>0.58067131</v>
      </c>
      <c r="D569" s="63">
        <v>0.58067131</v>
      </c>
      <c r="E569" s="21">
        <v>5591</v>
      </c>
      <c r="F569" s="29">
        <v>0</v>
      </c>
      <c r="G569" s="20">
        <v>40.29164975</v>
      </c>
      <c r="H569" s="20">
        <v>-75.33883167</v>
      </c>
      <c r="I569" s="26">
        <v>761.7</v>
      </c>
      <c r="J569" s="23">
        <f t="shared" si="61"/>
        <v>715.75</v>
      </c>
      <c r="K569" s="22">
        <f t="shared" si="62"/>
        <v>2886.3482155104552</v>
      </c>
      <c r="L569" s="22">
        <f t="shared" si="65"/>
        <v>2999.548215510455</v>
      </c>
      <c r="M569" s="22">
        <f t="shared" si="63"/>
        <v>3013.2482155104553</v>
      </c>
      <c r="N569" s="25">
        <f t="shared" si="64"/>
        <v>3006.398215510455</v>
      </c>
      <c r="O569" s="23">
        <v>7.4</v>
      </c>
      <c r="P569" s="23">
        <v>17.1</v>
      </c>
      <c r="Q569" s="23">
        <v>40.6</v>
      </c>
      <c r="Z569" s="27">
        <v>4.156</v>
      </c>
      <c r="AC569" s="27">
        <v>0.062</v>
      </c>
      <c r="AF569" s="28">
        <v>10</v>
      </c>
      <c r="AG569" s="25">
        <v>3006.398215510455</v>
      </c>
    </row>
    <row r="570" spans="1:33" ht="12.75">
      <c r="A570" s="17">
        <f t="shared" si="60"/>
        <v>37099</v>
      </c>
      <c r="B570" s="24">
        <v>208</v>
      </c>
      <c r="C570" s="20">
        <v>0.580787063</v>
      </c>
      <c r="D570" s="63">
        <v>0.580787063</v>
      </c>
      <c r="E570" s="21">
        <v>5601</v>
      </c>
      <c r="F570" s="29">
        <v>0</v>
      </c>
      <c r="G570" s="20">
        <v>40.29720273</v>
      </c>
      <c r="H570" s="20">
        <v>-75.33500964</v>
      </c>
      <c r="I570" s="26">
        <v>760.5</v>
      </c>
      <c r="J570" s="23">
        <f t="shared" si="61"/>
        <v>714.55</v>
      </c>
      <c r="K570" s="22">
        <f t="shared" si="62"/>
        <v>2900.281997212821</v>
      </c>
      <c r="L570" s="22">
        <f t="shared" si="65"/>
        <v>3013.4819972128207</v>
      </c>
      <c r="M570" s="22">
        <f t="shared" si="63"/>
        <v>3027.181997212821</v>
      </c>
      <c r="N570" s="25">
        <f t="shared" si="64"/>
        <v>3020.331997212821</v>
      </c>
      <c r="O570" s="23">
        <v>7.3</v>
      </c>
      <c r="P570" s="23">
        <v>17.5</v>
      </c>
      <c r="Q570" s="23">
        <v>42</v>
      </c>
      <c r="S570" s="18">
        <v>2.115E-06</v>
      </c>
      <c r="T570" s="18">
        <v>8.366E-07</v>
      </c>
      <c r="U570" s="18">
        <v>7.951E-07</v>
      </c>
      <c r="V570" s="54">
        <v>698.5</v>
      </c>
      <c r="W570" s="54">
        <v>304.6</v>
      </c>
      <c r="X570" s="54">
        <v>297.3</v>
      </c>
      <c r="Y570" s="54">
        <v>0.7</v>
      </c>
      <c r="Z570" s="27">
        <v>4.301</v>
      </c>
      <c r="AC570" s="27">
        <v>0.091</v>
      </c>
      <c r="AF570" s="28">
        <v>10</v>
      </c>
      <c r="AG570" s="25">
        <v>3020.331997212821</v>
      </c>
    </row>
    <row r="571" spans="1:33" ht="12.75">
      <c r="A571" s="17">
        <f t="shared" si="60"/>
        <v>37099</v>
      </c>
      <c r="B571" s="24">
        <v>208</v>
      </c>
      <c r="C571" s="20">
        <v>0.580902755</v>
      </c>
      <c r="D571" s="63">
        <v>0.580902755</v>
      </c>
      <c r="E571" s="21">
        <v>5611</v>
      </c>
      <c r="F571" s="29">
        <v>0</v>
      </c>
      <c r="G571" s="20">
        <v>40.30260573</v>
      </c>
      <c r="H571" s="20">
        <v>-75.33057892</v>
      </c>
      <c r="I571" s="26">
        <v>762.5</v>
      </c>
      <c r="J571" s="23">
        <f t="shared" si="61"/>
        <v>716.55</v>
      </c>
      <c r="K571" s="22">
        <f t="shared" si="62"/>
        <v>2877.0719999293324</v>
      </c>
      <c r="L571" s="22">
        <f t="shared" si="65"/>
        <v>2990.271999929332</v>
      </c>
      <c r="M571" s="22">
        <f t="shared" si="63"/>
        <v>3003.9719999293325</v>
      </c>
      <c r="N571" s="25">
        <f t="shared" si="64"/>
        <v>2997.1219999293326</v>
      </c>
      <c r="O571" s="23">
        <v>7.5</v>
      </c>
      <c r="P571" s="23">
        <v>17.4</v>
      </c>
      <c r="Q571" s="23">
        <v>47.9</v>
      </c>
      <c r="R571" s="18">
        <v>3.33E-06</v>
      </c>
      <c r="Z571" s="27">
        <v>4.313</v>
      </c>
      <c r="AC571" s="27">
        <v>0.071</v>
      </c>
      <c r="AF571" s="28">
        <v>10</v>
      </c>
      <c r="AG571" s="25">
        <v>2997.1219999293326</v>
      </c>
    </row>
    <row r="572" spans="1:33" ht="12.75">
      <c r="A572" s="17">
        <f t="shared" si="60"/>
        <v>37099</v>
      </c>
      <c r="B572" s="24">
        <v>208</v>
      </c>
      <c r="C572" s="20">
        <v>0.581018507</v>
      </c>
      <c r="D572" s="63">
        <v>0.581018507</v>
      </c>
      <c r="E572" s="21">
        <v>5621</v>
      </c>
      <c r="F572" s="29">
        <v>0</v>
      </c>
      <c r="G572" s="20">
        <v>40.307577</v>
      </c>
      <c r="H572" s="20">
        <v>-75.32533482</v>
      </c>
      <c r="I572" s="26">
        <v>765.8</v>
      </c>
      <c r="J572" s="23">
        <f t="shared" si="61"/>
        <v>719.8499999999999</v>
      </c>
      <c r="K572" s="22">
        <f t="shared" si="62"/>
        <v>2838.9167677660243</v>
      </c>
      <c r="L572" s="22">
        <f t="shared" si="65"/>
        <v>2952.116767766024</v>
      </c>
      <c r="M572" s="22">
        <f t="shared" si="63"/>
        <v>2965.8167677660244</v>
      </c>
      <c r="N572" s="25">
        <f t="shared" si="64"/>
        <v>2958.9667677660245</v>
      </c>
      <c r="O572" s="23">
        <v>7.8</v>
      </c>
      <c r="P572" s="23">
        <v>17.4</v>
      </c>
      <c r="Q572" s="23">
        <v>44</v>
      </c>
      <c r="Z572" s="27">
        <v>4.353</v>
      </c>
      <c r="AC572" s="27">
        <v>0.081</v>
      </c>
      <c r="AF572" s="28">
        <v>10</v>
      </c>
      <c r="AG572" s="25">
        <v>2958.9667677660245</v>
      </c>
    </row>
    <row r="573" spans="1:33" ht="12.75">
      <c r="A573" s="17">
        <f t="shared" si="60"/>
        <v>37099</v>
      </c>
      <c r="B573" s="24">
        <v>208</v>
      </c>
      <c r="C573" s="20">
        <v>0.58113426</v>
      </c>
      <c r="D573" s="63">
        <v>0.58113426</v>
      </c>
      <c r="E573" s="21">
        <v>5631</v>
      </c>
      <c r="F573" s="29">
        <v>0</v>
      </c>
      <c r="G573" s="20">
        <v>40.31241511</v>
      </c>
      <c r="H573" s="20">
        <v>-75.32018445</v>
      </c>
      <c r="I573" s="26">
        <v>764.2</v>
      </c>
      <c r="J573" s="23">
        <f t="shared" si="61"/>
        <v>718.25</v>
      </c>
      <c r="K573" s="22">
        <f t="shared" si="62"/>
        <v>2857.394380835049</v>
      </c>
      <c r="L573" s="22">
        <f t="shared" si="65"/>
        <v>2970.594380835049</v>
      </c>
      <c r="M573" s="22">
        <f t="shared" si="63"/>
        <v>2984.294380835049</v>
      </c>
      <c r="N573" s="25">
        <f t="shared" si="64"/>
        <v>2977.444380835049</v>
      </c>
      <c r="O573" s="23">
        <v>7.3</v>
      </c>
      <c r="P573" s="23">
        <v>17.4</v>
      </c>
      <c r="Q573" s="23">
        <v>46</v>
      </c>
      <c r="S573" s="18">
        <v>1.698E-06</v>
      </c>
      <c r="T573" s="18">
        <v>1.356E-06</v>
      </c>
      <c r="U573" s="18">
        <v>7.136E-07</v>
      </c>
      <c r="V573" s="54">
        <v>701.1</v>
      </c>
      <c r="W573" s="54">
        <v>304.6</v>
      </c>
      <c r="X573" s="54">
        <v>297.4</v>
      </c>
      <c r="Y573" s="54">
        <v>0.7</v>
      </c>
      <c r="Z573" s="27">
        <v>4.393</v>
      </c>
      <c r="AC573" s="27">
        <v>0.071</v>
      </c>
      <c r="AF573" s="28">
        <v>10</v>
      </c>
      <c r="AG573" s="25">
        <v>2977.444380835049</v>
      </c>
    </row>
    <row r="574" spans="1:33" ht="12.75">
      <c r="A574" s="17">
        <f t="shared" si="60"/>
        <v>37099</v>
      </c>
      <c r="B574" s="24">
        <v>208</v>
      </c>
      <c r="C574" s="20">
        <v>0.581250012</v>
      </c>
      <c r="D574" s="63">
        <v>0.581250012</v>
      </c>
      <c r="E574" s="21">
        <v>5641</v>
      </c>
      <c r="F574" s="29">
        <v>0</v>
      </c>
      <c r="G574" s="20">
        <v>40.31754967</v>
      </c>
      <c r="H574" s="20">
        <v>-75.3146513</v>
      </c>
      <c r="I574" s="26">
        <v>764.3</v>
      </c>
      <c r="J574" s="23">
        <f t="shared" si="61"/>
        <v>718.3499999999999</v>
      </c>
      <c r="K574" s="22">
        <f t="shared" si="62"/>
        <v>2856.238324676703</v>
      </c>
      <c r="L574" s="22">
        <f t="shared" si="65"/>
        <v>2969.438324676703</v>
      </c>
      <c r="M574" s="22">
        <f t="shared" si="63"/>
        <v>2983.138324676703</v>
      </c>
      <c r="N574" s="25">
        <f t="shared" si="64"/>
        <v>2976.2883246767033</v>
      </c>
      <c r="O574" s="23">
        <v>7.1</v>
      </c>
      <c r="P574" s="23">
        <v>17.4</v>
      </c>
      <c r="Q574" s="23">
        <v>47.6</v>
      </c>
      <c r="Z574" s="27">
        <v>4.451</v>
      </c>
      <c r="AA574" s="51">
        <v>159.078</v>
      </c>
      <c r="AB574" s="51">
        <f aca="true" t="shared" si="66" ref="AB574:AB637">AVERAGE(AA569:AA574)</f>
        <v>159.078</v>
      </c>
      <c r="AC574" s="27">
        <v>0.102</v>
      </c>
      <c r="AD574" s="55">
        <v>0</v>
      </c>
      <c r="AE574" s="55">
        <f aca="true" t="shared" si="67" ref="AE574:AE637">AVERAGE(AD569:AD574)</f>
        <v>0</v>
      </c>
      <c r="AF574" s="28">
        <v>10</v>
      </c>
      <c r="AG574" s="25">
        <v>2976.2883246767033</v>
      </c>
    </row>
    <row r="575" spans="1:33" ht="12.75">
      <c r="A575" s="17">
        <f t="shared" si="60"/>
        <v>37099</v>
      </c>
      <c r="B575" s="24">
        <v>208</v>
      </c>
      <c r="C575" s="20">
        <v>0.581365764</v>
      </c>
      <c r="D575" s="63">
        <v>0.581365764</v>
      </c>
      <c r="E575" s="21">
        <v>5651</v>
      </c>
      <c r="F575" s="29">
        <v>0</v>
      </c>
      <c r="G575" s="20">
        <v>40.32244227</v>
      </c>
      <c r="H575" s="20">
        <v>-75.30930405</v>
      </c>
      <c r="I575" s="26">
        <v>765</v>
      </c>
      <c r="J575" s="23">
        <f t="shared" si="61"/>
        <v>719.05</v>
      </c>
      <c r="K575" s="22">
        <f t="shared" si="62"/>
        <v>2848.1504348479593</v>
      </c>
      <c r="L575" s="22">
        <f t="shared" si="65"/>
        <v>2961.350434847959</v>
      </c>
      <c r="M575" s="22">
        <f t="shared" si="63"/>
        <v>2975.0504348479594</v>
      </c>
      <c r="N575" s="25">
        <f t="shared" si="64"/>
        <v>2968.2004348479595</v>
      </c>
      <c r="O575" s="23">
        <v>7</v>
      </c>
      <c r="P575" s="23">
        <v>17.7</v>
      </c>
      <c r="Q575" s="23">
        <v>49.6</v>
      </c>
      <c r="Z575" s="27">
        <v>4.514</v>
      </c>
      <c r="AA575" s="51">
        <v>160.849</v>
      </c>
      <c r="AB575" s="51">
        <f t="shared" si="66"/>
        <v>159.9635</v>
      </c>
      <c r="AC575" s="27">
        <v>0.082</v>
      </c>
      <c r="AD575" s="55">
        <v>0</v>
      </c>
      <c r="AE575" s="55">
        <f t="shared" si="67"/>
        <v>0</v>
      </c>
      <c r="AF575" s="28">
        <v>10</v>
      </c>
      <c r="AG575" s="25">
        <v>2968.2004348479595</v>
      </c>
    </row>
    <row r="576" spans="1:33" ht="12.75">
      <c r="A576" s="17">
        <f t="shared" si="60"/>
        <v>37099</v>
      </c>
      <c r="B576" s="24">
        <v>208</v>
      </c>
      <c r="C576" s="20">
        <v>0.581481457</v>
      </c>
      <c r="D576" s="63">
        <v>0.581481457</v>
      </c>
      <c r="E576" s="21">
        <v>5661</v>
      </c>
      <c r="F576" s="29">
        <v>0</v>
      </c>
      <c r="G576" s="20">
        <v>40.32714211</v>
      </c>
      <c r="H576" s="20">
        <v>-75.30423133</v>
      </c>
      <c r="I576" s="26">
        <v>763.6</v>
      </c>
      <c r="J576" s="23">
        <f t="shared" si="61"/>
        <v>717.65</v>
      </c>
      <c r="K576" s="22">
        <f t="shared" si="62"/>
        <v>2864.334099636054</v>
      </c>
      <c r="L576" s="22">
        <f t="shared" si="65"/>
        <v>2977.5340996360537</v>
      </c>
      <c r="M576" s="22">
        <f t="shared" si="63"/>
        <v>2991.234099636054</v>
      </c>
      <c r="N576" s="25">
        <f t="shared" si="64"/>
        <v>2984.384099636054</v>
      </c>
      <c r="O576" s="23">
        <v>6.8</v>
      </c>
      <c r="P576" s="23">
        <v>17.8</v>
      </c>
      <c r="Q576" s="23">
        <v>50.4</v>
      </c>
      <c r="S576" s="18">
        <v>1.444E-06</v>
      </c>
      <c r="T576" s="18">
        <v>1.212E-06</v>
      </c>
      <c r="U576" s="18">
        <v>7.018E-07</v>
      </c>
      <c r="V576" s="54">
        <v>702.2</v>
      </c>
      <c r="W576" s="54">
        <v>304.6</v>
      </c>
      <c r="X576" s="54">
        <v>297.4</v>
      </c>
      <c r="Y576" s="54">
        <v>0.7</v>
      </c>
      <c r="Z576" s="27">
        <v>4.363</v>
      </c>
      <c r="AA576" s="51">
        <v>113.442</v>
      </c>
      <c r="AB576" s="51">
        <f t="shared" si="66"/>
        <v>144.45633333333333</v>
      </c>
      <c r="AC576" s="27">
        <v>0.102</v>
      </c>
      <c r="AD576" s="55">
        <v>0</v>
      </c>
      <c r="AE576" s="55">
        <f t="shared" si="67"/>
        <v>0</v>
      </c>
      <c r="AF576" s="28">
        <v>10</v>
      </c>
      <c r="AG576" s="25">
        <v>2984.384099636054</v>
      </c>
    </row>
    <row r="577" spans="1:33" ht="12.75">
      <c r="A577" s="17">
        <f t="shared" si="60"/>
        <v>37099</v>
      </c>
      <c r="B577" s="24">
        <v>208</v>
      </c>
      <c r="C577" s="20">
        <v>0.581597209</v>
      </c>
      <c r="D577" s="63">
        <v>0.581597209</v>
      </c>
      <c r="E577" s="21">
        <v>5671</v>
      </c>
      <c r="F577" s="29">
        <v>0</v>
      </c>
      <c r="G577" s="20">
        <v>40.33193133</v>
      </c>
      <c r="H577" s="20">
        <v>-75.29925414</v>
      </c>
      <c r="I577" s="26">
        <v>763.1</v>
      </c>
      <c r="J577" s="23">
        <f t="shared" si="61"/>
        <v>717.15</v>
      </c>
      <c r="K577" s="22">
        <f t="shared" si="62"/>
        <v>2870.1216321898182</v>
      </c>
      <c r="L577" s="22">
        <f t="shared" si="65"/>
        <v>2983.321632189818</v>
      </c>
      <c r="M577" s="22">
        <f t="shared" si="63"/>
        <v>2997.0216321898183</v>
      </c>
      <c r="N577" s="25">
        <f t="shared" si="64"/>
        <v>2990.1716321898184</v>
      </c>
      <c r="O577" s="23">
        <v>6.6</v>
      </c>
      <c r="P577" s="23">
        <v>18.1</v>
      </c>
      <c r="Q577" s="23">
        <v>48.5</v>
      </c>
      <c r="R577" s="18">
        <v>1.03E-05</v>
      </c>
      <c r="Z577" s="27">
        <v>4.364</v>
      </c>
      <c r="AA577" s="51">
        <v>115.213</v>
      </c>
      <c r="AB577" s="51">
        <f t="shared" si="66"/>
        <v>137.1455</v>
      </c>
      <c r="AC577" s="27">
        <v>0.101</v>
      </c>
      <c r="AD577" s="55">
        <v>0</v>
      </c>
      <c r="AE577" s="55">
        <f t="shared" si="67"/>
        <v>0</v>
      </c>
      <c r="AF577" s="28">
        <v>10</v>
      </c>
      <c r="AG577" s="25">
        <v>2990.1716321898184</v>
      </c>
    </row>
    <row r="578" spans="1:33" ht="12.75">
      <c r="A578" s="17">
        <f t="shared" si="60"/>
        <v>37099</v>
      </c>
      <c r="B578" s="24">
        <v>208</v>
      </c>
      <c r="C578" s="20">
        <v>0.581712961</v>
      </c>
      <c r="D578" s="63">
        <v>0.581712961</v>
      </c>
      <c r="E578" s="21">
        <v>5681</v>
      </c>
      <c r="F578" s="29">
        <v>0</v>
      </c>
      <c r="G578" s="20">
        <v>40.33679556</v>
      </c>
      <c r="H578" s="20">
        <v>-75.29495748</v>
      </c>
      <c r="I578" s="26">
        <v>762.9</v>
      </c>
      <c r="J578" s="23">
        <f t="shared" si="61"/>
        <v>716.9499999999999</v>
      </c>
      <c r="K578" s="22">
        <f t="shared" si="62"/>
        <v>2872.4377751159277</v>
      </c>
      <c r="L578" s="22">
        <f t="shared" si="65"/>
        <v>2985.6377751159275</v>
      </c>
      <c r="M578" s="22">
        <f t="shared" si="63"/>
        <v>2999.337775115928</v>
      </c>
      <c r="N578" s="25">
        <f t="shared" si="64"/>
        <v>2992.4877751159274</v>
      </c>
      <c r="O578" s="23">
        <v>6.7</v>
      </c>
      <c r="P578" s="23">
        <v>18.4</v>
      </c>
      <c r="Q578" s="23">
        <v>45</v>
      </c>
      <c r="Z578" s="27">
        <v>4.363</v>
      </c>
      <c r="AA578" s="51">
        <v>117.16</v>
      </c>
      <c r="AB578" s="51">
        <f t="shared" si="66"/>
        <v>133.14839999999998</v>
      </c>
      <c r="AC578" s="27">
        <v>0.112</v>
      </c>
      <c r="AD578" s="55">
        <v>0</v>
      </c>
      <c r="AE578" s="55">
        <f t="shared" si="67"/>
        <v>0</v>
      </c>
      <c r="AF578" s="28">
        <v>10</v>
      </c>
      <c r="AG578" s="25">
        <v>2992.4877751159274</v>
      </c>
    </row>
    <row r="579" spans="1:33" ht="12.75">
      <c r="A579" s="17">
        <f t="shared" si="60"/>
        <v>37099</v>
      </c>
      <c r="B579" s="24">
        <v>208</v>
      </c>
      <c r="C579" s="20">
        <v>0.581828713</v>
      </c>
      <c r="D579" s="63">
        <v>0.581828713</v>
      </c>
      <c r="E579" s="21">
        <v>5691</v>
      </c>
      <c r="F579" s="29">
        <v>0</v>
      </c>
      <c r="G579" s="20">
        <v>40.34174473</v>
      </c>
      <c r="H579" s="20">
        <v>-75.29160251</v>
      </c>
      <c r="I579" s="26">
        <v>763.1</v>
      </c>
      <c r="J579" s="23">
        <f t="shared" si="61"/>
        <v>717.15</v>
      </c>
      <c r="K579" s="22">
        <f t="shared" si="62"/>
        <v>2870.1216321898182</v>
      </c>
      <c r="L579" s="22">
        <f t="shared" si="65"/>
        <v>2983.321632189818</v>
      </c>
      <c r="M579" s="22">
        <f t="shared" si="63"/>
        <v>2997.0216321898183</v>
      </c>
      <c r="N579" s="25">
        <f t="shared" si="64"/>
        <v>2990.1716321898184</v>
      </c>
      <c r="O579" s="23">
        <v>6.7</v>
      </c>
      <c r="P579" s="23">
        <v>18.6</v>
      </c>
      <c r="Q579" s="23">
        <v>46.5</v>
      </c>
      <c r="S579" s="18">
        <v>1.241E-06</v>
      </c>
      <c r="T579" s="18">
        <v>1.286E-06</v>
      </c>
      <c r="U579" s="18">
        <v>9.453E-07</v>
      </c>
      <c r="V579" s="54">
        <v>700.7</v>
      </c>
      <c r="W579" s="54">
        <v>304.5</v>
      </c>
      <c r="X579" s="54">
        <v>297.5</v>
      </c>
      <c r="Y579" s="54">
        <v>0.7</v>
      </c>
      <c r="Z579" s="27">
        <v>4.451</v>
      </c>
      <c r="AA579" s="51">
        <v>167.93</v>
      </c>
      <c r="AB579" s="51">
        <f t="shared" si="66"/>
        <v>138.94533333333334</v>
      </c>
      <c r="AC579" s="27">
        <v>0.092</v>
      </c>
      <c r="AD579" s="55">
        <v>0</v>
      </c>
      <c r="AE579" s="55">
        <f t="shared" si="67"/>
        <v>0</v>
      </c>
      <c r="AF579" s="28">
        <v>10</v>
      </c>
      <c r="AG579" s="25">
        <v>2990.1716321898184</v>
      </c>
    </row>
    <row r="580" spans="1:33" ht="12.75">
      <c r="A580" s="17">
        <f t="shared" si="60"/>
        <v>37099</v>
      </c>
      <c r="B580" s="24">
        <v>208</v>
      </c>
      <c r="C580" s="20">
        <v>0.581944466</v>
      </c>
      <c r="D580" s="63">
        <v>0.581944466</v>
      </c>
      <c r="E580" s="21">
        <v>5701</v>
      </c>
      <c r="F580" s="29">
        <v>0</v>
      </c>
      <c r="G580" s="20">
        <v>40.34626582</v>
      </c>
      <c r="H580" s="20">
        <v>-75.28717972</v>
      </c>
      <c r="I580" s="26">
        <v>762.8</v>
      </c>
      <c r="J580" s="23">
        <f t="shared" si="61"/>
        <v>716.8499999999999</v>
      </c>
      <c r="K580" s="22">
        <f t="shared" si="62"/>
        <v>2873.5960888815116</v>
      </c>
      <c r="L580" s="22">
        <f t="shared" si="65"/>
        <v>2986.7960888815114</v>
      </c>
      <c r="M580" s="22">
        <f t="shared" si="63"/>
        <v>3000.4960888815117</v>
      </c>
      <c r="N580" s="25">
        <f t="shared" si="64"/>
        <v>2993.646088881512</v>
      </c>
      <c r="O580" s="23">
        <v>6.8</v>
      </c>
      <c r="P580" s="23">
        <v>18.3</v>
      </c>
      <c r="Q580" s="23">
        <v>46.6</v>
      </c>
      <c r="Z580" s="27">
        <v>4.492</v>
      </c>
      <c r="AA580" s="51">
        <v>169.524</v>
      </c>
      <c r="AB580" s="51">
        <f t="shared" si="66"/>
        <v>140.68633333333335</v>
      </c>
      <c r="AC580" s="27">
        <v>0.102</v>
      </c>
      <c r="AD580" s="55">
        <v>0</v>
      </c>
      <c r="AE580" s="55">
        <f t="shared" si="67"/>
        <v>0</v>
      </c>
      <c r="AF580" s="28">
        <v>10</v>
      </c>
      <c r="AG580" s="25">
        <v>2993.646088881512</v>
      </c>
    </row>
    <row r="581" spans="1:33" ht="12.75">
      <c r="A581" s="17">
        <f t="shared" si="60"/>
        <v>37099</v>
      </c>
      <c r="B581" s="24">
        <v>208</v>
      </c>
      <c r="C581" s="20">
        <v>0.582060158</v>
      </c>
      <c r="D581" s="63">
        <v>0.582060158</v>
      </c>
      <c r="E581" s="21">
        <v>5711</v>
      </c>
      <c r="F581" s="29">
        <v>0</v>
      </c>
      <c r="G581" s="20">
        <v>40.35006545</v>
      </c>
      <c r="H581" s="20">
        <v>-75.2813068</v>
      </c>
      <c r="I581" s="26">
        <v>762.6</v>
      </c>
      <c r="J581" s="23">
        <f t="shared" si="61"/>
        <v>716.65</v>
      </c>
      <c r="K581" s="22">
        <f t="shared" si="62"/>
        <v>2875.913201243109</v>
      </c>
      <c r="L581" s="22">
        <f t="shared" si="65"/>
        <v>2989.113201243109</v>
      </c>
      <c r="M581" s="22">
        <f t="shared" si="63"/>
        <v>3002.8132012431092</v>
      </c>
      <c r="N581" s="25">
        <f t="shared" si="64"/>
        <v>2995.9632012431093</v>
      </c>
      <c r="O581" s="23">
        <v>6.8</v>
      </c>
      <c r="P581" s="23">
        <v>18.6</v>
      </c>
      <c r="Q581" s="23">
        <v>46</v>
      </c>
      <c r="Z581" s="27">
        <v>4.493</v>
      </c>
      <c r="AA581" s="51">
        <v>171.294</v>
      </c>
      <c r="AB581" s="51">
        <f t="shared" si="66"/>
        <v>142.42716666666664</v>
      </c>
      <c r="AC581" s="27">
        <v>0.091</v>
      </c>
      <c r="AD581" s="55">
        <v>0</v>
      </c>
      <c r="AE581" s="55">
        <f t="shared" si="67"/>
        <v>0</v>
      </c>
      <c r="AF581" s="28">
        <v>10</v>
      </c>
      <c r="AG581" s="25">
        <v>2995.9632012431093</v>
      </c>
    </row>
    <row r="582" spans="1:33" ht="12.75">
      <c r="A582" s="17">
        <f t="shared" si="60"/>
        <v>37099</v>
      </c>
      <c r="B582" s="24">
        <v>208</v>
      </c>
      <c r="C582" s="20">
        <v>0.58217591</v>
      </c>
      <c r="D582" s="63">
        <v>0.58217591</v>
      </c>
      <c r="E582" s="21">
        <v>5721</v>
      </c>
      <c r="F582" s="29">
        <v>0</v>
      </c>
      <c r="G582" s="20">
        <v>40.35342612</v>
      </c>
      <c r="H582" s="20">
        <v>-75.2748459</v>
      </c>
      <c r="I582" s="26">
        <v>763.8</v>
      </c>
      <c r="J582" s="23">
        <f t="shared" si="61"/>
        <v>717.8499999999999</v>
      </c>
      <c r="K582" s="22">
        <f t="shared" si="62"/>
        <v>2862.0202155745487</v>
      </c>
      <c r="L582" s="22">
        <f t="shared" si="65"/>
        <v>2975.2202155745485</v>
      </c>
      <c r="M582" s="22">
        <f t="shared" si="63"/>
        <v>2988.920215574549</v>
      </c>
      <c r="N582" s="25">
        <f t="shared" si="64"/>
        <v>2982.0702155745485</v>
      </c>
      <c r="O582" s="23">
        <v>7</v>
      </c>
      <c r="P582" s="23">
        <v>18.9</v>
      </c>
      <c r="Q582" s="23">
        <v>47.5</v>
      </c>
      <c r="Z582" s="27">
        <v>4.412</v>
      </c>
      <c r="AA582" s="51">
        <v>124.242</v>
      </c>
      <c r="AB582" s="51">
        <f t="shared" si="66"/>
        <v>144.22716666666665</v>
      </c>
      <c r="AC582" s="27">
        <v>0.081</v>
      </c>
      <c r="AD582" s="55">
        <v>0</v>
      </c>
      <c r="AE582" s="55">
        <f t="shared" si="67"/>
        <v>0</v>
      </c>
      <c r="AF582" s="28">
        <v>10</v>
      </c>
      <c r="AG582" s="25">
        <v>2982.0702155745485</v>
      </c>
    </row>
    <row r="583" spans="1:33" ht="12.75">
      <c r="A583" s="17">
        <f t="shared" si="60"/>
        <v>37099</v>
      </c>
      <c r="B583" s="24">
        <v>208</v>
      </c>
      <c r="C583" s="20">
        <v>0.582291663</v>
      </c>
      <c r="D583" s="63">
        <v>0.582291663</v>
      </c>
      <c r="E583" s="21">
        <v>5731</v>
      </c>
      <c r="F583" s="29">
        <v>0</v>
      </c>
      <c r="G583" s="20">
        <v>40.35676221</v>
      </c>
      <c r="H583" s="20">
        <v>-75.26837173</v>
      </c>
      <c r="I583" s="26">
        <v>764.4</v>
      </c>
      <c r="J583" s="23">
        <f t="shared" si="61"/>
        <v>718.4499999999999</v>
      </c>
      <c r="K583" s="22">
        <f t="shared" si="62"/>
        <v>2855.082429439313</v>
      </c>
      <c r="L583" s="22">
        <f t="shared" si="65"/>
        <v>2968.2824294393126</v>
      </c>
      <c r="M583" s="22">
        <f t="shared" si="63"/>
        <v>2981.982429439313</v>
      </c>
      <c r="N583" s="25">
        <f t="shared" si="64"/>
        <v>2975.1324294393125</v>
      </c>
      <c r="O583" s="23">
        <v>6.8</v>
      </c>
      <c r="P583" s="23">
        <v>18.9</v>
      </c>
      <c r="Q583" s="23">
        <v>41.7</v>
      </c>
      <c r="R583" s="18">
        <v>6.26E-06</v>
      </c>
      <c r="S583" s="18">
        <v>1.746E-06</v>
      </c>
      <c r="T583" s="18">
        <v>7.048E-07</v>
      </c>
      <c r="U583" s="18">
        <v>7.808E-07</v>
      </c>
      <c r="V583" s="54">
        <v>700.8</v>
      </c>
      <c r="W583" s="54">
        <v>304.5</v>
      </c>
      <c r="X583" s="54">
        <v>297.5</v>
      </c>
      <c r="Y583" s="54">
        <v>0.7</v>
      </c>
      <c r="Z583" s="27">
        <v>4.432</v>
      </c>
      <c r="AA583" s="51">
        <v>126.012</v>
      </c>
      <c r="AB583" s="51">
        <f t="shared" si="66"/>
        <v>146.02700000000002</v>
      </c>
      <c r="AC583" s="27">
        <v>0.122</v>
      </c>
      <c r="AD583" s="55">
        <v>0</v>
      </c>
      <c r="AE583" s="55">
        <f t="shared" si="67"/>
        <v>0</v>
      </c>
      <c r="AF583" s="28">
        <v>10</v>
      </c>
      <c r="AG583" s="25">
        <v>2975.1324294393125</v>
      </c>
    </row>
    <row r="584" spans="1:33" ht="12.75">
      <c r="A584" s="17">
        <f t="shared" si="60"/>
        <v>37099</v>
      </c>
      <c r="B584" s="24">
        <v>208</v>
      </c>
      <c r="C584" s="20">
        <v>0.582407415</v>
      </c>
      <c r="D584" s="63">
        <v>0.582407415</v>
      </c>
      <c r="E584" s="21">
        <v>5741</v>
      </c>
      <c r="F584" s="29">
        <v>0</v>
      </c>
      <c r="G584" s="20">
        <v>40.36065355</v>
      </c>
      <c r="H584" s="20">
        <v>-75.26268368</v>
      </c>
      <c r="I584" s="26">
        <v>766.5</v>
      </c>
      <c r="J584" s="23">
        <f t="shared" si="61"/>
        <v>720.55</v>
      </c>
      <c r="K584" s="22">
        <f t="shared" si="62"/>
        <v>2830.84572303122</v>
      </c>
      <c r="L584" s="22">
        <f t="shared" si="65"/>
        <v>2944.04572303122</v>
      </c>
      <c r="M584" s="22">
        <f t="shared" si="63"/>
        <v>2957.74572303122</v>
      </c>
      <c r="N584" s="25">
        <f t="shared" si="64"/>
        <v>2950.89572303122</v>
      </c>
      <c r="O584" s="23">
        <v>6.9</v>
      </c>
      <c r="P584" s="23">
        <v>19</v>
      </c>
      <c r="Q584" s="23">
        <v>40.1</v>
      </c>
      <c r="Z584" s="27">
        <v>4.394</v>
      </c>
      <c r="AA584" s="51">
        <v>127.605</v>
      </c>
      <c r="AB584" s="51">
        <f t="shared" si="66"/>
        <v>147.76783333333333</v>
      </c>
      <c r="AC584" s="27">
        <v>0.122</v>
      </c>
      <c r="AD584" s="55">
        <v>0</v>
      </c>
      <c r="AE584" s="55">
        <f t="shared" si="67"/>
        <v>0</v>
      </c>
      <c r="AF584" s="28">
        <v>10</v>
      </c>
      <c r="AG584" s="25">
        <v>2950.89572303122</v>
      </c>
    </row>
    <row r="585" spans="1:33" ht="12.75">
      <c r="A585" s="17">
        <f aca="true" t="shared" si="68" ref="A585:A648">A586</f>
        <v>37099</v>
      </c>
      <c r="B585" s="24">
        <v>208</v>
      </c>
      <c r="C585" s="20">
        <v>0.582523167</v>
      </c>
      <c r="D585" s="63">
        <v>0.582523167</v>
      </c>
      <c r="E585" s="21">
        <v>5751</v>
      </c>
      <c r="F585" s="29">
        <v>0</v>
      </c>
      <c r="G585" s="20">
        <v>40.36548398</v>
      </c>
      <c r="H585" s="20">
        <v>-75.25813025</v>
      </c>
      <c r="I585" s="26">
        <v>767</v>
      </c>
      <c r="J585" s="23">
        <f aca="true" t="shared" si="69" ref="J585:J648">I585-45.95</f>
        <v>721.05</v>
      </c>
      <c r="K585" s="22">
        <f aca="true" t="shared" si="70" ref="K585:K648">(8303.951372*(LN(1013.25/J585)))</f>
        <v>2825.085490161508</v>
      </c>
      <c r="L585" s="22">
        <f t="shared" si="65"/>
        <v>2938.285490161508</v>
      </c>
      <c r="M585" s="22">
        <f aca="true" t="shared" si="71" ref="M585:M648">K585+126.9</f>
        <v>2951.985490161508</v>
      </c>
      <c r="N585" s="25">
        <f aca="true" t="shared" si="72" ref="N585:N648">AVERAGE(L585:M585)</f>
        <v>2945.1354901615077</v>
      </c>
      <c r="O585" s="23">
        <v>7.1</v>
      </c>
      <c r="P585" s="23">
        <v>19.4</v>
      </c>
      <c r="Q585" s="23">
        <v>44</v>
      </c>
      <c r="Z585" s="27">
        <v>4.492</v>
      </c>
      <c r="AA585" s="51">
        <v>178.376</v>
      </c>
      <c r="AB585" s="51">
        <f t="shared" si="66"/>
        <v>149.50883333333334</v>
      </c>
      <c r="AC585" s="27">
        <v>0.092</v>
      </c>
      <c r="AD585" s="55">
        <v>0</v>
      </c>
      <c r="AE585" s="55">
        <f t="shared" si="67"/>
        <v>0</v>
      </c>
      <c r="AF585" s="28">
        <v>10</v>
      </c>
      <c r="AG585" s="25">
        <v>2945.1354901615077</v>
      </c>
    </row>
    <row r="586" spans="1:33" ht="12.75">
      <c r="A586" s="17">
        <f t="shared" si="68"/>
        <v>37099</v>
      </c>
      <c r="B586" s="24">
        <v>208</v>
      </c>
      <c r="C586" s="20">
        <v>0.58263886</v>
      </c>
      <c r="D586" s="63">
        <v>0.58263886</v>
      </c>
      <c r="E586" s="21">
        <v>5761</v>
      </c>
      <c r="F586" s="29">
        <v>0</v>
      </c>
      <c r="G586" s="20">
        <v>40.3710168</v>
      </c>
      <c r="H586" s="20">
        <v>-75.25504137</v>
      </c>
      <c r="I586" s="26">
        <v>767.2</v>
      </c>
      <c r="J586" s="23">
        <f t="shared" si="69"/>
        <v>721.25</v>
      </c>
      <c r="K586" s="22">
        <f t="shared" si="70"/>
        <v>2822.78251535038</v>
      </c>
      <c r="L586" s="22">
        <f t="shared" si="65"/>
        <v>2935.98251535038</v>
      </c>
      <c r="M586" s="22">
        <f t="shared" si="71"/>
        <v>2949.68251535038</v>
      </c>
      <c r="N586" s="25">
        <f t="shared" si="72"/>
        <v>2942.83251535038</v>
      </c>
      <c r="O586" s="23">
        <v>7.2</v>
      </c>
      <c r="P586" s="23">
        <v>19.1</v>
      </c>
      <c r="Q586" s="23">
        <v>45.4</v>
      </c>
      <c r="S586" s="18">
        <v>1.11E-06</v>
      </c>
      <c r="T586" s="18">
        <v>7.89E-07</v>
      </c>
      <c r="U586" s="18">
        <v>5.95E-07</v>
      </c>
      <c r="V586" s="54">
        <v>703.8</v>
      </c>
      <c r="W586" s="54">
        <v>304.5</v>
      </c>
      <c r="X586" s="54">
        <v>297.5</v>
      </c>
      <c r="Y586" s="54">
        <v>0.9</v>
      </c>
      <c r="Z586" s="27">
        <v>4.461</v>
      </c>
      <c r="AA586" s="51">
        <v>180.323</v>
      </c>
      <c r="AB586" s="51">
        <f t="shared" si="66"/>
        <v>151.30866666666665</v>
      </c>
      <c r="AC586" s="27">
        <v>0.091</v>
      </c>
      <c r="AD586" s="55">
        <v>0</v>
      </c>
      <c r="AE586" s="55">
        <f t="shared" si="67"/>
        <v>0</v>
      </c>
      <c r="AF586" s="28">
        <v>10</v>
      </c>
      <c r="AG586" s="25">
        <v>2942.83251535038</v>
      </c>
    </row>
    <row r="587" spans="1:33" ht="12.75">
      <c r="A587" s="17">
        <f t="shared" si="68"/>
        <v>37099</v>
      </c>
      <c r="B587" s="24">
        <v>208</v>
      </c>
      <c r="C587" s="20">
        <v>0.582754612</v>
      </c>
      <c r="D587" s="63">
        <v>0.582754612</v>
      </c>
      <c r="E587" s="21">
        <v>5771</v>
      </c>
      <c r="F587" s="29">
        <v>0</v>
      </c>
      <c r="G587" s="20">
        <v>40.37692643</v>
      </c>
      <c r="H587" s="20">
        <v>-75.25452085</v>
      </c>
      <c r="I587" s="26">
        <v>767.9</v>
      </c>
      <c r="J587" s="23">
        <f t="shared" si="69"/>
        <v>721.9499999999999</v>
      </c>
      <c r="K587" s="22">
        <f t="shared" si="70"/>
        <v>2814.7271295185737</v>
      </c>
      <c r="L587" s="22">
        <f aca="true" t="shared" si="73" ref="L587:L650">K587+113.2</f>
        <v>2927.9271295185736</v>
      </c>
      <c r="M587" s="22">
        <f t="shared" si="71"/>
        <v>2941.627129518574</v>
      </c>
      <c r="N587" s="25">
        <f t="shared" si="72"/>
        <v>2934.777129518574</v>
      </c>
      <c r="O587" s="23">
        <v>7.2</v>
      </c>
      <c r="P587" s="23">
        <v>19.4</v>
      </c>
      <c r="Q587" s="23">
        <v>42</v>
      </c>
      <c r="Z587" s="27">
        <v>4.451</v>
      </c>
      <c r="AA587" s="51">
        <v>182.094</v>
      </c>
      <c r="AB587" s="51">
        <f t="shared" si="66"/>
        <v>153.10866666666666</v>
      </c>
      <c r="AC587" s="27">
        <v>0.081</v>
      </c>
      <c r="AD587" s="55">
        <v>0</v>
      </c>
      <c r="AE587" s="55">
        <f t="shared" si="67"/>
        <v>0</v>
      </c>
      <c r="AF587" s="28">
        <v>10</v>
      </c>
      <c r="AG587" s="25">
        <v>2934.777129518574</v>
      </c>
    </row>
    <row r="588" spans="1:33" ht="12.75">
      <c r="A588" s="17">
        <f t="shared" si="68"/>
        <v>37099</v>
      </c>
      <c r="B588" s="24">
        <v>208</v>
      </c>
      <c r="C588" s="20">
        <v>0.582870364</v>
      </c>
      <c r="D588" s="63">
        <v>0.582870364</v>
      </c>
      <c r="E588" s="21">
        <v>5781</v>
      </c>
      <c r="F588" s="29">
        <v>0</v>
      </c>
      <c r="G588" s="20">
        <v>40.38261844</v>
      </c>
      <c r="H588" s="20">
        <v>-75.25715992</v>
      </c>
      <c r="I588" s="26">
        <v>768.6</v>
      </c>
      <c r="J588" s="23">
        <f t="shared" si="69"/>
        <v>722.65</v>
      </c>
      <c r="K588" s="22">
        <f t="shared" si="70"/>
        <v>2806.679550375075</v>
      </c>
      <c r="L588" s="22">
        <f t="shared" si="73"/>
        <v>2919.879550375075</v>
      </c>
      <c r="M588" s="22">
        <f t="shared" si="71"/>
        <v>2933.579550375075</v>
      </c>
      <c r="N588" s="25">
        <f t="shared" si="72"/>
        <v>2926.7295503750747</v>
      </c>
      <c r="O588" s="23">
        <v>7.2</v>
      </c>
      <c r="P588" s="23">
        <v>19.5</v>
      </c>
      <c r="Q588" s="23">
        <v>40.7</v>
      </c>
      <c r="Z588" s="27">
        <v>4.493</v>
      </c>
      <c r="AA588" s="51">
        <v>183.687</v>
      </c>
      <c r="AB588" s="51">
        <f t="shared" si="66"/>
        <v>163.0161666666667</v>
      </c>
      <c r="AC588" s="27">
        <v>0.104</v>
      </c>
      <c r="AD588" s="55">
        <v>0</v>
      </c>
      <c r="AE588" s="55">
        <f t="shared" si="67"/>
        <v>0</v>
      </c>
      <c r="AF588" s="28">
        <v>10</v>
      </c>
      <c r="AG588" s="25">
        <v>2926.7295503750747</v>
      </c>
    </row>
    <row r="589" spans="1:33" ht="12.75">
      <c r="A589" s="17">
        <f t="shared" si="68"/>
        <v>37099</v>
      </c>
      <c r="B589" s="24">
        <v>208</v>
      </c>
      <c r="C589" s="20">
        <v>0.582986116</v>
      </c>
      <c r="D589" s="63">
        <v>0.582986116</v>
      </c>
      <c r="E589" s="21">
        <v>5791</v>
      </c>
      <c r="F589" s="29">
        <v>0</v>
      </c>
      <c r="G589" s="20">
        <v>40.38702088</v>
      </c>
      <c r="H589" s="20">
        <v>-75.26283125</v>
      </c>
      <c r="I589" s="26">
        <v>769.1</v>
      </c>
      <c r="J589" s="23">
        <f t="shared" si="69"/>
        <v>723.15</v>
      </c>
      <c r="K589" s="22">
        <f t="shared" si="70"/>
        <v>2800.9360507879633</v>
      </c>
      <c r="L589" s="22">
        <f t="shared" si="73"/>
        <v>2914.136050787963</v>
      </c>
      <c r="M589" s="22">
        <f t="shared" si="71"/>
        <v>2927.8360507879634</v>
      </c>
      <c r="N589" s="25">
        <f t="shared" si="72"/>
        <v>2920.986050787963</v>
      </c>
      <c r="O589" s="23">
        <v>7.2</v>
      </c>
      <c r="P589" s="23">
        <v>19.8</v>
      </c>
      <c r="Q589" s="23">
        <v>45.1</v>
      </c>
      <c r="R589" s="18">
        <v>1.14E-05</v>
      </c>
      <c r="S589" s="18">
        <v>1.615E-06</v>
      </c>
      <c r="T589" s="18">
        <v>1.047E-06</v>
      </c>
      <c r="U589" s="18">
        <v>7.33E-07</v>
      </c>
      <c r="V589" s="54">
        <v>705.5</v>
      </c>
      <c r="W589" s="54">
        <v>304.5</v>
      </c>
      <c r="X589" s="54">
        <v>297.5</v>
      </c>
      <c r="Y589" s="54">
        <v>0.9</v>
      </c>
      <c r="Z589" s="27">
        <v>4.492</v>
      </c>
      <c r="AA589" s="51">
        <v>185.457</v>
      </c>
      <c r="AB589" s="51">
        <f t="shared" si="66"/>
        <v>172.92366666666666</v>
      </c>
      <c r="AC589" s="27">
        <v>0.082</v>
      </c>
      <c r="AD589" s="55">
        <v>0</v>
      </c>
      <c r="AE589" s="55">
        <f t="shared" si="67"/>
        <v>0</v>
      </c>
      <c r="AF589" s="28">
        <v>10</v>
      </c>
      <c r="AG589" s="25">
        <v>2920.986050787963</v>
      </c>
    </row>
    <row r="590" spans="1:33" ht="12.75">
      <c r="A590" s="17">
        <f t="shared" si="68"/>
        <v>37099</v>
      </c>
      <c r="B590" s="24">
        <v>208</v>
      </c>
      <c r="C590" s="20">
        <v>0.583101869</v>
      </c>
      <c r="D590" s="63">
        <v>0.583101869</v>
      </c>
      <c r="E590" s="21">
        <v>5801</v>
      </c>
      <c r="F590" s="29">
        <v>0</v>
      </c>
      <c r="G590" s="20">
        <v>40.38931251</v>
      </c>
      <c r="H590" s="20">
        <v>-75.27058598</v>
      </c>
      <c r="I590" s="26">
        <v>770.4</v>
      </c>
      <c r="J590" s="23">
        <f t="shared" si="69"/>
        <v>724.4499999999999</v>
      </c>
      <c r="K590" s="22">
        <f t="shared" si="70"/>
        <v>2786.021516820577</v>
      </c>
      <c r="L590" s="22">
        <f t="shared" si="73"/>
        <v>2899.2215168205767</v>
      </c>
      <c r="M590" s="22">
        <f t="shared" si="71"/>
        <v>2912.921516820577</v>
      </c>
      <c r="N590" s="25">
        <f t="shared" si="72"/>
        <v>2906.071516820577</v>
      </c>
      <c r="O590" s="23">
        <v>7.2</v>
      </c>
      <c r="P590" s="23">
        <v>19.8</v>
      </c>
      <c r="Q590" s="23">
        <v>44.1</v>
      </c>
      <c r="Z590" s="27">
        <v>4.412</v>
      </c>
      <c r="AA590" s="51">
        <v>138.405</v>
      </c>
      <c r="AB590" s="51">
        <f t="shared" si="66"/>
        <v>174.72366666666667</v>
      </c>
      <c r="AC590" s="27">
        <v>0.092</v>
      </c>
      <c r="AD590" s="55">
        <v>0</v>
      </c>
      <c r="AE590" s="55">
        <f t="shared" si="67"/>
        <v>0</v>
      </c>
      <c r="AF590" s="28">
        <v>10</v>
      </c>
      <c r="AG590" s="25">
        <v>2906.071516820577</v>
      </c>
    </row>
    <row r="591" spans="1:33" ht="12.75">
      <c r="A591" s="17">
        <f t="shared" si="68"/>
        <v>37099</v>
      </c>
      <c r="B591" s="24">
        <v>208</v>
      </c>
      <c r="C591" s="20">
        <v>0.583217621</v>
      </c>
      <c r="D591" s="63">
        <v>0.583217621</v>
      </c>
      <c r="E591" s="21">
        <v>5811</v>
      </c>
      <c r="F591" s="29">
        <v>0</v>
      </c>
      <c r="G591" s="20">
        <v>40.38913238</v>
      </c>
      <c r="H591" s="20">
        <v>-75.27923231</v>
      </c>
      <c r="I591" s="26">
        <v>771</v>
      </c>
      <c r="J591" s="23">
        <f t="shared" si="69"/>
        <v>725.05</v>
      </c>
      <c r="K591" s="22">
        <f t="shared" si="70"/>
        <v>2779.146910255879</v>
      </c>
      <c r="L591" s="22">
        <f t="shared" si="73"/>
        <v>2892.346910255879</v>
      </c>
      <c r="M591" s="22">
        <f t="shared" si="71"/>
        <v>2906.046910255879</v>
      </c>
      <c r="N591" s="25">
        <f t="shared" si="72"/>
        <v>2899.1969102558787</v>
      </c>
      <c r="O591" s="23">
        <v>7.3</v>
      </c>
      <c r="P591" s="23">
        <v>19.8</v>
      </c>
      <c r="Q591" s="23">
        <v>42</v>
      </c>
      <c r="Z591" s="27">
        <v>4.393</v>
      </c>
      <c r="AA591" s="51">
        <v>140.175</v>
      </c>
      <c r="AB591" s="51">
        <f t="shared" si="66"/>
        <v>168.35683333333336</v>
      </c>
      <c r="AC591" s="27">
        <v>0.081</v>
      </c>
      <c r="AD591" s="55">
        <v>0</v>
      </c>
      <c r="AE591" s="55">
        <f t="shared" si="67"/>
        <v>0</v>
      </c>
      <c r="AF591" s="28">
        <v>10</v>
      </c>
      <c r="AG591" s="25">
        <v>2899.1969102558787</v>
      </c>
    </row>
    <row r="592" spans="1:33" ht="12.75">
      <c r="A592" s="17">
        <f t="shared" si="68"/>
        <v>37099</v>
      </c>
      <c r="B592" s="24">
        <v>208</v>
      </c>
      <c r="C592" s="20">
        <v>0.583333313</v>
      </c>
      <c r="D592" s="63">
        <v>0.583333313</v>
      </c>
      <c r="E592" s="21">
        <v>5821</v>
      </c>
      <c r="F592" s="29">
        <v>0</v>
      </c>
      <c r="G592" s="20">
        <v>40.38672098</v>
      </c>
      <c r="H592" s="20">
        <v>-75.28760028</v>
      </c>
      <c r="I592" s="26">
        <v>771.9</v>
      </c>
      <c r="J592" s="23">
        <f t="shared" si="69"/>
        <v>725.9499999999999</v>
      </c>
      <c r="K592" s="22">
        <f t="shared" si="70"/>
        <v>2768.8456598172556</v>
      </c>
      <c r="L592" s="22">
        <f t="shared" si="73"/>
        <v>2882.0456598172555</v>
      </c>
      <c r="M592" s="22">
        <f t="shared" si="71"/>
        <v>2895.7456598172557</v>
      </c>
      <c r="N592" s="25">
        <f t="shared" si="72"/>
        <v>2888.8956598172554</v>
      </c>
      <c r="O592" s="23">
        <v>7.3</v>
      </c>
      <c r="P592" s="23">
        <v>20.1</v>
      </c>
      <c r="Q592" s="23">
        <v>41.6</v>
      </c>
      <c r="S592" s="18">
        <v>1.269E-06</v>
      </c>
      <c r="T592" s="18">
        <v>7.455E-07</v>
      </c>
      <c r="U592" s="18">
        <v>7.133E-07</v>
      </c>
      <c r="V592" s="54">
        <v>708.1</v>
      </c>
      <c r="W592" s="54">
        <v>304.5</v>
      </c>
      <c r="X592" s="54">
        <v>297.4</v>
      </c>
      <c r="Y592" s="54">
        <v>0.9</v>
      </c>
      <c r="Z592" s="27">
        <v>4.412</v>
      </c>
      <c r="AA592" s="51">
        <v>141.769</v>
      </c>
      <c r="AB592" s="51">
        <f t="shared" si="66"/>
        <v>161.93116666666666</v>
      </c>
      <c r="AC592" s="27">
        <v>0.091</v>
      </c>
      <c r="AD592" s="55">
        <v>0</v>
      </c>
      <c r="AE592" s="55">
        <f t="shared" si="67"/>
        <v>0</v>
      </c>
      <c r="AF592" s="28">
        <v>10</v>
      </c>
      <c r="AG592" s="25">
        <v>2888.8956598172554</v>
      </c>
    </row>
    <row r="593" spans="1:33" ht="12.75">
      <c r="A593" s="17">
        <f t="shared" si="68"/>
        <v>37099</v>
      </c>
      <c r="B593" s="24">
        <v>208</v>
      </c>
      <c r="C593" s="20">
        <v>0.583449066</v>
      </c>
      <c r="D593" s="63">
        <v>0.583449066</v>
      </c>
      <c r="E593" s="21">
        <v>5831</v>
      </c>
      <c r="F593" s="29">
        <v>0</v>
      </c>
      <c r="G593" s="20">
        <v>40.38241389</v>
      </c>
      <c r="H593" s="20">
        <v>-75.29496175</v>
      </c>
      <c r="I593" s="26">
        <v>772.7</v>
      </c>
      <c r="J593" s="23">
        <f t="shared" si="69"/>
        <v>726.75</v>
      </c>
      <c r="K593" s="22">
        <f t="shared" si="70"/>
        <v>2759.699708458881</v>
      </c>
      <c r="L593" s="22">
        <f t="shared" si="73"/>
        <v>2872.899708458881</v>
      </c>
      <c r="M593" s="22">
        <f t="shared" si="71"/>
        <v>2886.599708458881</v>
      </c>
      <c r="N593" s="25">
        <f t="shared" si="72"/>
        <v>2879.7497084588813</v>
      </c>
      <c r="O593" s="23">
        <v>7.1</v>
      </c>
      <c r="P593" s="23">
        <v>20.7</v>
      </c>
      <c r="Q593" s="23">
        <v>37.1</v>
      </c>
      <c r="Z593" s="27">
        <v>4.443</v>
      </c>
      <c r="AA593" s="51">
        <v>143.539</v>
      </c>
      <c r="AB593" s="51">
        <f t="shared" si="66"/>
        <v>155.5053333333333</v>
      </c>
      <c r="AC593" s="27">
        <v>0.101</v>
      </c>
      <c r="AD593" s="55">
        <v>0</v>
      </c>
      <c r="AE593" s="55">
        <f t="shared" si="67"/>
        <v>0</v>
      </c>
      <c r="AF593" s="28">
        <v>10</v>
      </c>
      <c r="AG593" s="25">
        <v>2879.7497084588813</v>
      </c>
    </row>
    <row r="594" spans="1:33" ht="12.75">
      <c r="A594" s="17">
        <f t="shared" si="68"/>
        <v>37099</v>
      </c>
      <c r="B594" s="24">
        <v>208</v>
      </c>
      <c r="C594" s="20">
        <v>0.583564818</v>
      </c>
      <c r="D594" s="63">
        <v>0.583564818</v>
      </c>
      <c r="E594" s="21">
        <v>5841</v>
      </c>
      <c r="F594" s="29">
        <v>0</v>
      </c>
      <c r="G594" s="20">
        <v>40.37657924</v>
      </c>
      <c r="H594" s="20">
        <v>-75.30054697</v>
      </c>
      <c r="I594" s="26">
        <v>773.5</v>
      </c>
      <c r="J594" s="23">
        <f t="shared" si="69"/>
        <v>727.55</v>
      </c>
      <c r="K594" s="22">
        <f t="shared" si="70"/>
        <v>2750.563819347036</v>
      </c>
      <c r="L594" s="22">
        <f t="shared" si="73"/>
        <v>2863.7638193470357</v>
      </c>
      <c r="M594" s="22">
        <f t="shared" si="71"/>
        <v>2877.463819347036</v>
      </c>
      <c r="N594" s="25">
        <f t="shared" si="72"/>
        <v>2870.613819347036</v>
      </c>
      <c r="O594" s="23">
        <v>7.2</v>
      </c>
      <c r="P594" s="23">
        <v>21</v>
      </c>
      <c r="Q594" s="23">
        <v>41.6</v>
      </c>
      <c r="Z594" s="27">
        <v>4.354</v>
      </c>
      <c r="AA594" s="51">
        <v>145.487</v>
      </c>
      <c r="AB594" s="51">
        <f t="shared" si="66"/>
        <v>149.13866666666667</v>
      </c>
      <c r="AC594" s="27">
        <v>0.101</v>
      </c>
      <c r="AD594" s="55">
        <v>0</v>
      </c>
      <c r="AE594" s="55">
        <f t="shared" si="67"/>
        <v>0</v>
      </c>
      <c r="AF594" s="28">
        <v>10</v>
      </c>
      <c r="AG594" s="25">
        <v>2870.613819347036</v>
      </c>
    </row>
    <row r="595" spans="1:33" ht="12.75">
      <c r="A595" s="17">
        <f t="shared" si="68"/>
        <v>37099</v>
      </c>
      <c r="B595" s="24">
        <v>208</v>
      </c>
      <c r="C595" s="20">
        <v>0.58368057</v>
      </c>
      <c r="D595" s="63">
        <v>0.58368057</v>
      </c>
      <c r="E595" s="21">
        <v>5851</v>
      </c>
      <c r="F595" s="29">
        <v>0</v>
      </c>
      <c r="G595" s="20">
        <v>40.36969303</v>
      </c>
      <c r="H595" s="20">
        <v>-75.30356931</v>
      </c>
      <c r="I595" s="26">
        <v>774.8</v>
      </c>
      <c r="J595" s="23">
        <f t="shared" si="69"/>
        <v>728.8499999999999</v>
      </c>
      <c r="K595" s="22">
        <f t="shared" si="70"/>
        <v>2735.739403457677</v>
      </c>
      <c r="L595" s="22">
        <f t="shared" si="73"/>
        <v>2848.9394034576767</v>
      </c>
      <c r="M595" s="22">
        <f t="shared" si="71"/>
        <v>2862.639403457677</v>
      </c>
      <c r="N595" s="25">
        <f t="shared" si="72"/>
        <v>2855.7894034576766</v>
      </c>
      <c r="O595" s="23">
        <v>7.4</v>
      </c>
      <c r="P595" s="23">
        <v>21.2</v>
      </c>
      <c r="Q595" s="23">
        <v>40.6</v>
      </c>
      <c r="R595" s="18">
        <v>1.69E-05</v>
      </c>
      <c r="S595" s="18">
        <v>2.905E-07</v>
      </c>
      <c r="T595" s="18">
        <v>8.158E-07</v>
      </c>
      <c r="U595" s="18">
        <v>7.902E-07</v>
      </c>
      <c r="V595" s="54">
        <v>710.4</v>
      </c>
      <c r="W595" s="54">
        <v>304.5</v>
      </c>
      <c r="X595" s="54">
        <v>297.4</v>
      </c>
      <c r="Y595" s="54">
        <v>1.1</v>
      </c>
      <c r="Z595" s="27">
        <v>4.474</v>
      </c>
      <c r="AA595" s="51">
        <v>196.257</v>
      </c>
      <c r="AB595" s="51">
        <f t="shared" si="66"/>
        <v>150.93866666666668</v>
      </c>
      <c r="AC595" s="27">
        <v>0.101</v>
      </c>
      <c r="AD595" s="55">
        <v>0</v>
      </c>
      <c r="AE595" s="55">
        <f t="shared" si="67"/>
        <v>0</v>
      </c>
      <c r="AF595" s="28">
        <v>10</v>
      </c>
      <c r="AG595" s="25">
        <v>2855.7894034576766</v>
      </c>
    </row>
    <row r="596" spans="1:33" ht="12.75">
      <c r="A596" s="17">
        <f t="shared" si="68"/>
        <v>37099</v>
      </c>
      <c r="B596" s="24">
        <v>208</v>
      </c>
      <c r="C596" s="20">
        <v>0.583796322</v>
      </c>
      <c r="D596" s="63">
        <v>0.583796322</v>
      </c>
      <c r="E596" s="21">
        <v>5861</v>
      </c>
      <c r="F596" s="29">
        <v>0</v>
      </c>
      <c r="G596" s="20">
        <v>40.36240039</v>
      </c>
      <c r="H596" s="20">
        <v>-75.30295738</v>
      </c>
      <c r="I596" s="26">
        <v>775.8</v>
      </c>
      <c r="J596" s="23">
        <f t="shared" si="69"/>
        <v>729.8499999999999</v>
      </c>
      <c r="K596" s="22">
        <f t="shared" si="70"/>
        <v>2724.3539881250335</v>
      </c>
      <c r="L596" s="22">
        <f t="shared" si="73"/>
        <v>2837.5539881250334</v>
      </c>
      <c r="M596" s="22">
        <f t="shared" si="71"/>
        <v>2851.2539881250336</v>
      </c>
      <c r="N596" s="25">
        <f t="shared" si="72"/>
        <v>2844.4039881250337</v>
      </c>
      <c r="O596" s="23">
        <v>7.5</v>
      </c>
      <c r="P596" s="23">
        <v>21.2</v>
      </c>
      <c r="Q596" s="23">
        <v>38.6</v>
      </c>
      <c r="Z596" s="27">
        <v>4.394</v>
      </c>
      <c r="AA596" s="51">
        <v>148.85</v>
      </c>
      <c r="AB596" s="51">
        <f t="shared" si="66"/>
        <v>152.67950000000002</v>
      </c>
      <c r="AC596" s="27">
        <v>0.101</v>
      </c>
      <c r="AD596" s="55">
        <v>0</v>
      </c>
      <c r="AE596" s="55">
        <f t="shared" si="67"/>
        <v>0</v>
      </c>
      <c r="AF596" s="28">
        <v>10</v>
      </c>
      <c r="AG596" s="25">
        <v>2844.4039881250337</v>
      </c>
    </row>
    <row r="597" spans="1:33" ht="12.75">
      <c r="A597" s="17">
        <f t="shared" si="68"/>
        <v>37099</v>
      </c>
      <c r="B597" s="24">
        <v>208</v>
      </c>
      <c r="C597" s="20">
        <v>0.583912015</v>
      </c>
      <c r="D597" s="63">
        <v>0.583912015</v>
      </c>
      <c r="E597" s="21">
        <v>5871</v>
      </c>
      <c r="F597" s="29">
        <v>0</v>
      </c>
      <c r="G597" s="20">
        <v>40.35598788</v>
      </c>
      <c r="H597" s="20">
        <v>-75.29891046</v>
      </c>
      <c r="I597" s="26">
        <v>776.9</v>
      </c>
      <c r="J597" s="23">
        <f t="shared" si="69"/>
        <v>730.9499999999999</v>
      </c>
      <c r="K597" s="22">
        <f t="shared" si="70"/>
        <v>2711.84803489985</v>
      </c>
      <c r="L597" s="22">
        <f t="shared" si="73"/>
        <v>2825.04803489985</v>
      </c>
      <c r="M597" s="22">
        <f t="shared" si="71"/>
        <v>2838.74803489985</v>
      </c>
      <c r="N597" s="25">
        <f t="shared" si="72"/>
        <v>2831.8980348998502</v>
      </c>
      <c r="O597" s="23">
        <v>7.6</v>
      </c>
      <c r="P597" s="23">
        <v>21.1</v>
      </c>
      <c r="Q597" s="23">
        <v>43</v>
      </c>
      <c r="Z597" s="27">
        <v>4.353</v>
      </c>
      <c r="AA597" s="51">
        <v>150.621</v>
      </c>
      <c r="AB597" s="51">
        <f t="shared" si="66"/>
        <v>154.42049999999998</v>
      </c>
      <c r="AC597" s="27">
        <v>0.091</v>
      </c>
      <c r="AD597" s="55">
        <v>0</v>
      </c>
      <c r="AE597" s="55">
        <f t="shared" si="67"/>
        <v>0</v>
      </c>
      <c r="AF597" s="28">
        <v>10</v>
      </c>
      <c r="AG597" s="25">
        <v>2831.8980348998502</v>
      </c>
    </row>
    <row r="598" spans="1:33" ht="12.75">
      <c r="A598" s="17">
        <f t="shared" si="68"/>
        <v>37099</v>
      </c>
      <c r="B598" s="24">
        <v>208</v>
      </c>
      <c r="C598" s="20">
        <v>0.584027767</v>
      </c>
      <c r="D598" s="63">
        <v>0.584027767</v>
      </c>
      <c r="E598" s="21">
        <v>5881</v>
      </c>
      <c r="F598" s="29">
        <v>0</v>
      </c>
      <c r="G598" s="20">
        <v>40.35193237</v>
      </c>
      <c r="H598" s="20">
        <v>-75.291268</v>
      </c>
      <c r="I598" s="26">
        <v>777.6</v>
      </c>
      <c r="J598" s="23">
        <f t="shared" si="69"/>
        <v>731.65</v>
      </c>
      <c r="K598" s="22">
        <f t="shared" si="70"/>
        <v>2703.8994961274984</v>
      </c>
      <c r="L598" s="22">
        <f t="shared" si="73"/>
        <v>2817.0994961274982</v>
      </c>
      <c r="M598" s="22">
        <f t="shared" si="71"/>
        <v>2830.7994961274985</v>
      </c>
      <c r="N598" s="25">
        <f t="shared" si="72"/>
        <v>2823.9494961274986</v>
      </c>
      <c r="O598" s="23">
        <v>7.7</v>
      </c>
      <c r="P598" s="23">
        <v>21.1</v>
      </c>
      <c r="Q598" s="23">
        <v>43.5</v>
      </c>
      <c r="S598" s="18">
        <v>1.279E-06</v>
      </c>
      <c r="T598" s="18">
        <v>8.037E-07</v>
      </c>
      <c r="U598" s="18">
        <v>3.687E-07</v>
      </c>
      <c r="V598" s="54">
        <v>713.6</v>
      </c>
      <c r="W598" s="54">
        <v>304.5</v>
      </c>
      <c r="X598" s="54">
        <v>297.3</v>
      </c>
      <c r="Y598" s="54">
        <v>1.1</v>
      </c>
      <c r="Z598" s="27">
        <v>4.363</v>
      </c>
      <c r="AA598" s="51">
        <v>152.568</v>
      </c>
      <c r="AB598" s="51">
        <f t="shared" si="66"/>
        <v>156.22033333333331</v>
      </c>
      <c r="AC598" s="27">
        <v>0.121</v>
      </c>
      <c r="AD598" s="55">
        <v>0</v>
      </c>
      <c r="AE598" s="55">
        <f t="shared" si="67"/>
        <v>0</v>
      </c>
      <c r="AF598" s="28">
        <v>10</v>
      </c>
      <c r="AG598" s="25">
        <v>2823.9494961274986</v>
      </c>
    </row>
    <row r="599" spans="1:33" ht="12.75">
      <c r="A599" s="17">
        <f t="shared" si="68"/>
        <v>37099</v>
      </c>
      <c r="B599" s="24">
        <v>208</v>
      </c>
      <c r="C599" s="20">
        <v>0.584143519</v>
      </c>
      <c r="D599" s="63">
        <v>0.584143519</v>
      </c>
      <c r="E599" s="21">
        <v>5891</v>
      </c>
      <c r="F599" s="29">
        <v>0</v>
      </c>
      <c r="G599" s="20">
        <v>40.35091144</v>
      </c>
      <c r="H599" s="20">
        <v>-75.28266696</v>
      </c>
      <c r="I599" s="26">
        <v>778.4</v>
      </c>
      <c r="J599" s="23">
        <f t="shared" si="69"/>
        <v>732.4499999999999</v>
      </c>
      <c r="K599" s="22">
        <f t="shared" si="70"/>
        <v>2694.8247583927296</v>
      </c>
      <c r="L599" s="22">
        <f t="shared" si="73"/>
        <v>2808.0247583927294</v>
      </c>
      <c r="M599" s="22">
        <f t="shared" si="71"/>
        <v>2821.7247583927297</v>
      </c>
      <c r="N599" s="25">
        <f t="shared" si="72"/>
        <v>2814.8747583927297</v>
      </c>
      <c r="O599" s="23">
        <v>7.7</v>
      </c>
      <c r="P599" s="23">
        <v>21.1</v>
      </c>
      <c r="Q599" s="23">
        <v>40.1</v>
      </c>
      <c r="Z599" s="27">
        <v>4.394</v>
      </c>
      <c r="AA599" s="51">
        <v>154.339</v>
      </c>
      <c r="AB599" s="51">
        <f t="shared" si="66"/>
        <v>158.02033333333335</v>
      </c>
      <c r="AC599" s="27">
        <v>0.081</v>
      </c>
      <c r="AD599" s="55">
        <v>0</v>
      </c>
      <c r="AE599" s="55">
        <f t="shared" si="67"/>
        <v>0</v>
      </c>
      <c r="AF599" s="28">
        <v>10</v>
      </c>
      <c r="AG599" s="25">
        <v>2814.8747583927297</v>
      </c>
    </row>
    <row r="600" spans="1:33" ht="12.75">
      <c r="A600" s="17">
        <f t="shared" si="68"/>
        <v>37099</v>
      </c>
      <c r="B600" s="24">
        <v>208</v>
      </c>
      <c r="C600" s="20">
        <v>0.584259272</v>
      </c>
      <c r="D600" s="63">
        <v>0.584259272</v>
      </c>
      <c r="E600" s="21">
        <v>5901</v>
      </c>
      <c r="F600" s="29">
        <v>0</v>
      </c>
      <c r="G600" s="20">
        <v>40.35267836</v>
      </c>
      <c r="H600" s="20">
        <v>-75.27492034</v>
      </c>
      <c r="I600" s="26">
        <v>779.4</v>
      </c>
      <c r="J600" s="23">
        <f t="shared" si="69"/>
        <v>733.4499999999999</v>
      </c>
      <c r="K600" s="22">
        <f t="shared" si="70"/>
        <v>2683.4952643479573</v>
      </c>
      <c r="L600" s="22">
        <f t="shared" si="73"/>
        <v>2796.695264347957</v>
      </c>
      <c r="M600" s="22">
        <f t="shared" si="71"/>
        <v>2810.3952643479574</v>
      </c>
      <c r="N600" s="25">
        <f t="shared" si="72"/>
        <v>2803.5452643479575</v>
      </c>
      <c r="O600" s="23">
        <v>7.6</v>
      </c>
      <c r="P600" s="23">
        <v>21.1</v>
      </c>
      <c r="Q600" s="23">
        <v>42.1</v>
      </c>
      <c r="Z600" s="27">
        <v>4.234</v>
      </c>
      <c r="AA600" s="51">
        <v>57.932</v>
      </c>
      <c r="AB600" s="51">
        <f t="shared" si="66"/>
        <v>143.42783333333333</v>
      </c>
      <c r="AC600" s="27">
        <v>0.072</v>
      </c>
      <c r="AD600" s="55">
        <v>0</v>
      </c>
      <c r="AE600" s="55">
        <f t="shared" si="67"/>
        <v>0</v>
      </c>
      <c r="AF600" s="28">
        <v>10</v>
      </c>
      <c r="AG600" s="25">
        <v>2803.5452643479575</v>
      </c>
    </row>
    <row r="601" spans="1:33" ht="12.75">
      <c r="A601" s="17">
        <f t="shared" si="68"/>
        <v>37099</v>
      </c>
      <c r="B601" s="24">
        <v>208</v>
      </c>
      <c r="C601" s="20">
        <v>0.584375024</v>
      </c>
      <c r="D601" s="63">
        <v>0.584375024</v>
      </c>
      <c r="E601" s="21">
        <v>5911</v>
      </c>
      <c r="F601" s="29">
        <v>0</v>
      </c>
      <c r="G601" s="20">
        <v>40.35685968</v>
      </c>
      <c r="H601" s="20">
        <v>-75.26923415</v>
      </c>
      <c r="I601" s="26">
        <v>780.9</v>
      </c>
      <c r="J601" s="23">
        <f t="shared" si="69"/>
        <v>734.9499999999999</v>
      </c>
      <c r="K601" s="22">
        <f t="shared" si="70"/>
        <v>2666.5299532738604</v>
      </c>
      <c r="L601" s="22">
        <f t="shared" si="73"/>
        <v>2779.7299532738602</v>
      </c>
      <c r="M601" s="22">
        <f t="shared" si="71"/>
        <v>2793.4299532738605</v>
      </c>
      <c r="N601" s="25">
        <f t="shared" si="72"/>
        <v>2786.57995327386</v>
      </c>
      <c r="O601" s="23">
        <v>7.7</v>
      </c>
      <c r="P601" s="23">
        <v>21.6</v>
      </c>
      <c r="Q601" s="23">
        <v>47.6</v>
      </c>
      <c r="R601" s="18">
        <v>5.11E-06</v>
      </c>
      <c r="S601" s="18">
        <v>1.469E-06</v>
      </c>
      <c r="T601" s="18">
        <v>7.421E-07</v>
      </c>
      <c r="U601" s="18">
        <v>3.191E-07</v>
      </c>
      <c r="V601" s="54">
        <v>716.4</v>
      </c>
      <c r="W601" s="54">
        <v>304.4</v>
      </c>
      <c r="X601" s="54">
        <v>297.2</v>
      </c>
      <c r="Y601" s="54">
        <v>1.1</v>
      </c>
      <c r="Z601" s="27">
        <v>4.453</v>
      </c>
      <c r="AA601" s="51">
        <v>206.879</v>
      </c>
      <c r="AB601" s="51">
        <f t="shared" si="66"/>
        <v>145.19816666666665</v>
      </c>
      <c r="AC601" s="27">
        <v>0.091</v>
      </c>
      <c r="AD601" s="55">
        <v>0</v>
      </c>
      <c r="AE601" s="55">
        <f t="shared" si="67"/>
        <v>0</v>
      </c>
      <c r="AF601" s="28">
        <v>10</v>
      </c>
      <c r="AG601" s="25">
        <v>2786.57995327386</v>
      </c>
    </row>
    <row r="602" spans="1:33" ht="12.75">
      <c r="A602" s="17">
        <f t="shared" si="68"/>
        <v>37099</v>
      </c>
      <c r="B602" s="24">
        <v>208</v>
      </c>
      <c r="C602" s="20">
        <v>0.584490716</v>
      </c>
      <c r="D602" s="63">
        <v>0.584490716</v>
      </c>
      <c r="E602" s="21">
        <v>5921</v>
      </c>
      <c r="F602" s="29">
        <v>0</v>
      </c>
      <c r="G602" s="20">
        <v>40.36252793</v>
      </c>
      <c r="H602" s="20">
        <v>-75.26637615</v>
      </c>
      <c r="I602" s="26">
        <v>781.8</v>
      </c>
      <c r="J602" s="23">
        <f t="shared" si="69"/>
        <v>735.8499999999999</v>
      </c>
      <c r="K602" s="22">
        <f t="shared" si="70"/>
        <v>2656.367378936641</v>
      </c>
      <c r="L602" s="22">
        <f t="shared" si="73"/>
        <v>2769.567378936641</v>
      </c>
      <c r="M602" s="22">
        <f t="shared" si="71"/>
        <v>2783.2673789366413</v>
      </c>
      <c r="N602" s="25">
        <f t="shared" si="72"/>
        <v>2776.4173789366414</v>
      </c>
      <c r="O602" s="23">
        <v>7.8</v>
      </c>
      <c r="P602" s="23">
        <v>21.7</v>
      </c>
      <c r="Q602" s="23">
        <v>45.6</v>
      </c>
      <c r="Z602" s="27">
        <v>4.332</v>
      </c>
      <c r="AA602" s="51">
        <v>110.65</v>
      </c>
      <c r="AB602" s="51">
        <f t="shared" si="66"/>
        <v>138.8315</v>
      </c>
      <c r="AC602" s="27">
        <v>0.061</v>
      </c>
      <c r="AD602" s="55">
        <v>0</v>
      </c>
      <c r="AE602" s="55">
        <f t="shared" si="67"/>
        <v>0</v>
      </c>
      <c r="AF602" s="28">
        <v>10</v>
      </c>
      <c r="AG602" s="25">
        <v>2776.4173789366414</v>
      </c>
    </row>
    <row r="603" spans="1:33" ht="12.75">
      <c r="A603" s="17">
        <f t="shared" si="68"/>
        <v>37099</v>
      </c>
      <c r="B603" s="24">
        <v>208</v>
      </c>
      <c r="C603" s="20">
        <v>0.584606469</v>
      </c>
      <c r="D603" s="63">
        <v>0.584606469</v>
      </c>
      <c r="E603" s="21">
        <v>5931</v>
      </c>
      <c r="F603" s="29">
        <v>0</v>
      </c>
      <c r="G603" s="20">
        <v>40.36870197</v>
      </c>
      <c r="H603" s="20">
        <v>-75.2665705</v>
      </c>
      <c r="I603" s="26">
        <v>782.6</v>
      </c>
      <c r="J603" s="23">
        <f t="shared" si="69"/>
        <v>736.65</v>
      </c>
      <c r="K603" s="22">
        <f t="shared" si="70"/>
        <v>2647.344408816144</v>
      </c>
      <c r="L603" s="22">
        <f t="shared" si="73"/>
        <v>2760.544408816144</v>
      </c>
      <c r="M603" s="22">
        <f t="shared" si="71"/>
        <v>2774.244408816144</v>
      </c>
      <c r="N603" s="25">
        <f t="shared" si="72"/>
        <v>2767.3944088161443</v>
      </c>
      <c r="O603" s="23">
        <v>7.8</v>
      </c>
      <c r="P603" s="23">
        <v>21.8</v>
      </c>
      <c r="Q603" s="23">
        <v>43.6</v>
      </c>
      <c r="Z603" s="27">
        <v>4.342</v>
      </c>
      <c r="AA603" s="51">
        <v>112.243</v>
      </c>
      <c r="AB603" s="51">
        <f t="shared" si="66"/>
        <v>132.43516666666667</v>
      </c>
      <c r="AC603" s="27">
        <v>0.111</v>
      </c>
      <c r="AD603" s="55">
        <v>0</v>
      </c>
      <c r="AE603" s="55">
        <f t="shared" si="67"/>
        <v>0</v>
      </c>
      <c r="AF603" s="28">
        <v>10</v>
      </c>
      <c r="AG603" s="25">
        <v>2767.3944088161443</v>
      </c>
    </row>
    <row r="604" spans="1:33" ht="12.75">
      <c r="A604" s="17">
        <f t="shared" si="68"/>
        <v>37099</v>
      </c>
      <c r="B604" s="24">
        <v>208</v>
      </c>
      <c r="C604" s="20">
        <v>0.584722221</v>
      </c>
      <c r="D604" s="63">
        <v>0.584722221</v>
      </c>
      <c r="E604" s="21">
        <v>5941</v>
      </c>
      <c r="F604" s="29">
        <v>0</v>
      </c>
      <c r="G604" s="20">
        <v>40.37441078</v>
      </c>
      <c r="H604" s="20">
        <v>-75.27030004</v>
      </c>
      <c r="I604" s="26">
        <v>782.9</v>
      </c>
      <c r="J604" s="23">
        <f t="shared" si="69"/>
        <v>736.9499999999999</v>
      </c>
      <c r="K604" s="22">
        <f t="shared" si="70"/>
        <v>2643.9633210772513</v>
      </c>
      <c r="L604" s="22">
        <f t="shared" si="73"/>
        <v>2757.163321077251</v>
      </c>
      <c r="M604" s="22">
        <f t="shared" si="71"/>
        <v>2770.8633210772514</v>
      </c>
      <c r="N604" s="25">
        <f t="shared" si="72"/>
        <v>2764.013321077251</v>
      </c>
      <c r="O604" s="23">
        <v>7.9</v>
      </c>
      <c r="P604" s="23">
        <v>22</v>
      </c>
      <c r="Q604" s="23">
        <v>43.1</v>
      </c>
      <c r="S604" s="18">
        <v>1.006E-06</v>
      </c>
      <c r="T604" s="18">
        <v>6.585E-07</v>
      </c>
      <c r="U604" s="18">
        <v>5.723E-07</v>
      </c>
      <c r="V604" s="54">
        <v>719.3</v>
      </c>
      <c r="W604" s="54">
        <v>304.4</v>
      </c>
      <c r="X604" s="54">
        <v>297.1</v>
      </c>
      <c r="Y604" s="54">
        <v>1.3</v>
      </c>
      <c r="Z604" s="27">
        <v>4.293</v>
      </c>
      <c r="AA604" s="51">
        <v>114.014</v>
      </c>
      <c r="AB604" s="51">
        <f t="shared" si="66"/>
        <v>126.00949999999999</v>
      </c>
      <c r="AC604" s="27">
        <v>0.101</v>
      </c>
      <c r="AD604" s="55">
        <v>0</v>
      </c>
      <c r="AE604" s="55">
        <f t="shared" si="67"/>
        <v>0</v>
      </c>
      <c r="AF604" s="28">
        <v>10</v>
      </c>
      <c r="AG604" s="25">
        <v>2764.013321077251</v>
      </c>
    </row>
    <row r="605" spans="1:33" ht="12.75">
      <c r="A605" s="17">
        <f t="shared" si="68"/>
        <v>37099</v>
      </c>
      <c r="B605" s="24">
        <v>208</v>
      </c>
      <c r="C605" s="20">
        <v>0.584837973</v>
      </c>
      <c r="D605" s="63">
        <v>0.584837973</v>
      </c>
      <c r="E605" s="21">
        <v>5951</v>
      </c>
      <c r="F605" s="29">
        <v>0</v>
      </c>
      <c r="G605" s="20">
        <v>40.37856527</v>
      </c>
      <c r="H605" s="20">
        <v>-75.27674519</v>
      </c>
      <c r="I605" s="26">
        <v>783.6</v>
      </c>
      <c r="J605" s="23">
        <f t="shared" si="69"/>
        <v>737.65</v>
      </c>
      <c r="K605" s="22">
        <f t="shared" si="70"/>
        <v>2636.079465934125</v>
      </c>
      <c r="L605" s="22">
        <f t="shared" si="73"/>
        <v>2749.279465934125</v>
      </c>
      <c r="M605" s="22">
        <f t="shared" si="71"/>
        <v>2762.979465934125</v>
      </c>
      <c r="N605" s="25">
        <f t="shared" si="72"/>
        <v>2756.1294659341247</v>
      </c>
      <c r="O605" s="23">
        <v>7.9</v>
      </c>
      <c r="P605" s="23">
        <v>21.7</v>
      </c>
      <c r="Q605" s="23">
        <v>41.1</v>
      </c>
      <c r="Z605" s="27">
        <v>4.292</v>
      </c>
      <c r="AA605" s="51">
        <v>115.961</v>
      </c>
      <c r="AB605" s="51">
        <f t="shared" si="66"/>
        <v>119.61316666666666</v>
      </c>
      <c r="AC605" s="27">
        <v>0.091</v>
      </c>
      <c r="AD605" s="55">
        <v>0</v>
      </c>
      <c r="AE605" s="55">
        <f t="shared" si="67"/>
        <v>0</v>
      </c>
      <c r="AF605" s="28">
        <v>10</v>
      </c>
      <c r="AG605" s="25">
        <v>2756.1294659341247</v>
      </c>
    </row>
    <row r="606" spans="1:33" ht="12.75">
      <c r="A606" s="17">
        <f t="shared" si="68"/>
        <v>37099</v>
      </c>
      <c r="B606" s="24">
        <v>208</v>
      </c>
      <c r="C606" s="20">
        <v>0.584953725</v>
      </c>
      <c r="D606" s="63">
        <v>0.584953725</v>
      </c>
      <c r="E606" s="21">
        <v>5961</v>
      </c>
      <c r="F606" s="29">
        <v>0</v>
      </c>
      <c r="G606" s="20">
        <v>40.38055458</v>
      </c>
      <c r="H606" s="20">
        <v>-75.28515481</v>
      </c>
      <c r="I606" s="26">
        <v>784.3</v>
      </c>
      <c r="J606" s="23">
        <f t="shared" si="69"/>
        <v>738.3499999999999</v>
      </c>
      <c r="K606" s="22">
        <f t="shared" si="70"/>
        <v>2628.2030887035053</v>
      </c>
      <c r="L606" s="22">
        <f t="shared" si="73"/>
        <v>2741.403088703505</v>
      </c>
      <c r="M606" s="22">
        <f t="shared" si="71"/>
        <v>2755.1030887035054</v>
      </c>
      <c r="N606" s="25">
        <f t="shared" si="72"/>
        <v>2748.2530887035055</v>
      </c>
      <c r="O606" s="23">
        <v>7.9</v>
      </c>
      <c r="P606" s="23">
        <v>21.7</v>
      </c>
      <c r="Q606" s="23">
        <v>41.1</v>
      </c>
      <c r="Z606" s="27">
        <v>4.303</v>
      </c>
      <c r="AA606" s="51">
        <v>117.732</v>
      </c>
      <c r="AB606" s="51">
        <f t="shared" si="66"/>
        <v>129.5798333333333</v>
      </c>
      <c r="AC606" s="27">
        <v>0.073</v>
      </c>
      <c r="AD606" s="55">
        <v>0</v>
      </c>
      <c r="AE606" s="55">
        <f t="shared" si="67"/>
        <v>0</v>
      </c>
      <c r="AF606" s="28">
        <v>10</v>
      </c>
      <c r="AG606" s="25">
        <v>2748.2530887035055</v>
      </c>
    </row>
    <row r="607" spans="1:33" ht="12.75">
      <c r="A607" s="17">
        <f t="shared" si="68"/>
        <v>37099</v>
      </c>
      <c r="B607" s="24">
        <v>208</v>
      </c>
      <c r="C607" s="20">
        <v>0.585069418</v>
      </c>
      <c r="D607" s="63">
        <v>0.585069418</v>
      </c>
      <c r="E607" s="21">
        <v>5971</v>
      </c>
      <c r="F607" s="29">
        <v>0</v>
      </c>
      <c r="G607" s="20">
        <v>40.38008994</v>
      </c>
      <c r="H607" s="20">
        <v>-75.29415904</v>
      </c>
      <c r="I607" s="26">
        <v>784.8</v>
      </c>
      <c r="J607" s="23">
        <f t="shared" si="69"/>
        <v>738.8499999999999</v>
      </c>
      <c r="K607" s="22">
        <f t="shared" si="70"/>
        <v>2622.5816754289863</v>
      </c>
      <c r="L607" s="22">
        <f t="shared" si="73"/>
        <v>2735.781675428986</v>
      </c>
      <c r="M607" s="22">
        <f t="shared" si="71"/>
        <v>2749.4816754289864</v>
      </c>
      <c r="N607" s="25">
        <f t="shared" si="72"/>
        <v>2742.6316754289865</v>
      </c>
      <c r="O607" s="23">
        <v>7.9</v>
      </c>
      <c r="P607" s="23">
        <v>21.2</v>
      </c>
      <c r="Q607" s="23">
        <v>46.5</v>
      </c>
      <c r="R607" s="18">
        <v>-7.15E-07</v>
      </c>
      <c r="S607" s="18">
        <v>1.324E-06</v>
      </c>
      <c r="T607" s="18">
        <v>8.556E-07</v>
      </c>
      <c r="U607" s="18">
        <v>6.562E-07</v>
      </c>
      <c r="V607" s="54">
        <v>721.3</v>
      </c>
      <c r="W607" s="54">
        <v>304.4</v>
      </c>
      <c r="X607" s="54">
        <v>297</v>
      </c>
      <c r="Y607" s="54">
        <v>1.3</v>
      </c>
      <c r="Z607" s="27">
        <v>4.364</v>
      </c>
      <c r="AA607" s="51">
        <v>168.325</v>
      </c>
      <c r="AB607" s="51">
        <f t="shared" si="66"/>
        <v>123.15416666666665</v>
      </c>
      <c r="AC607" s="27">
        <v>0.071</v>
      </c>
      <c r="AD607" s="55">
        <v>0</v>
      </c>
      <c r="AE607" s="55">
        <f t="shared" si="67"/>
        <v>0</v>
      </c>
      <c r="AF607" s="28">
        <v>10</v>
      </c>
      <c r="AG607" s="25">
        <v>2742.6316754289865</v>
      </c>
    </row>
    <row r="608" spans="1:33" ht="12.75">
      <c r="A608" s="17">
        <f t="shared" si="68"/>
        <v>37099</v>
      </c>
      <c r="B608" s="24">
        <v>208</v>
      </c>
      <c r="C608" s="20">
        <v>0.58518517</v>
      </c>
      <c r="D608" s="63">
        <v>0.58518517</v>
      </c>
      <c r="E608" s="21">
        <v>5981</v>
      </c>
      <c r="F608" s="29">
        <v>0</v>
      </c>
      <c r="G608" s="20">
        <v>40.37706662</v>
      </c>
      <c r="H608" s="20">
        <v>-75.30273639</v>
      </c>
      <c r="I608" s="26">
        <v>786.3</v>
      </c>
      <c r="J608" s="23">
        <f t="shared" si="69"/>
        <v>740.3499999999999</v>
      </c>
      <c r="K608" s="22">
        <f t="shared" si="70"/>
        <v>2605.740232314375</v>
      </c>
      <c r="L608" s="22">
        <f t="shared" si="73"/>
        <v>2718.940232314375</v>
      </c>
      <c r="M608" s="22">
        <f t="shared" si="71"/>
        <v>2732.640232314375</v>
      </c>
      <c r="N608" s="25">
        <f t="shared" si="72"/>
        <v>2725.7902323143753</v>
      </c>
      <c r="O608" s="23">
        <v>8</v>
      </c>
      <c r="P608" s="23">
        <v>20.9</v>
      </c>
      <c r="Q608" s="23">
        <v>49.5</v>
      </c>
      <c r="Z608" s="27">
        <v>4.302</v>
      </c>
      <c r="AA608" s="51">
        <v>121.095</v>
      </c>
      <c r="AB608" s="51">
        <f t="shared" si="66"/>
        <v>124.89500000000002</v>
      </c>
      <c r="AC608" s="27">
        <v>0.081</v>
      </c>
      <c r="AD608" s="55">
        <v>0</v>
      </c>
      <c r="AE608" s="55">
        <f t="shared" si="67"/>
        <v>0</v>
      </c>
      <c r="AF608" s="28">
        <v>10</v>
      </c>
      <c r="AG608" s="25">
        <v>2725.7902323143753</v>
      </c>
    </row>
    <row r="609" spans="1:33" ht="12.75">
      <c r="A609" s="17">
        <f t="shared" si="68"/>
        <v>37099</v>
      </c>
      <c r="B609" s="24">
        <v>208</v>
      </c>
      <c r="C609" s="20">
        <v>0.585300922</v>
      </c>
      <c r="D609" s="63">
        <v>0.585300922</v>
      </c>
      <c r="E609" s="21">
        <v>5991</v>
      </c>
      <c r="F609" s="29">
        <v>0</v>
      </c>
      <c r="G609" s="20">
        <v>40.37180612</v>
      </c>
      <c r="H609" s="20">
        <v>-75.30924431</v>
      </c>
      <c r="I609" s="26">
        <v>787.4</v>
      </c>
      <c r="J609" s="23">
        <f t="shared" si="69"/>
        <v>741.4499999999999</v>
      </c>
      <c r="K609" s="22">
        <f t="shared" si="70"/>
        <v>2593.4115129364736</v>
      </c>
      <c r="L609" s="22">
        <f t="shared" si="73"/>
        <v>2706.6115129364734</v>
      </c>
      <c r="M609" s="22">
        <f t="shared" si="71"/>
        <v>2720.3115129364737</v>
      </c>
      <c r="N609" s="25">
        <f t="shared" si="72"/>
        <v>2713.461512936474</v>
      </c>
      <c r="O609" s="23">
        <v>8.1</v>
      </c>
      <c r="P609" s="23">
        <v>20.7</v>
      </c>
      <c r="Q609" s="23">
        <v>50.9</v>
      </c>
      <c r="Z609" s="27">
        <v>4.284</v>
      </c>
      <c r="AA609" s="51">
        <v>123.043</v>
      </c>
      <c r="AB609" s="51">
        <f t="shared" si="66"/>
        <v>126.695</v>
      </c>
      <c r="AC609" s="27">
        <v>0.092</v>
      </c>
      <c r="AD609" s="55">
        <v>0</v>
      </c>
      <c r="AE609" s="55">
        <f t="shared" si="67"/>
        <v>0</v>
      </c>
      <c r="AF609" s="28">
        <v>10</v>
      </c>
      <c r="AG609" s="25">
        <v>2713.461512936474</v>
      </c>
    </row>
    <row r="610" spans="1:33" ht="12.75">
      <c r="A610" s="17">
        <f t="shared" si="68"/>
        <v>37099</v>
      </c>
      <c r="B610" s="24">
        <v>208</v>
      </c>
      <c r="C610" s="20">
        <v>0.585416675</v>
      </c>
      <c r="D610" s="63">
        <v>0.585416675</v>
      </c>
      <c r="E610" s="21">
        <v>6001</v>
      </c>
      <c r="F610" s="29">
        <v>0</v>
      </c>
      <c r="G610" s="20">
        <v>40.36482289</v>
      </c>
      <c r="H610" s="20">
        <v>-75.31204386</v>
      </c>
      <c r="I610" s="26">
        <v>786.3</v>
      </c>
      <c r="J610" s="23">
        <f t="shared" si="69"/>
        <v>740.3499999999999</v>
      </c>
      <c r="K610" s="22">
        <f t="shared" si="70"/>
        <v>2605.740232314375</v>
      </c>
      <c r="L610" s="22">
        <f t="shared" si="73"/>
        <v>2718.940232314375</v>
      </c>
      <c r="M610" s="22">
        <f t="shared" si="71"/>
        <v>2732.640232314375</v>
      </c>
      <c r="N610" s="25">
        <f t="shared" si="72"/>
        <v>2725.7902323143753</v>
      </c>
      <c r="O610" s="23">
        <v>7.9</v>
      </c>
      <c r="P610" s="23">
        <v>20.7</v>
      </c>
      <c r="Q610" s="23">
        <v>54</v>
      </c>
      <c r="Z610" s="27">
        <v>4.196</v>
      </c>
      <c r="AA610" s="51">
        <v>75.813</v>
      </c>
      <c r="AB610" s="51">
        <f t="shared" si="66"/>
        <v>120.32816666666666</v>
      </c>
      <c r="AC610" s="27">
        <v>0.091</v>
      </c>
      <c r="AD610" s="55">
        <v>0</v>
      </c>
      <c r="AE610" s="55">
        <f t="shared" si="67"/>
        <v>0</v>
      </c>
      <c r="AF610" s="28">
        <v>10</v>
      </c>
      <c r="AG610" s="25">
        <v>2725.7902323143753</v>
      </c>
    </row>
    <row r="611" spans="1:33" ht="12.75">
      <c r="A611" s="17">
        <f t="shared" si="68"/>
        <v>37099</v>
      </c>
      <c r="B611" s="24">
        <v>208</v>
      </c>
      <c r="C611" s="20">
        <v>0.585532427</v>
      </c>
      <c r="D611" s="63">
        <v>0.585532427</v>
      </c>
      <c r="E611" s="21">
        <v>6011</v>
      </c>
      <c r="F611" s="29">
        <v>0</v>
      </c>
      <c r="G611" s="20">
        <v>40.3578223</v>
      </c>
      <c r="H611" s="20">
        <v>-75.31064009</v>
      </c>
      <c r="I611" s="26">
        <v>788.5</v>
      </c>
      <c r="J611" s="23">
        <f t="shared" si="69"/>
        <v>742.55</v>
      </c>
      <c r="K611" s="22">
        <f t="shared" si="70"/>
        <v>2581.101070642518</v>
      </c>
      <c r="L611" s="22">
        <f t="shared" si="73"/>
        <v>2694.301070642518</v>
      </c>
      <c r="M611" s="22">
        <f t="shared" si="71"/>
        <v>2708.0010706425182</v>
      </c>
      <c r="N611" s="25">
        <f t="shared" si="72"/>
        <v>2701.151070642518</v>
      </c>
      <c r="O611" s="23">
        <v>8.2</v>
      </c>
      <c r="P611" s="23">
        <v>20.5</v>
      </c>
      <c r="Q611" s="23">
        <v>53.5</v>
      </c>
      <c r="S611" s="18">
        <v>1.345E-06</v>
      </c>
      <c r="T611" s="18">
        <v>1.4E-06</v>
      </c>
      <c r="U611" s="18">
        <v>8.096E-07</v>
      </c>
      <c r="V611" s="54">
        <v>723.7</v>
      </c>
      <c r="W611" s="54">
        <v>304.3</v>
      </c>
      <c r="X611" s="54">
        <v>296.9</v>
      </c>
      <c r="Y611" s="54">
        <v>1.3</v>
      </c>
      <c r="Z611" s="27">
        <v>4.354</v>
      </c>
      <c r="AA611" s="51">
        <v>175.406</v>
      </c>
      <c r="AB611" s="51">
        <f t="shared" si="66"/>
        <v>130.23566666666667</v>
      </c>
      <c r="AC611" s="27">
        <v>0.092</v>
      </c>
      <c r="AD611" s="55">
        <v>0</v>
      </c>
      <c r="AE611" s="55">
        <f t="shared" si="67"/>
        <v>0</v>
      </c>
      <c r="AF611" s="28">
        <v>10</v>
      </c>
      <c r="AG611" s="25">
        <v>2701.151070642518</v>
      </c>
    </row>
    <row r="612" spans="1:33" ht="12.75">
      <c r="A612" s="17">
        <f t="shared" si="68"/>
        <v>37099</v>
      </c>
      <c r="B612" s="24">
        <v>208</v>
      </c>
      <c r="C612" s="20">
        <v>0.585648119</v>
      </c>
      <c r="D612" s="63">
        <v>0.585648119</v>
      </c>
      <c r="E612" s="21">
        <v>6021</v>
      </c>
      <c r="F612" s="29">
        <v>0</v>
      </c>
      <c r="G612" s="20">
        <v>40.35198916</v>
      </c>
      <c r="H612" s="20">
        <v>-75.30560428</v>
      </c>
      <c r="I612" s="26">
        <v>788</v>
      </c>
      <c r="J612" s="23">
        <f t="shared" si="69"/>
        <v>742.05</v>
      </c>
      <c r="K612" s="22">
        <f t="shared" si="70"/>
        <v>2586.6944639376593</v>
      </c>
      <c r="L612" s="22">
        <f t="shared" si="73"/>
        <v>2699.894463937659</v>
      </c>
      <c r="M612" s="22">
        <f t="shared" si="71"/>
        <v>2713.5944639376594</v>
      </c>
      <c r="N612" s="25">
        <f t="shared" si="72"/>
        <v>2706.744463937659</v>
      </c>
      <c r="O612" s="23">
        <v>8.1</v>
      </c>
      <c r="P612" s="23">
        <v>20.6</v>
      </c>
      <c r="Q612" s="23">
        <v>56</v>
      </c>
      <c r="Z612" s="27">
        <v>4.234</v>
      </c>
      <c r="AA612" s="51">
        <v>79.177</v>
      </c>
      <c r="AB612" s="51">
        <f t="shared" si="66"/>
        <v>123.80983333333334</v>
      </c>
      <c r="AC612" s="27">
        <v>0.071</v>
      </c>
      <c r="AD612" s="55">
        <v>0</v>
      </c>
      <c r="AE612" s="55">
        <f t="shared" si="67"/>
        <v>0</v>
      </c>
      <c r="AF612" s="28">
        <v>10</v>
      </c>
      <c r="AG612" s="25">
        <v>2706.744463937659</v>
      </c>
    </row>
    <row r="613" spans="1:33" ht="12.75">
      <c r="A613" s="17">
        <f t="shared" si="68"/>
        <v>37099</v>
      </c>
      <c r="B613" s="24">
        <v>208</v>
      </c>
      <c r="C613" s="20">
        <v>0.585763872</v>
      </c>
      <c r="D613" s="63">
        <v>0.585763872</v>
      </c>
      <c r="E613" s="21">
        <v>6031</v>
      </c>
      <c r="F613" s="29">
        <v>0</v>
      </c>
      <c r="G613" s="20">
        <v>40.34807409</v>
      </c>
      <c r="H613" s="20">
        <v>-75.29820046</v>
      </c>
      <c r="I613" s="26">
        <v>789.9</v>
      </c>
      <c r="J613" s="23">
        <f t="shared" si="69"/>
        <v>743.9499999999999</v>
      </c>
      <c r="K613" s="22">
        <f t="shared" si="70"/>
        <v>2565.4595834469505</v>
      </c>
      <c r="L613" s="22">
        <f t="shared" si="73"/>
        <v>2678.6595834469504</v>
      </c>
      <c r="M613" s="22">
        <f t="shared" si="71"/>
        <v>2692.3595834469506</v>
      </c>
      <c r="N613" s="25">
        <f t="shared" si="72"/>
        <v>2685.5095834469503</v>
      </c>
      <c r="O613" s="23">
        <v>8.1</v>
      </c>
      <c r="P613" s="23">
        <v>20.8</v>
      </c>
      <c r="Q613" s="23">
        <v>52.9</v>
      </c>
      <c r="R613" s="18">
        <v>-7.02E-07</v>
      </c>
      <c r="Z613" s="27">
        <v>4.372</v>
      </c>
      <c r="AA613" s="51">
        <v>179.124</v>
      </c>
      <c r="AB613" s="51">
        <f t="shared" si="66"/>
        <v>125.60966666666667</v>
      </c>
      <c r="AC613" s="27">
        <v>0.091</v>
      </c>
      <c r="AD613" s="55">
        <v>0</v>
      </c>
      <c r="AE613" s="55">
        <f t="shared" si="67"/>
        <v>0</v>
      </c>
      <c r="AF613" s="28">
        <v>10</v>
      </c>
      <c r="AG613" s="25">
        <v>2685.5095834469503</v>
      </c>
    </row>
    <row r="614" spans="1:33" ht="12.75">
      <c r="A614" s="17">
        <f t="shared" si="68"/>
        <v>37099</v>
      </c>
      <c r="B614" s="24">
        <v>208</v>
      </c>
      <c r="C614" s="20">
        <v>0.585879624</v>
      </c>
      <c r="D614" s="63">
        <v>0.585879624</v>
      </c>
      <c r="E614" s="21">
        <v>6041</v>
      </c>
      <c r="F614" s="29">
        <v>0</v>
      </c>
      <c r="G614" s="20">
        <v>40.34646486</v>
      </c>
      <c r="H614" s="20">
        <v>-75.28975778</v>
      </c>
      <c r="I614" s="26">
        <v>791.9</v>
      </c>
      <c r="J614" s="23">
        <f t="shared" si="69"/>
        <v>745.9499999999999</v>
      </c>
      <c r="K614" s="22">
        <f t="shared" si="70"/>
        <v>2543.1655869107854</v>
      </c>
      <c r="L614" s="22">
        <f t="shared" si="73"/>
        <v>2656.365586910785</v>
      </c>
      <c r="M614" s="22">
        <f t="shared" si="71"/>
        <v>2670.0655869107854</v>
      </c>
      <c r="N614" s="25">
        <f t="shared" si="72"/>
        <v>2663.2155869107855</v>
      </c>
      <c r="O614" s="23">
        <v>8.5</v>
      </c>
      <c r="P614" s="23">
        <v>20.9</v>
      </c>
      <c r="Q614" s="23">
        <v>48.5</v>
      </c>
      <c r="S614" s="18">
        <v>1.805E-06</v>
      </c>
      <c r="T614" s="18">
        <v>1.613E-06</v>
      </c>
      <c r="U614" s="18">
        <v>9.784E-07</v>
      </c>
      <c r="V614" s="54">
        <v>725.8</v>
      </c>
      <c r="W614" s="54">
        <v>304.3</v>
      </c>
      <c r="X614" s="54">
        <v>296.9</v>
      </c>
      <c r="Y614" s="54">
        <v>1.3</v>
      </c>
      <c r="Z614" s="27">
        <v>4.362</v>
      </c>
      <c r="AA614" s="51">
        <v>180.895</v>
      </c>
      <c r="AB614" s="51">
        <f t="shared" si="66"/>
        <v>135.57633333333334</v>
      </c>
      <c r="AC614" s="27">
        <v>0.102</v>
      </c>
      <c r="AD614" s="55">
        <v>0</v>
      </c>
      <c r="AE614" s="55">
        <f t="shared" si="67"/>
        <v>0</v>
      </c>
      <c r="AF614" s="28">
        <v>10</v>
      </c>
      <c r="AG614" s="25">
        <v>2663.2155869107855</v>
      </c>
    </row>
    <row r="615" spans="1:33" ht="12.75">
      <c r="A615" s="17">
        <f t="shared" si="68"/>
        <v>37099</v>
      </c>
      <c r="B615" s="24">
        <v>208</v>
      </c>
      <c r="C615" s="20">
        <v>0.585995376</v>
      </c>
      <c r="D615" s="63">
        <v>0.585995376</v>
      </c>
      <c r="E615" s="21">
        <v>6051</v>
      </c>
      <c r="F615" s="29">
        <v>0</v>
      </c>
      <c r="G615" s="20">
        <v>40.34703876</v>
      </c>
      <c r="H615" s="20">
        <v>-75.28145703</v>
      </c>
      <c r="I615" s="26">
        <v>792.4</v>
      </c>
      <c r="J615" s="23">
        <f t="shared" si="69"/>
        <v>746.4499999999999</v>
      </c>
      <c r="K615" s="22">
        <f t="shared" si="70"/>
        <v>2537.601427380704</v>
      </c>
      <c r="L615" s="22">
        <f t="shared" si="73"/>
        <v>2650.801427380704</v>
      </c>
      <c r="M615" s="22">
        <f t="shared" si="71"/>
        <v>2664.501427380704</v>
      </c>
      <c r="N615" s="25">
        <f t="shared" si="72"/>
        <v>2657.6514273807043</v>
      </c>
      <c r="O615" s="23">
        <v>8.3</v>
      </c>
      <c r="P615" s="23">
        <v>21.1</v>
      </c>
      <c r="Q615" s="23">
        <v>51</v>
      </c>
      <c r="Z615" s="27">
        <v>4.404</v>
      </c>
      <c r="AA615" s="51">
        <v>182.488</v>
      </c>
      <c r="AB615" s="51">
        <f t="shared" si="66"/>
        <v>145.48383333333334</v>
      </c>
      <c r="AC615" s="27">
        <v>0.092</v>
      </c>
      <c r="AD615" s="55">
        <v>0</v>
      </c>
      <c r="AE615" s="55">
        <f t="shared" si="67"/>
        <v>0</v>
      </c>
      <c r="AF615" s="28">
        <v>10</v>
      </c>
      <c r="AG615" s="25">
        <v>2657.6514273807043</v>
      </c>
    </row>
    <row r="616" spans="1:33" ht="12.75">
      <c r="A616" s="17">
        <f t="shared" si="68"/>
        <v>37099</v>
      </c>
      <c r="B616" s="24">
        <v>208</v>
      </c>
      <c r="C616" s="20">
        <v>0.586111128</v>
      </c>
      <c r="D616" s="63">
        <v>0.586111128</v>
      </c>
      <c r="E616" s="21">
        <v>6061</v>
      </c>
      <c r="F616" s="29">
        <v>0</v>
      </c>
      <c r="G616" s="20">
        <v>40.34992753</v>
      </c>
      <c r="H616" s="20">
        <v>-75.27380249</v>
      </c>
      <c r="I616" s="26">
        <v>794.1</v>
      </c>
      <c r="J616" s="23">
        <f t="shared" si="69"/>
        <v>748.15</v>
      </c>
      <c r="K616" s="22">
        <f t="shared" si="70"/>
        <v>2518.711124396354</v>
      </c>
      <c r="L616" s="22">
        <f t="shared" si="73"/>
        <v>2631.911124396354</v>
      </c>
      <c r="M616" s="22">
        <f t="shared" si="71"/>
        <v>2645.611124396354</v>
      </c>
      <c r="N616" s="25">
        <f t="shared" si="72"/>
        <v>2638.761124396354</v>
      </c>
      <c r="O616" s="23">
        <v>8.3</v>
      </c>
      <c r="P616" s="23">
        <v>21.2</v>
      </c>
      <c r="Q616" s="23">
        <v>52.9</v>
      </c>
      <c r="Z616" s="27">
        <v>4.234</v>
      </c>
      <c r="AA616" s="51">
        <v>86.258</v>
      </c>
      <c r="AB616" s="51">
        <f t="shared" si="66"/>
        <v>147.22466666666665</v>
      </c>
      <c r="AC616" s="27">
        <v>0.091</v>
      </c>
      <c r="AD616" s="55">
        <v>0</v>
      </c>
      <c r="AE616" s="55">
        <f t="shared" si="67"/>
        <v>0</v>
      </c>
      <c r="AF616" s="28">
        <v>10</v>
      </c>
      <c r="AG616" s="25">
        <v>2638.761124396354</v>
      </c>
    </row>
    <row r="617" spans="1:33" ht="12.75">
      <c r="A617" s="17">
        <f t="shared" si="68"/>
        <v>37099</v>
      </c>
      <c r="B617" s="24">
        <v>208</v>
      </c>
      <c r="C617" s="20">
        <v>0.586226881</v>
      </c>
      <c r="D617" s="63">
        <v>0.586226881</v>
      </c>
      <c r="E617" s="21">
        <v>6071</v>
      </c>
      <c r="F617" s="29">
        <v>0</v>
      </c>
      <c r="G617" s="20">
        <v>40.35468566</v>
      </c>
      <c r="H617" s="20">
        <v>-75.26841712</v>
      </c>
      <c r="I617" s="26">
        <v>793.9</v>
      </c>
      <c r="J617" s="23">
        <f t="shared" si="69"/>
        <v>747.9499999999999</v>
      </c>
      <c r="K617" s="22">
        <f t="shared" si="70"/>
        <v>2520.9312838566752</v>
      </c>
      <c r="L617" s="22">
        <f t="shared" si="73"/>
        <v>2634.131283856675</v>
      </c>
      <c r="M617" s="22">
        <f t="shared" si="71"/>
        <v>2647.8312838566753</v>
      </c>
      <c r="N617" s="25">
        <f t="shared" si="72"/>
        <v>2640.981283856675</v>
      </c>
      <c r="O617" s="23">
        <v>8</v>
      </c>
      <c r="P617" s="23">
        <v>21.6</v>
      </c>
      <c r="Q617" s="23">
        <v>48.9</v>
      </c>
      <c r="S617" s="18">
        <v>1.35E-06</v>
      </c>
      <c r="T617" s="18">
        <v>7.586E-07</v>
      </c>
      <c r="U617" s="18">
        <v>1.061E-06</v>
      </c>
      <c r="V617" s="54">
        <v>729.9</v>
      </c>
      <c r="W617" s="54">
        <v>304.3</v>
      </c>
      <c r="X617" s="54">
        <v>296.8</v>
      </c>
      <c r="Y617" s="54">
        <v>1.1</v>
      </c>
      <c r="Z617" s="27">
        <v>4.282</v>
      </c>
      <c r="AA617" s="51">
        <v>137.206</v>
      </c>
      <c r="AB617" s="51">
        <f t="shared" si="66"/>
        <v>140.858</v>
      </c>
      <c r="AC617" s="27">
        <v>0.071</v>
      </c>
      <c r="AD617" s="55">
        <v>0</v>
      </c>
      <c r="AE617" s="55">
        <f t="shared" si="67"/>
        <v>0</v>
      </c>
      <c r="AF617" s="28">
        <v>10</v>
      </c>
      <c r="AG617" s="25">
        <v>2640.981283856675</v>
      </c>
    </row>
    <row r="618" spans="1:33" ht="12.75">
      <c r="A618" s="17">
        <f t="shared" si="68"/>
        <v>37099</v>
      </c>
      <c r="B618" s="24">
        <v>208</v>
      </c>
      <c r="C618" s="20">
        <v>0.586342573</v>
      </c>
      <c r="D618" s="63">
        <v>0.586342573</v>
      </c>
      <c r="E618" s="21">
        <v>6081</v>
      </c>
      <c r="F618" s="29">
        <v>0</v>
      </c>
      <c r="G618" s="20">
        <v>40.36069291</v>
      </c>
      <c r="H618" s="20">
        <v>-75.2656792</v>
      </c>
      <c r="I618" s="26">
        <v>793.8</v>
      </c>
      <c r="J618" s="23">
        <f t="shared" si="69"/>
        <v>747.8499999999999</v>
      </c>
      <c r="K618" s="22">
        <f t="shared" si="70"/>
        <v>2522.0415862212117</v>
      </c>
      <c r="L618" s="22">
        <f t="shared" si="73"/>
        <v>2635.2415862212115</v>
      </c>
      <c r="M618" s="22">
        <f t="shared" si="71"/>
        <v>2648.9415862212118</v>
      </c>
      <c r="N618" s="25">
        <f t="shared" si="72"/>
        <v>2642.0915862212114</v>
      </c>
      <c r="O618" s="23">
        <v>8</v>
      </c>
      <c r="P618" s="23">
        <v>22.2</v>
      </c>
      <c r="Q618" s="23">
        <v>47</v>
      </c>
      <c r="Z618" s="27">
        <v>4.244</v>
      </c>
      <c r="AA618" s="51">
        <v>89.976</v>
      </c>
      <c r="AB618" s="51">
        <f t="shared" si="66"/>
        <v>142.65783333333334</v>
      </c>
      <c r="AC618" s="27">
        <v>0.072</v>
      </c>
      <c r="AD618" s="55">
        <v>0</v>
      </c>
      <c r="AE618" s="55">
        <f t="shared" si="67"/>
        <v>0</v>
      </c>
      <c r="AF618" s="28">
        <v>10</v>
      </c>
      <c r="AG618" s="25">
        <v>2642.0915862212114</v>
      </c>
    </row>
    <row r="619" spans="1:33" ht="12.75">
      <c r="A619" s="17">
        <f t="shared" si="68"/>
        <v>37099</v>
      </c>
      <c r="B619" s="24">
        <v>208</v>
      </c>
      <c r="C619" s="20">
        <v>0.586458325</v>
      </c>
      <c r="D619" s="63">
        <v>0.586458325</v>
      </c>
      <c r="E619" s="21">
        <v>6091</v>
      </c>
      <c r="F619" s="29">
        <v>0</v>
      </c>
      <c r="G619" s="20">
        <v>40.36674006</v>
      </c>
      <c r="H619" s="20">
        <v>-75.26546997</v>
      </c>
      <c r="I619" s="26">
        <v>794.1</v>
      </c>
      <c r="J619" s="23">
        <f t="shared" si="69"/>
        <v>748.15</v>
      </c>
      <c r="K619" s="22">
        <f t="shared" si="70"/>
        <v>2518.711124396354</v>
      </c>
      <c r="L619" s="22">
        <f t="shared" si="73"/>
        <v>2631.911124396354</v>
      </c>
      <c r="M619" s="22">
        <f t="shared" si="71"/>
        <v>2645.611124396354</v>
      </c>
      <c r="N619" s="25">
        <f t="shared" si="72"/>
        <v>2638.761124396354</v>
      </c>
      <c r="O619" s="23">
        <v>8.2</v>
      </c>
      <c r="P619" s="23">
        <v>22</v>
      </c>
      <c r="Q619" s="23">
        <v>48.6</v>
      </c>
      <c r="R619" s="18">
        <v>1.47E-05</v>
      </c>
      <c r="Z619" s="27">
        <v>4.302</v>
      </c>
      <c r="AA619" s="51">
        <v>140.57</v>
      </c>
      <c r="AB619" s="51">
        <f t="shared" si="66"/>
        <v>136.23216666666667</v>
      </c>
      <c r="AC619" s="27">
        <v>0.092</v>
      </c>
      <c r="AD619" s="55">
        <v>0</v>
      </c>
      <c r="AE619" s="55">
        <f t="shared" si="67"/>
        <v>0</v>
      </c>
      <c r="AF619" s="28">
        <v>10</v>
      </c>
      <c r="AG619" s="25">
        <v>2638.761124396354</v>
      </c>
    </row>
    <row r="620" spans="1:33" ht="12.75">
      <c r="A620" s="17">
        <f t="shared" si="68"/>
        <v>37099</v>
      </c>
      <c r="B620" s="24">
        <v>208</v>
      </c>
      <c r="C620" s="20">
        <v>0.586574078</v>
      </c>
      <c r="D620" s="63">
        <v>0.586574078</v>
      </c>
      <c r="E620" s="21">
        <v>6101</v>
      </c>
      <c r="F620" s="29">
        <v>0</v>
      </c>
      <c r="G620" s="20">
        <v>40.37254027</v>
      </c>
      <c r="H620" s="20">
        <v>-75.26754467</v>
      </c>
      <c r="I620" s="26">
        <v>794.9</v>
      </c>
      <c r="J620" s="23">
        <f t="shared" si="69"/>
        <v>748.9499999999999</v>
      </c>
      <c r="K620" s="22">
        <f t="shared" si="70"/>
        <v>2509.8364176567734</v>
      </c>
      <c r="L620" s="22">
        <f t="shared" si="73"/>
        <v>2623.036417656773</v>
      </c>
      <c r="M620" s="22">
        <f t="shared" si="71"/>
        <v>2636.7364176567735</v>
      </c>
      <c r="N620" s="25">
        <f t="shared" si="72"/>
        <v>2629.886417656773</v>
      </c>
      <c r="O620" s="23">
        <v>8.3</v>
      </c>
      <c r="P620" s="23">
        <v>21.8</v>
      </c>
      <c r="Q620" s="23">
        <v>50.4</v>
      </c>
      <c r="S620" s="18">
        <v>1.718E-06</v>
      </c>
      <c r="T620" s="18">
        <v>1.004E-06</v>
      </c>
      <c r="U620" s="18">
        <v>7.958E-07</v>
      </c>
      <c r="V620" s="54">
        <v>731</v>
      </c>
      <c r="W620" s="54">
        <v>304.2</v>
      </c>
      <c r="X620" s="54">
        <v>296.8</v>
      </c>
      <c r="Y620" s="54">
        <v>1.3</v>
      </c>
      <c r="Z620" s="27">
        <v>4.214</v>
      </c>
      <c r="AA620" s="51">
        <v>93.34</v>
      </c>
      <c r="AB620" s="51">
        <f t="shared" si="66"/>
        <v>121.63966666666668</v>
      </c>
      <c r="AC620" s="27">
        <v>0.101</v>
      </c>
      <c r="AD620" s="55">
        <v>0</v>
      </c>
      <c r="AE620" s="55">
        <f t="shared" si="67"/>
        <v>0</v>
      </c>
      <c r="AF620" s="28">
        <v>10</v>
      </c>
      <c r="AG620" s="25">
        <v>2629.886417656773</v>
      </c>
    </row>
    <row r="621" spans="1:33" ht="12.75">
      <c r="A621" s="17">
        <f t="shared" si="68"/>
        <v>37099</v>
      </c>
      <c r="B621" s="24">
        <v>208</v>
      </c>
      <c r="C621" s="20">
        <v>0.58668983</v>
      </c>
      <c r="D621" s="63">
        <v>0.58668983</v>
      </c>
      <c r="E621" s="21">
        <v>6111</v>
      </c>
      <c r="F621" s="29">
        <v>0</v>
      </c>
      <c r="G621" s="20">
        <v>40.37757174</v>
      </c>
      <c r="H621" s="20">
        <v>-75.2720134</v>
      </c>
      <c r="I621" s="26">
        <v>796.7</v>
      </c>
      <c r="J621" s="23">
        <f t="shared" si="69"/>
        <v>750.75</v>
      </c>
      <c r="K621" s="22">
        <f t="shared" si="70"/>
        <v>2489.902938098073</v>
      </c>
      <c r="L621" s="22">
        <f t="shared" si="73"/>
        <v>2603.1029380980726</v>
      </c>
      <c r="M621" s="22">
        <f t="shared" si="71"/>
        <v>2616.802938098073</v>
      </c>
      <c r="N621" s="25">
        <f t="shared" si="72"/>
        <v>2609.952938098073</v>
      </c>
      <c r="O621" s="23">
        <v>8.5</v>
      </c>
      <c r="P621" s="23">
        <v>21.7</v>
      </c>
      <c r="Q621" s="23">
        <v>51.9</v>
      </c>
      <c r="Z621" s="27">
        <v>4.363</v>
      </c>
      <c r="AA621" s="51">
        <v>193.288</v>
      </c>
      <c r="AB621" s="51">
        <f t="shared" si="66"/>
        <v>123.43966666666667</v>
      </c>
      <c r="AC621" s="27">
        <v>0.091</v>
      </c>
      <c r="AD621" s="55">
        <v>0</v>
      </c>
      <c r="AE621" s="55">
        <f t="shared" si="67"/>
        <v>0</v>
      </c>
      <c r="AF621" s="28">
        <v>10</v>
      </c>
      <c r="AG621" s="25">
        <v>2609.952938098073</v>
      </c>
    </row>
    <row r="622" spans="1:33" ht="12.75">
      <c r="A622" s="17">
        <f t="shared" si="68"/>
        <v>37099</v>
      </c>
      <c r="B622" s="24">
        <v>208</v>
      </c>
      <c r="C622" s="20">
        <v>0.586805582</v>
      </c>
      <c r="D622" s="63">
        <v>0.586805582</v>
      </c>
      <c r="E622" s="21">
        <v>6121</v>
      </c>
      <c r="F622" s="29">
        <v>0</v>
      </c>
      <c r="G622" s="20">
        <v>40.3816087</v>
      </c>
      <c r="H622" s="20">
        <v>-75.27829762</v>
      </c>
      <c r="I622" s="26">
        <v>797.6</v>
      </c>
      <c r="J622" s="23">
        <f t="shared" si="69"/>
        <v>751.65</v>
      </c>
      <c r="K622" s="22">
        <f t="shared" si="70"/>
        <v>2479.9541133792723</v>
      </c>
      <c r="L622" s="22">
        <f t="shared" si="73"/>
        <v>2593.154113379272</v>
      </c>
      <c r="M622" s="22">
        <f t="shared" si="71"/>
        <v>2606.8541133792723</v>
      </c>
      <c r="N622" s="25">
        <f t="shared" si="72"/>
        <v>2600.004113379272</v>
      </c>
      <c r="O622" s="23">
        <v>8.5</v>
      </c>
      <c r="P622" s="23">
        <v>21.8</v>
      </c>
      <c r="Q622" s="23">
        <v>51</v>
      </c>
      <c r="Z622" s="27">
        <v>4.353</v>
      </c>
      <c r="AA622" s="51">
        <v>195.058</v>
      </c>
      <c r="AB622" s="51">
        <f t="shared" si="66"/>
        <v>141.573</v>
      </c>
      <c r="AC622" s="27">
        <v>0.082</v>
      </c>
      <c r="AD622" s="55">
        <v>0</v>
      </c>
      <c r="AE622" s="55">
        <f t="shared" si="67"/>
        <v>0</v>
      </c>
      <c r="AF622" s="28">
        <v>10</v>
      </c>
      <c r="AG622" s="25">
        <v>2600.004113379272</v>
      </c>
    </row>
    <row r="623" spans="1:33" ht="12.75">
      <c r="A623" s="17">
        <f t="shared" si="68"/>
        <v>37099</v>
      </c>
      <c r="B623" s="24">
        <v>208</v>
      </c>
      <c r="C623" s="20">
        <v>0.586921275</v>
      </c>
      <c r="D623" s="63">
        <v>0.586921275</v>
      </c>
      <c r="E623" s="21">
        <v>6131</v>
      </c>
      <c r="F623" s="29">
        <v>0</v>
      </c>
      <c r="G623" s="20">
        <v>40.384229</v>
      </c>
      <c r="H623" s="20">
        <v>-75.28613206</v>
      </c>
      <c r="I623" s="26">
        <v>799</v>
      </c>
      <c r="J623" s="23">
        <f t="shared" si="69"/>
        <v>753.05</v>
      </c>
      <c r="K623" s="22">
        <f t="shared" si="70"/>
        <v>2464.5018168743795</v>
      </c>
      <c r="L623" s="22">
        <f t="shared" si="73"/>
        <v>2577.7018168743793</v>
      </c>
      <c r="M623" s="22">
        <f t="shared" si="71"/>
        <v>2591.4018168743796</v>
      </c>
      <c r="N623" s="25">
        <f t="shared" si="72"/>
        <v>2584.5518168743793</v>
      </c>
      <c r="O623" s="23">
        <v>8.3</v>
      </c>
      <c r="P623" s="23">
        <v>23.1</v>
      </c>
      <c r="Q623" s="23">
        <v>52.6</v>
      </c>
      <c r="S623" s="18">
        <v>2.114E-06</v>
      </c>
      <c r="T623" s="18">
        <v>1.608E-06</v>
      </c>
      <c r="U623" s="18">
        <v>1.109E-06</v>
      </c>
      <c r="V623" s="54">
        <v>734</v>
      </c>
      <c r="W623" s="54">
        <v>304.2</v>
      </c>
      <c r="X623" s="54">
        <v>296.8</v>
      </c>
      <c r="Y623" s="54">
        <v>1.3</v>
      </c>
      <c r="Z623" s="27">
        <v>4.284</v>
      </c>
      <c r="AA623" s="51">
        <v>147.651</v>
      </c>
      <c r="AB623" s="51">
        <f t="shared" si="66"/>
        <v>143.31383333333335</v>
      </c>
      <c r="AC623" s="27">
        <v>0.102</v>
      </c>
      <c r="AD623" s="55">
        <v>0</v>
      </c>
      <c r="AE623" s="55">
        <f t="shared" si="67"/>
        <v>0</v>
      </c>
      <c r="AF623" s="28">
        <v>10</v>
      </c>
      <c r="AG623" s="25">
        <v>2584.5518168743793</v>
      </c>
    </row>
    <row r="624" spans="1:33" ht="12.75">
      <c r="A624" s="17">
        <f t="shared" si="68"/>
        <v>37099</v>
      </c>
      <c r="B624" s="24">
        <v>208</v>
      </c>
      <c r="C624" s="20">
        <v>0.587037027</v>
      </c>
      <c r="D624" s="63">
        <v>0.587037027</v>
      </c>
      <c r="E624" s="21">
        <v>6141</v>
      </c>
      <c r="F624" s="29">
        <v>0</v>
      </c>
      <c r="G624" s="20">
        <v>40.384893</v>
      </c>
      <c r="H624" s="20">
        <v>-75.2951073</v>
      </c>
      <c r="I624" s="26">
        <v>800.4</v>
      </c>
      <c r="J624" s="23">
        <f t="shared" si="69"/>
        <v>754.4499999999999</v>
      </c>
      <c r="K624" s="22">
        <f t="shared" si="70"/>
        <v>2449.0782211688984</v>
      </c>
      <c r="L624" s="22">
        <f t="shared" si="73"/>
        <v>2562.278221168898</v>
      </c>
      <c r="M624" s="22">
        <f t="shared" si="71"/>
        <v>2575.9782211688985</v>
      </c>
      <c r="N624" s="25">
        <f t="shared" si="72"/>
        <v>2569.1282211688986</v>
      </c>
      <c r="O624" s="23">
        <v>8.5</v>
      </c>
      <c r="P624" s="23">
        <v>24.3</v>
      </c>
      <c r="Q624" s="23">
        <v>49</v>
      </c>
      <c r="Z624" s="27">
        <v>4.234</v>
      </c>
      <c r="AA624" s="51">
        <v>100.422</v>
      </c>
      <c r="AB624" s="51">
        <f t="shared" si="66"/>
        <v>145.05483333333333</v>
      </c>
      <c r="AC624" s="27">
        <v>0.101</v>
      </c>
      <c r="AD624" s="55">
        <v>0</v>
      </c>
      <c r="AE624" s="55">
        <f t="shared" si="67"/>
        <v>0</v>
      </c>
      <c r="AF624" s="28">
        <v>10</v>
      </c>
      <c r="AG624" s="25">
        <v>2569.1282211688986</v>
      </c>
    </row>
    <row r="625" spans="1:33" ht="12.75">
      <c r="A625" s="17">
        <f t="shared" si="68"/>
        <v>37099</v>
      </c>
      <c r="B625" s="24">
        <v>208</v>
      </c>
      <c r="C625" s="20">
        <v>0.587152779</v>
      </c>
      <c r="D625" s="63">
        <v>0.587152779</v>
      </c>
      <c r="E625" s="21">
        <v>6151</v>
      </c>
      <c r="F625" s="29">
        <v>0</v>
      </c>
      <c r="G625" s="20">
        <v>40.38320381</v>
      </c>
      <c r="H625" s="20">
        <v>-75.30418453</v>
      </c>
      <c r="I625" s="26">
        <v>801.5</v>
      </c>
      <c r="J625" s="23">
        <f t="shared" si="69"/>
        <v>755.55</v>
      </c>
      <c r="K625" s="22">
        <f t="shared" si="70"/>
        <v>2436.979746831149</v>
      </c>
      <c r="L625" s="22">
        <f t="shared" si="73"/>
        <v>2550.179746831149</v>
      </c>
      <c r="M625" s="22">
        <f t="shared" si="71"/>
        <v>2563.879746831149</v>
      </c>
      <c r="N625" s="25">
        <f t="shared" si="72"/>
        <v>2557.029746831149</v>
      </c>
      <c r="O625" s="23">
        <v>8.6</v>
      </c>
      <c r="P625" s="23">
        <v>24.4</v>
      </c>
      <c r="Q625" s="23">
        <v>42.9</v>
      </c>
      <c r="R625" s="18">
        <v>3.02E-05</v>
      </c>
      <c r="Z625" s="27">
        <v>4.292</v>
      </c>
      <c r="AA625" s="51">
        <v>151.369</v>
      </c>
      <c r="AB625" s="51">
        <f t="shared" si="66"/>
        <v>146.85466666666667</v>
      </c>
      <c r="AC625" s="27">
        <v>0.071</v>
      </c>
      <c r="AD625" s="55">
        <v>0</v>
      </c>
      <c r="AE625" s="55">
        <f t="shared" si="67"/>
        <v>0</v>
      </c>
      <c r="AF625" s="28">
        <v>10</v>
      </c>
      <c r="AG625" s="25">
        <v>2557.029746831149</v>
      </c>
    </row>
    <row r="626" spans="1:33" ht="12.75">
      <c r="A626" s="17">
        <f t="shared" si="68"/>
        <v>37099</v>
      </c>
      <c r="B626" s="24">
        <v>208</v>
      </c>
      <c r="C626" s="20">
        <v>0.587268531</v>
      </c>
      <c r="D626" s="63">
        <v>0.587268531</v>
      </c>
      <c r="E626" s="21">
        <v>6161</v>
      </c>
      <c r="F626" s="29">
        <v>0</v>
      </c>
      <c r="G626" s="20">
        <v>40.37902893</v>
      </c>
      <c r="H626" s="20">
        <v>-75.31206124</v>
      </c>
      <c r="I626" s="26">
        <v>802.9</v>
      </c>
      <c r="J626" s="23">
        <f t="shared" si="69"/>
        <v>756.9499999999999</v>
      </c>
      <c r="K626" s="22">
        <f t="shared" si="70"/>
        <v>2421.6071382480804</v>
      </c>
      <c r="L626" s="22">
        <f t="shared" si="73"/>
        <v>2534.8071382480803</v>
      </c>
      <c r="M626" s="22">
        <f t="shared" si="71"/>
        <v>2548.5071382480805</v>
      </c>
      <c r="N626" s="25">
        <f t="shared" si="72"/>
        <v>2541.6571382480806</v>
      </c>
      <c r="O626" s="23">
        <v>8.6</v>
      </c>
      <c r="P626" s="23">
        <v>25</v>
      </c>
      <c r="Q626" s="23">
        <v>41.1</v>
      </c>
      <c r="S626" s="18">
        <v>3.296E-06</v>
      </c>
      <c r="T626" s="18">
        <v>2.23E-06</v>
      </c>
      <c r="U626" s="18">
        <v>1.824E-06</v>
      </c>
      <c r="V626" s="54">
        <v>737.9</v>
      </c>
      <c r="W626" s="54">
        <v>304.2</v>
      </c>
      <c r="X626" s="54">
        <v>296.7</v>
      </c>
      <c r="Y626" s="54">
        <v>1.4</v>
      </c>
      <c r="Z626" s="27">
        <v>4.403</v>
      </c>
      <c r="AA626" s="51">
        <v>202.14</v>
      </c>
      <c r="AB626" s="51">
        <f t="shared" si="66"/>
        <v>164.98800000000003</v>
      </c>
      <c r="AC626" s="27">
        <v>0.091</v>
      </c>
      <c r="AD626" s="55">
        <v>0</v>
      </c>
      <c r="AE626" s="55">
        <f t="shared" si="67"/>
        <v>0</v>
      </c>
      <c r="AF626" s="28">
        <v>10</v>
      </c>
      <c r="AG626" s="25">
        <v>2541.6571382480806</v>
      </c>
    </row>
    <row r="627" spans="1:33" ht="12.75">
      <c r="A627" s="17">
        <f t="shared" si="68"/>
        <v>37099</v>
      </c>
      <c r="B627" s="24">
        <v>208</v>
      </c>
      <c r="C627" s="20">
        <v>0.587384284</v>
      </c>
      <c r="D627" s="63">
        <v>0.587384284</v>
      </c>
      <c r="E627" s="21">
        <v>6171</v>
      </c>
      <c r="F627" s="29">
        <v>0</v>
      </c>
      <c r="G627" s="20">
        <v>40.37324573</v>
      </c>
      <c r="H627" s="20">
        <v>-75.31808413</v>
      </c>
      <c r="I627" s="26">
        <v>804.1</v>
      </c>
      <c r="J627" s="23">
        <f t="shared" si="69"/>
        <v>758.15</v>
      </c>
      <c r="K627" s="22">
        <f t="shared" si="70"/>
        <v>2408.453229291509</v>
      </c>
      <c r="L627" s="22">
        <f t="shared" si="73"/>
        <v>2521.653229291509</v>
      </c>
      <c r="M627" s="22">
        <f t="shared" si="71"/>
        <v>2535.3532292915093</v>
      </c>
      <c r="N627" s="25">
        <f t="shared" si="72"/>
        <v>2528.5032292915093</v>
      </c>
      <c r="O627" s="23">
        <v>8.7</v>
      </c>
      <c r="P627" s="23">
        <v>25.7</v>
      </c>
      <c r="Q627" s="23">
        <v>36.3</v>
      </c>
      <c r="Z627" s="27">
        <v>4.333</v>
      </c>
      <c r="AA627" s="51">
        <v>154.733</v>
      </c>
      <c r="AB627" s="51">
        <f t="shared" si="66"/>
        <v>158.56216666666668</v>
      </c>
      <c r="AC627" s="27">
        <v>0.102</v>
      </c>
      <c r="AD627" s="55">
        <v>0</v>
      </c>
      <c r="AE627" s="55">
        <f t="shared" si="67"/>
        <v>0</v>
      </c>
      <c r="AF627" s="28">
        <v>10</v>
      </c>
      <c r="AG627" s="25">
        <v>2528.5032292915093</v>
      </c>
    </row>
    <row r="628" spans="1:33" ht="12.75">
      <c r="A628" s="17">
        <f t="shared" si="68"/>
        <v>37099</v>
      </c>
      <c r="B628" s="24">
        <v>208</v>
      </c>
      <c r="C628" s="20">
        <v>0.587499976</v>
      </c>
      <c r="D628" s="63">
        <v>0.587499976</v>
      </c>
      <c r="E628" s="21">
        <v>6181</v>
      </c>
      <c r="F628" s="29">
        <v>0</v>
      </c>
      <c r="G628" s="20">
        <v>40.36616208</v>
      </c>
      <c r="H628" s="20">
        <v>-75.32094609</v>
      </c>
      <c r="I628" s="26">
        <v>804.5</v>
      </c>
      <c r="J628" s="23">
        <f t="shared" si="69"/>
        <v>758.55</v>
      </c>
      <c r="K628" s="22">
        <f t="shared" si="70"/>
        <v>2404.0732192357177</v>
      </c>
      <c r="L628" s="22">
        <f t="shared" si="73"/>
        <v>2517.2732192357175</v>
      </c>
      <c r="M628" s="22">
        <f t="shared" si="71"/>
        <v>2530.973219235718</v>
      </c>
      <c r="N628" s="25">
        <f t="shared" si="72"/>
        <v>2524.1232192357174</v>
      </c>
      <c r="O628" s="23">
        <v>8.6</v>
      </c>
      <c r="P628" s="23">
        <v>25.9</v>
      </c>
      <c r="Q628" s="23">
        <v>35.6</v>
      </c>
      <c r="Z628" s="27">
        <v>4.292</v>
      </c>
      <c r="AA628" s="51">
        <v>156.503</v>
      </c>
      <c r="AB628" s="51">
        <f t="shared" si="66"/>
        <v>152.13633333333334</v>
      </c>
      <c r="AC628" s="27">
        <v>0.101</v>
      </c>
      <c r="AD628" s="55">
        <v>0</v>
      </c>
      <c r="AE628" s="55">
        <f t="shared" si="67"/>
        <v>0</v>
      </c>
      <c r="AF628" s="28">
        <v>10</v>
      </c>
      <c r="AG628" s="25">
        <v>2524.1232192357174</v>
      </c>
    </row>
    <row r="629" spans="1:33" ht="12.75">
      <c r="A629" s="17">
        <f t="shared" si="68"/>
        <v>37099</v>
      </c>
      <c r="B629" s="24">
        <v>208</v>
      </c>
      <c r="C629" s="20">
        <v>0.587615728</v>
      </c>
      <c r="D629" s="63">
        <v>0.587615728</v>
      </c>
      <c r="E629" s="21">
        <v>6191</v>
      </c>
      <c r="F629" s="29">
        <v>0</v>
      </c>
      <c r="G629" s="20">
        <v>40.35887511</v>
      </c>
      <c r="H629" s="20">
        <v>-75.32005433</v>
      </c>
      <c r="I629" s="26">
        <v>805.9</v>
      </c>
      <c r="J629" s="23">
        <f t="shared" si="69"/>
        <v>759.9499999999999</v>
      </c>
      <c r="K629" s="22">
        <f t="shared" si="70"/>
        <v>2388.7613519788733</v>
      </c>
      <c r="L629" s="22">
        <f t="shared" si="73"/>
        <v>2501.961351978873</v>
      </c>
      <c r="M629" s="22">
        <f t="shared" si="71"/>
        <v>2515.6613519788734</v>
      </c>
      <c r="N629" s="25">
        <f t="shared" si="72"/>
        <v>2508.811351978873</v>
      </c>
      <c r="O629" s="23">
        <v>8.8</v>
      </c>
      <c r="P629" s="23">
        <v>26.2</v>
      </c>
      <c r="Q629" s="23">
        <v>38.4</v>
      </c>
      <c r="Z629" s="27">
        <v>4.156</v>
      </c>
      <c r="AA629" s="51">
        <v>109.451</v>
      </c>
      <c r="AB629" s="51">
        <f t="shared" si="66"/>
        <v>145.76966666666667</v>
      </c>
      <c r="AC629" s="27">
        <v>0.082</v>
      </c>
      <c r="AD629" s="55">
        <v>0</v>
      </c>
      <c r="AE629" s="55">
        <f t="shared" si="67"/>
        <v>0</v>
      </c>
      <c r="AF629" s="28">
        <v>10</v>
      </c>
      <c r="AG629" s="25">
        <v>2508.811351978873</v>
      </c>
    </row>
    <row r="630" spans="1:33" ht="12.75">
      <c r="A630" s="17">
        <f t="shared" si="68"/>
        <v>37099</v>
      </c>
      <c r="B630" s="24">
        <v>208</v>
      </c>
      <c r="C630" s="20">
        <v>0.587731481</v>
      </c>
      <c r="D630" s="63">
        <v>0.587731481</v>
      </c>
      <c r="E630" s="21">
        <v>6201</v>
      </c>
      <c r="F630" s="29">
        <v>0</v>
      </c>
      <c r="G630" s="20">
        <v>40.35260197</v>
      </c>
      <c r="H630" s="20">
        <v>-75.31574907</v>
      </c>
      <c r="I630" s="26">
        <v>805.6</v>
      </c>
      <c r="J630" s="23">
        <f t="shared" si="69"/>
        <v>759.65</v>
      </c>
      <c r="K630" s="22">
        <f t="shared" si="70"/>
        <v>2392.040090388933</v>
      </c>
      <c r="L630" s="22">
        <f t="shared" si="73"/>
        <v>2505.240090388933</v>
      </c>
      <c r="M630" s="22">
        <f t="shared" si="71"/>
        <v>2518.940090388933</v>
      </c>
      <c r="N630" s="25">
        <f t="shared" si="72"/>
        <v>2512.0900903889333</v>
      </c>
      <c r="O630" s="23">
        <v>8.6</v>
      </c>
      <c r="P630" s="23">
        <v>26</v>
      </c>
      <c r="Q630" s="23">
        <v>39</v>
      </c>
      <c r="S630" s="18">
        <v>3.882E-06</v>
      </c>
      <c r="T630" s="18">
        <v>2.881E-06</v>
      </c>
      <c r="U630" s="18">
        <v>2.111E-06</v>
      </c>
      <c r="V630" s="54">
        <v>741.3</v>
      </c>
      <c r="W630" s="54">
        <v>304.2</v>
      </c>
      <c r="X630" s="54">
        <v>296.7</v>
      </c>
      <c r="Y630" s="54">
        <v>1.8</v>
      </c>
      <c r="Z630" s="27">
        <v>4.233</v>
      </c>
      <c r="AA630" s="51">
        <v>111.044</v>
      </c>
      <c r="AB630" s="51">
        <f t="shared" si="66"/>
        <v>147.54</v>
      </c>
      <c r="AC630" s="27">
        <v>0.102</v>
      </c>
      <c r="AD630" s="55">
        <v>0</v>
      </c>
      <c r="AE630" s="55">
        <f t="shared" si="67"/>
        <v>0</v>
      </c>
      <c r="AF630" s="28">
        <v>10</v>
      </c>
      <c r="AG630" s="25">
        <v>2512.0900903889333</v>
      </c>
    </row>
    <row r="631" spans="1:33" ht="12.75">
      <c r="A631" s="17">
        <f t="shared" si="68"/>
        <v>37099</v>
      </c>
      <c r="B631" s="24">
        <v>208</v>
      </c>
      <c r="C631" s="20">
        <v>0.587847233</v>
      </c>
      <c r="D631" s="63">
        <v>0.587847233</v>
      </c>
      <c r="E631" s="21">
        <v>6211</v>
      </c>
      <c r="F631" s="29">
        <v>0</v>
      </c>
      <c r="G631" s="20">
        <v>40.34763491</v>
      </c>
      <c r="H631" s="20">
        <v>-75.30910868</v>
      </c>
      <c r="I631" s="26">
        <v>804.8</v>
      </c>
      <c r="J631" s="23">
        <f t="shared" si="69"/>
        <v>758.8499999999999</v>
      </c>
      <c r="K631" s="22">
        <f t="shared" si="70"/>
        <v>2400.789727151814</v>
      </c>
      <c r="L631" s="22">
        <f t="shared" si="73"/>
        <v>2513.989727151814</v>
      </c>
      <c r="M631" s="22">
        <f t="shared" si="71"/>
        <v>2527.689727151814</v>
      </c>
      <c r="N631" s="25">
        <f t="shared" si="72"/>
        <v>2520.8397271518143</v>
      </c>
      <c r="O631" s="23">
        <v>8.4</v>
      </c>
      <c r="P631" s="23">
        <v>26.3</v>
      </c>
      <c r="Q631" s="23">
        <v>39.6</v>
      </c>
      <c r="R631" s="18">
        <v>1.13E-05</v>
      </c>
      <c r="Z631" s="27">
        <v>4.224</v>
      </c>
      <c r="AA631" s="51">
        <v>112.814</v>
      </c>
      <c r="AB631" s="51">
        <f t="shared" si="66"/>
        <v>141.11416666666665</v>
      </c>
      <c r="AC631" s="27">
        <v>0.091</v>
      </c>
      <c r="AD631" s="55">
        <v>0</v>
      </c>
      <c r="AE631" s="55">
        <f t="shared" si="67"/>
        <v>0</v>
      </c>
      <c r="AF631" s="28">
        <v>10</v>
      </c>
      <c r="AG631" s="25">
        <v>2520.8397271518143</v>
      </c>
    </row>
    <row r="632" spans="1:33" ht="12.75">
      <c r="A632" s="17">
        <f t="shared" si="68"/>
        <v>37099</v>
      </c>
      <c r="B632" s="24">
        <v>208</v>
      </c>
      <c r="C632" s="20">
        <v>0.587962985</v>
      </c>
      <c r="D632" s="63">
        <v>0.587962985</v>
      </c>
      <c r="E632" s="21">
        <v>6221</v>
      </c>
      <c r="F632" s="29">
        <v>0</v>
      </c>
      <c r="G632" s="20">
        <v>40.34538934</v>
      </c>
      <c r="H632" s="20">
        <v>-75.3006053</v>
      </c>
      <c r="I632" s="26">
        <v>805.5</v>
      </c>
      <c r="J632" s="23">
        <f t="shared" si="69"/>
        <v>759.55</v>
      </c>
      <c r="K632" s="22">
        <f t="shared" si="70"/>
        <v>2393.13329093975</v>
      </c>
      <c r="L632" s="22">
        <f t="shared" si="73"/>
        <v>2506.33329093975</v>
      </c>
      <c r="M632" s="22">
        <f t="shared" si="71"/>
        <v>2520.0332909397503</v>
      </c>
      <c r="N632" s="25">
        <f t="shared" si="72"/>
        <v>2513.18329093975</v>
      </c>
      <c r="O632" s="23">
        <v>8.5</v>
      </c>
      <c r="P632" s="23">
        <v>26.7</v>
      </c>
      <c r="Q632" s="23">
        <v>40.7</v>
      </c>
      <c r="Z632" s="27">
        <v>4.176</v>
      </c>
      <c r="AA632" s="51">
        <v>114.762</v>
      </c>
      <c r="AB632" s="51">
        <f t="shared" si="66"/>
        <v>126.55116666666667</v>
      </c>
      <c r="AC632" s="27">
        <v>0.093</v>
      </c>
      <c r="AD632" s="55">
        <v>0</v>
      </c>
      <c r="AE632" s="55">
        <f t="shared" si="67"/>
        <v>0</v>
      </c>
      <c r="AF632" s="28">
        <v>10</v>
      </c>
      <c r="AG632" s="25">
        <v>2513.18329093975</v>
      </c>
    </row>
    <row r="633" spans="1:33" ht="12.75">
      <c r="A633" s="17">
        <f t="shared" si="68"/>
        <v>37099</v>
      </c>
      <c r="B633" s="24">
        <v>208</v>
      </c>
      <c r="C633" s="20">
        <v>0.588078678</v>
      </c>
      <c r="D633" s="63">
        <v>0.588078678</v>
      </c>
      <c r="E633" s="21">
        <v>6231</v>
      </c>
      <c r="F633" s="29">
        <v>0</v>
      </c>
      <c r="G633" s="20">
        <v>40.34499641</v>
      </c>
      <c r="H633" s="20">
        <v>-75.29236291</v>
      </c>
      <c r="I633" s="26">
        <v>807.4</v>
      </c>
      <c r="J633" s="23">
        <f t="shared" si="69"/>
        <v>761.4499999999999</v>
      </c>
      <c r="K633" s="22">
        <f t="shared" si="70"/>
        <v>2372.3870505538753</v>
      </c>
      <c r="L633" s="22">
        <f t="shared" si="73"/>
        <v>2485.587050553875</v>
      </c>
      <c r="M633" s="22">
        <f t="shared" si="71"/>
        <v>2499.2870505538754</v>
      </c>
      <c r="N633" s="25">
        <f t="shared" si="72"/>
        <v>2492.4370505538755</v>
      </c>
      <c r="O633" s="23">
        <v>8.8</v>
      </c>
      <c r="P633" s="23">
        <v>26.1</v>
      </c>
      <c r="Q633" s="23">
        <v>40.4</v>
      </c>
      <c r="S633" s="18">
        <v>3.497E-06</v>
      </c>
      <c r="T633" s="18">
        <v>2.496E-06</v>
      </c>
      <c r="U633" s="18">
        <v>1.689E-06</v>
      </c>
      <c r="V633" s="54">
        <v>741.9</v>
      </c>
      <c r="W633" s="54">
        <v>304.1</v>
      </c>
      <c r="X633" s="54">
        <v>296.6</v>
      </c>
      <c r="Y633" s="54">
        <v>2.2</v>
      </c>
      <c r="Z633" s="27">
        <v>4.291</v>
      </c>
      <c r="AA633" s="51">
        <v>165.533</v>
      </c>
      <c r="AB633" s="51">
        <f t="shared" si="66"/>
        <v>128.35116666666664</v>
      </c>
      <c r="AC633" s="27">
        <v>0.061</v>
      </c>
      <c r="AD633" s="55">
        <v>0</v>
      </c>
      <c r="AE633" s="55">
        <f t="shared" si="67"/>
        <v>0</v>
      </c>
      <c r="AF633" s="28">
        <v>10</v>
      </c>
      <c r="AG633" s="25">
        <v>2492.4370505538755</v>
      </c>
    </row>
    <row r="634" spans="1:33" ht="12.75">
      <c r="A634" s="17">
        <f t="shared" si="68"/>
        <v>37099</v>
      </c>
      <c r="B634" s="24">
        <v>208</v>
      </c>
      <c r="C634" s="20">
        <v>0.58819443</v>
      </c>
      <c r="D634" s="63">
        <v>0.58819443</v>
      </c>
      <c r="E634" s="21">
        <v>6241</v>
      </c>
      <c r="F634" s="29">
        <v>0</v>
      </c>
      <c r="G634" s="20">
        <v>40.34644378</v>
      </c>
      <c r="H634" s="20">
        <v>-75.28457185</v>
      </c>
      <c r="I634" s="26">
        <v>808.4</v>
      </c>
      <c r="J634" s="23">
        <f t="shared" si="69"/>
        <v>762.4499999999999</v>
      </c>
      <c r="K634" s="22">
        <f t="shared" si="70"/>
        <v>2361.4887598997248</v>
      </c>
      <c r="L634" s="22">
        <f t="shared" si="73"/>
        <v>2474.6887598997246</v>
      </c>
      <c r="M634" s="22">
        <f t="shared" si="71"/>
        <v>2488.388759899725</v>
      </c>
      <c r="N634" s="25">
        <f t="shared" si="72"/>
        <v>2481.538759899725</v>
      </c>
      <c r="O634" s="23">
        <v>8.7</v>
      </c>
      <c r="P634" s="23">
        <v>25.8</v>
      </c>
      <c r="Q634" s="23">
        <v>38.8</v>
      </c>
      <c r="Z634" s="27">
        <v>4.157</v>
      </c>
      <c r="AA634" s="51">
        <v>118.126</v>
      </c>
      <c r="AB634" s="51">
        <f t="shared" si="66"/>
        <v>121.95499999999998</v>
      </c>
      <c r="AC634" s="27">
        <v>0.082</v>
      </c>
      <c r="AD634" s="55">
        <v>0</v>
      </c>
      <c r="AE634" s="55">
        <f t="shared" si="67"/>
        <v>0</v>
      </c>
      <c r="AF634" s="28">
        <v>10</v>
      </c>
      <c r="AG634" s="25">
        <v>2481.538759899725</v>
      </c>
    </row>
    <row r="635" spans="1:33" ht="12.75">
      <c r="A635" s="17">
        <f t="shared" si="68"/>
        <v>37099</v>
      </c>
      <c r="B635" s="24">
        <v>208</v>
      </c>
      <c r="C635" s="20">
        <v>0.588310182</v>
      </c>
      <c r="D635" s="63">
        <v>0.588310182</v>
      </c>
      <c r="E635" s="21">
        <v>6251</v>
      </c>
      <c r="F635" s="29">
        <v>0</v>
      </c>
      <c r="G635" s="20">
        <v>40.34987141</v>
      </c>
      <c r="H635" s="20">
        <v>-75.27780689</v>
      </c>
      <c r="I635" s="26">
        <v>808.6</v>
      </c>
      <c r="J635" s="23">
        <f t="shared" si="69"/>
        <v>762.65</v>
      </c>
      <c r="K635" s="22">
        <f t="shared" si="70"/>
        <v>2359.310817097389</v>
      </c>
      <c r="L635" s="22">
        <f t="shared" si="73"/>
        <v>2472.510817097389</v>
      </c>
      <c r="M635" s="22">
        <f t="shared" si="71"/>
        <v>2486.2108170973893</v>
      </c>
      <c r="N635" s="25">
        <f t="shared" si="72"/>
        <v>2479.3608170973894</v>
      </c>
      <c r="O635" s="23">
        <v>8.6</v>
      </c>
      <c r="P635" s="23">
        <v>25.2</v>
      </c>
      <c r="Q635" s="23">
        <v>45.9</v>
      </c>
      <c r="Z635" s="27">
        <v>4.206</v>
      </c>
      <c r="AA635" s="51">
        <v>119.896</v>
      </c>
      <c r="AB635" s="51">
        <f t="shared" si="66"/>
        <v>123.69583333333333</v>
      </c>
      <c r="AC635" s="27">
        <v>0.091</v>
      </c>
      <c r="AD635" s="55">
        <v>0</v>
      </c>
      <c r="AE635" s="55">
        <f t="shared" si="67"/>
        <v>0</v>
      </c>
      <c r="AF635" s="28">
        <v>10</v>
      </c>
      <c r="AG635" s="25">
        <v>2479.3608170973894</v>
      </c>
    </row>
    <row r="636" spans="1:33" ht="12.75">
      <c r="A636" s="17">
        <f t="shared" si="68"/>
        <v>37099</v>
      </c>
      <c r="B636" s="24">
        <v>208</v>
      </c>
      <c r="C636" s="20">
        <v>0.588425934</v>
      </c>
      <c r="D636" s="63">
        <v>0.588425934</v>
      </c>
      <c r="E636" s="21">
        <v>6261</v>
      </c>
      <c r="F636" s="29">
        <v>0</v>
      </c>
      <c r="G636" s="20">
        <v>40.35467111</v>
      </c>
      <c r="H636" s="20">
        <v>-75.2728228</v>
      </c>
      <c r="I636" s="26">
        <v>809.6</v>
      </c>
      <c r="J636" s="23">
        <f t="shared" si="69"/>
        <v>763.65</v>
      </c>
      <c r="K636" s="22">
        <f t="shared" si="70"/>
        <v>2348.429663247969</v>
      </c>
      <c r="L636" s="22">
        <f t="shared" si="73"/>
        <v>2461.629663247969</v>
      </c>
      <c r="M636" s="22">
        <f t="shared" si="71"/>
        <v>2475.329663247969</v>
      </c>
      <c r="N636" s="25">
        <f t="shared" si="72"/>
        <v>2468.4796632479693</v>
      </c>
      <c r="O636" s="23">
        <v>8.7</v>
      </c>
      <c r="P636" s="23">
        <v>25.2</v>
      </c>
      <c r="Q636" s="23">
        <v>46.9</v>
      </c>
      <c r="S636" s="18">
        <v>2.912E-06</v>
      </c>
      <c r="T636" s="18">
        <v>1.747E-06</v>
      </c>
      <c r="U636" s="18">
        <v>1.619E-06</v>
      </c>
      <c r="V636" s="54">
        <v>744.7</v>
      </c>
      <c r="W636" s="54">
        <v>304.1</v>
      </c>
      <c r="X636" s="54">
        <v>296.5</v>
      </c>
      <c r="Y636" s="54">
        <v>2.4</v>
      </c>
      <c r="Z636" s="27">
        <v>4.156</v>
      </c>
      <c r="AA636" s="51">
        <v>121.844</v>
      </c>
      <c r="AB636" s="51">
        <f t="shared" si="66"/>
        <v>125.49583333333332</v>
      </c>
      <c r="AC636" s="27">
        <v>0.081</v>
      </c>
      <c r="AD636" s="55">
        <v>0</v>
      </c>
      <c r="AE636" s="55">
        <f t="shared" si="67"/>
        <v>0</v>
      </c>
      <c r="AF636" s="28">
        <v>10</v>
      </c>
      <c r="AG636" s="25">
        <v>2468.4796632479693</v>
      </c>
    </row>
    <row r="637" spans="1:33" ht="12.75">
      <c r="A637" s="17">
        <f t="shared" si="68"/>
        <v>37099</v>
      </c>
      <c r="B637" s="24">
        <v>208</v>
      </c>
      <c r="C637" s="20">
        <v>0.588541687</v>
      </c>
      <c r="D637" s="63">
        <v>0.588541687</v>
      </c>
      <c r="E637" s="21">
        <v>6271</v>
      </c>
      <c r="F637" s="29">
        <v>0</v>
      </c>
      <c r="G637" s="20">
        <v>40.36042345</v>
      </c>
      <c r="H637" s="20">
        <v>-75.27017339</v>
      </c>
      <c r="I637" s="26">
        <v>811.8</v>
      </c>
      <c r="J637" s="23">
        <f t="shared" si="69"/>
        <v>765.8499999999999</v>
      </c>
      <c r="K637" s="22">
        <f t="shared" si="70"/>
        <v>2324.5411956215357</v>
      </c>
      <c r="L637" s="22">
        <f t="shared" si="73"/>
        <v>2437.7411956215356</v>
      </c>
      <c r="M637" s="22">
        <f t="shared" si="71"/>
        <v>2451.441195621536</v>
      </c>
      <c r="N637" s="25">
        <f t="shared" si="72"/>
        <v>2444.591195621536</v>
      </c>
      <c r="O637" s="23">
        <v>9.1</v>
      </c>
      <c r="P637" s="23">
        <v>25.2</v>
      </c>
      <c r="Q637" s="23">
        <v>46.6</v>
      </c>
      <c r="R637" s="18">
        <v>-7.48E-06</v>
      </c>
      <c r="Z637" s="27">
        <v>4.176</v>
      </c>
      <c r="AA637" s="51">
        <v>123.614</v>
      </c>
      <c r="AB637" s="51">
        <f t="shared" si="66"/>
        <v>127.2958333333333</v>
      </c>
      <c r="AC637" s="27">
        <v>0.072</v>
      </c>
      <c r="AD637" s="55">
        <v>0</v>
      </c>
      <c r="AE637" s="55">
        <f t="shared" si="67"/>
        <v>0</v>
      </c>
      <c r="AF637" s="28">
        <v>10</v>
      </c>
      <c r="AG637" s="25">
        <v>2444.591195621536</v>
      </c>
    </row>
    <row r="638" spans="1:33" ht="12.75">
      <c r="A638" s="17">
        <f t="shared" si="68"/>
        <v>37099</v>
      </c>
      <c r="B638" s="24">
        <v>208</v>
      </c>
      <c r="C638" s="20">
        <v>0.588657379</v>
      </c>
      <c r="D638" s="63">
        <v>0.588657379</v>
      </c>
      <c r="E638" s="21">
        <v>6281</v>
      </c>
      <c r="F638" s="29">
        <v>0</v>
      </c>
      <c r="G638" s="20">
        <v>40.36647922</v>
      </c>
      <c r="H638" s="20">
        <v>-75.27032124</v>
      </c>
      <c r="I638" s="26">
        <v>811.6</v>
      </c>
      <c r="J638" s="23">
        <f t="shared" si="69"/>
        <v>765.65</v>
      </c>
      <c r="K638" s="22">
        <f t="shared" si="70"/>
        <v>2326.7100369977557</v>
      </c>
      <c r="L638" s="22">
        <f t="shared" si="73"/>
        <v>2439.9100369977555</v>
      </c>
      <c r="M638" s="22">
        <f t="shared" si="71"/>
        <v>2453.6100369977557</v>
      </c>
      <c r="N638" s="25">
        <f t="shared" si="72"/>
        <v>2446.7600369977554</v>
      </c>
      <c r="O638" s="23">
        <v>9</v>
      </c>
      <c r="P638" s="23">
        <v>25.1</v>
      </c>
      <c r="Q638" s="23">
        <v>46.9</v>
      </c>
      <c r="Z638" s="27">
        <v>4.157</v>
      </c>
      <c r="AA638" s="51">
        <v>125.207</v>
      </c>
      <c r="AB638" s="51">
        <f aca="true" t="shared" si="74" ref="AB638:AB701">AVERAGE(AA633:AA638)</f>
        <v>129.03666666666666</v>
      </c>
      <c r="AC638" s="27">
        <v>0.101</v>
      </c>
      <c r="AD638" s="55">
        <v>0</v>
      </c>
      <c r="AE638" s="55">
        <f aca="true" t="shared" si="75" ref="AE638:AE701">AVERAGE(AD633:AD638)</f>
        <v>0</v>
      </c>
      <c r="AF638" s="28">
        <v>10</v>
      </c>
      <c r="AG638" s="25">
        <v>2446.7600369977554</v>
      </c>
    </row>
    <row r="639" spans="1:33" ht="12.75">
      <c r="A639" s="17">
        <f t="shared" si="68"/>
        <v>37099</v>
      </c>
      <c r="B639" s="24">
        <v>208</v>
      </c>
      <c r="C639" s="20">
        <v>0.588773131</v>
      </c>
      <c r="D639" s="63">
        <v>0.588773131</v>
      </c>
      <c r="E639" s="21">
        <v>6291</v>
      </c>
      <c r="F639" s="29">
        <v>0</v>
      </c>
      <c r="G639" s="20">
        <v>40.37239069</v>
      </c>
      <c r="H639" s="20">
        <v>-75.27298911</v>
      </c>
      <c r="I639" s="26">
        <v>811.2</v>
      </c>
      <c r="J639" s="23">
        <f t="shared" si="69"/>
        <v>765.25</v>
      </c>
      <c r="K639" s="22">
        <f t="shared" si="70"/>
        <v>2331.0494198763076</v>
      </c>
      <c r="L639" s="22">
        <f t="shared" si="73"/>
        <v>2444.2494198763075</v>
      </c>
      <c r="M639" s="22">
        <f t="shared" si="71"/>
        <v>2457.9494198763077</v>
      </c>
      <c r="N639" s="25">
        <f t="shared" si="72"/>
        <v>2451.0994198763074</v>
      </c>
      <c r="O639" s="23">
        <v>8.9</v>
      </c>
      <c r="P639" s="23">
        <v>25.2</v>
      </c>
      <c r="Q639" s="23">
        <v>45.3</v>
      </c>
      <c r="S639" s="18">
        <v>1.574E-06</v>
      </c>
      <c r="T639" s="18">
        <v>1.267E-06</v>
      </c>
      <c r="U639" s="18">
        <v>6.623E-07</v>
      </c>
      <c r="V639" s="54">
        <v>747.6</v>
      </c>
      <c r="W639" s="54">
        <v>304.1</v>
      </c>
      <c r="X639" s="54">
        <v>296.5</v>
      </c>
      <c r="Y639" s="54">
        <v>2.2</v>
      </c>
      <c r="Z639" s="27">
        <v>4.206</v>
      </c>
      <c r="AA639" s="51">
        <v>126.978</v>
      </c>
      <c r="AB639" s="51">
        <f t="shared" si="74"/>
        <v>122.61083333333333</v>
      </c>
      <c r="AC639" s="27">
        <v>0.103</v>
      </c>
      <c r="AD639" s="55">
        <v>0</v>
      </c>
      <c r="AE639" s="55">
        <f t="shared" si="75"/>
        <v>0</v>
      </c>
      <c r="AF639" s="28">
        <v>10</v>
      </c>
      <c r="AG639" s="25">
        <v>2451.0994198763074</v>
      </c>
    </row>
    <row r="640" spans="1:33" ht="12.75">
      <c r="A640" s="17">
        <f t="shared" si="68"/>
        <v>37099</v>
      </c>
      <c r="B640" s="24">
        <v>208</v>
      </c>
      <c r="C640" s="20">
        <v>0.588888884</v>
      </c>
      <c r="D640" s="63">
        <v>0.588888884</v>
      </c>
      <c r="E640" s="21">
        <v>6301</v>
      </c>
      <c r="F640" s="29">
        <v>0</v>
      </c>
      <c r="G640" s="20">
        <v>40.3773087</v>
      </c>
      <c r="H640" s="20">
        <v>-75.27852409</v>
      </c>
      <c r="I640" s="26">
        <v>814.3</v>
      </c>
      <c r="J640" s="23">
        <f t="shared" si="69"/>
        <v>768.3499999999999</v>
      </c>
      <c r="K640" s="22">
        <f t="shared" si="70"/>
        <v>2297.4783657366424</v>
      </c>
      <c r="L640" s="22">
        <f t="shared" si="73"/>
        <v>2410.6783657366423</v>
      </c>
      <c r="M640" s="22">
        <f t="shared" si="71"/>
        <v>2424.3783657366425</v>
      </c>
      <c r="N640" s="25">
        <f t="shared" si="72"/>
        <v>2417.5283657366426</v>
      </c>
      <c r="O640" s="23">
        <v>9.3</v>
      </c>
      <c r="P640" s="23">
        <v>25.5</v>
      </c>
      <c r="Q640" s="23">
        <v>51.1</v>
      </c>
      <c r="Z640" s="27">
        <v>4.176</v>
      </c>
      <c r="AA640" s="51">
        <v>128.925</v>
      </c>
      <c r="AB640" s="51">
        <f t="shared" si="74"/>
        <v>124.41066666666666</v>
      </c>
      <c r="AC640" s="27">
        <v>0.092</v>
      </c>
      <c r="AD640" s="55">
        <v>0</v>
      </c>
      <c r="AE640" s="55">
        <f t="shared" si="75"/>
        <v>0</v>
      </c>
      <c r="AF640" s="28">
        <v>10</v>
      </c>
      <c r="AG640" s="25">
        <v>2417.5283657366426</v>
      </c>
    </row>
    <row r="641" spans="1:33" ht="12.75">
      <c r="A641" s="17">
        <f t="shared" si="68"/>
        <v>37099</v>
      </c>
      <c r="B641" s="24">
        <v>208</v>
      </c>
      <c r="C641" s="20">
        <v>0.589004636</v>
      </c>
      <c r="D641" s="63">
        <v>0.589004636</v>
      </c>
      <c r="E641" s="21">
        <v>6311</v>
      </c>
      <c r="F641" s="29">
        <v>0</v>
      </c>
      <c r="G641" s="20">
        <v>40.38047056</v>
      </c>
      <c r="H641" s="20">
        <v>-75.28605303</v>
      </c>
      <c r="I641" s="26">
        <v>815.1</v>
      </c>
      <c r="J641" s="23">
        <f t="shared" si="69"/>
        <v>769.15</v>
      </c>
      <c r="K641" s="22">
        <f t="shared" si="70"/>
        <v>2288.836854585918</v>
      </c>
      <c r="L641" s="22">
        <f t="shared" si="73"/>
        <v>2402.036854585918</v>
      </c>
      <c r="M641" s="22">
        <f t="shared" si="71"/>
        <v>2415.736854585918</v>
      </c>
      <c r="N641" s="25">
        <f t="shared" si="72"/>
        <v>2408.8868545859177</v>
      </c>
      <c r="O641" s="23">
        <v>9.2</v>
      </c>
      <c r="P641" s="23">
        <v>24.9</v>
      </c>
      <c r="Q641" s="23">
        <v>49.8</v>
      </c>
      <c r="Z641" s="27">
        <v>4.077</v>
      </c>
      <c r="AA641" s="51">
        <v>81.696</v>
      </c>
      <c r="AB641" s="51">
        <f t="shared" si="74"/>
        <v>118.044</v>
      </c>
      <c r="AC641" s="27">
        <v>0.081</v>
      </c>
      <c r="AD641" s="55">
        <v>0</v>
      </c>
      <c r="AE641" s="55">
        <f t="shared" si="75"/>
        <v>0</v>
      </c>
      <c r="AF641" s="28">
        <v>10</v>
      </c>
      <c r="AG641" s="25">
        <v>2408.8868545859177</v>
      </c>
    </row>
    <row r="642" spans="1:33" ht="12.75">
      <c r="A642" s="17">
        <f t="shared" si="68"/>
        <v>37099</v>
      </c>
      <c r="B642" s="24">
        <v>208</v>
      </c>
      <c r="C642" s="20">
        <v>0.589120388</v>
      </c>
      <c r="D642" s="63">
        <v>0.589120388</v>
      </c>
      <c r="E642" s="21">
        <v>6321</v>
      </c>
      <c r="F642" s="29">
        <v>0</v>
      </c>
      <c r="G642" s="20">
        <v>40.38136328</v>
      </c>
      <c r="H642" s="20">
        <v>-75.29501213</v>
      </c>
      <c r="I642" s="26">
        <v>815.5</v>
      </c>
      <c r="J642" s="23">
        <f t="shared" si="69"/>
        <v>769.55</v>
      </c>
      <c r="K642" s="22">
        <f t="shared" si="70"/>
        <v>2284.5194689699774</v>
      </c>
      <c r="L642" s="22">
        <f t="shared" si="73"/>
        <v>2397.7194689699772</v>
      </c>
      <c r="M642" s="22">
        <f t="shared" si="71"/>
        <v>2411.4194689699775</v>
      </c>
      <c r="N642" s="25">
        <f t="shared" si="72"/>
        <v>2404.5694689699776</v>
      </c>
      <c r="O642" s="23">
        <v>9</v>
      </c>
      <c r="P642" s="23">
        <v>24.8</v>
      </c>
      <c r="Q642" s="23">
        <v>44.6</v>
      </c>
      <c r="S642" s="18">
        <v>1.841E-06</v>
      </c>
      <c r="T642" s="18">
        <v>1.378E-06</v>
      </c>
      <c r="U642" s="18">
        <v>8.722E-07</v>
      </c>
      <c r="V642" s="54">
        <v>750.4</v>
      </c>
      <c r="W642" s="54">
        <v>304.1</v>
      </c>
      <c r="X642" s="54">
        <v>296.5</v>
      </c>
      <c r="Y642" s="54">
        <v>2.2</v>
      </c>
      <c r="Z642" s="27">
        <v>4.262</v>
      </c>
      <c r="AA642" s="51">
        <v>181.289</v>
      </c>
      <c r="AB642" s="51">
        <f t="shared" si="74"/>
        <v>127.9515</v>
      </c>
      <c r="AC642" s="27">
        <v>0.111</v>
      </c>
      <c r="AD642" s="55">
        <v>0</v>
      </c>
      <c r="AE642" s="55">
        <f t="shared" si="75"/>
        <v>0</v>
      </c>
      <c r="AF642" s="28">
        <v>10</v>
      </c>
      <c r="AG642" s="25">
        <v>2404.5694689699776</v>
      </c>
    </row>
    <row r="643" spans="1:33" ht="12.75">
      <c r="A643" s="17">
        <f t="shared" si="68"/>
        <v>37099</v>
      </c>
      <c r="B643" s="24">
        <v>208</v>
      </c>
      <c r="C643" s="20">
        <v>0.58923614</v>
      </c>
      <c r="D643" s="63">
        <v>0.58923614</v>
      </c>
      <c r="E643" s="21">
        <v>6331</v>
      </c>
      <c r="F643" s="29">
        <v>0</v>
      </c>
      <c r="G643" s="20">
        <v>40.37927256</v>
      </c>
      <c r="H643" s="20">
        <v>-75.30408879</v>
      </c>
      <c r="I643" s="26">
        <v>817.1</v>
      </c>
      <c r="J643" s="23">
        <f t="shared" si="69"/>
        <v>771.15</v>
      </c>
      <c r="K643" s="22">
        <f t="shared" si="70"/>
        <v>2267.272338481945</v>
      </c>
      <c r="L643" s="22">
        <f t="shared" si="73"/>
        <v>2380.472338481945</v>
      </c>
      <c r="M643" s="22">
        <f t="shared" si="71"/>
        <v>2394.172338481945</v>
      </c>
      <c r="N643" s="25">
        <f t="shared" si="72"/>
        <v>2387.322338481945</v>
      </c>
      <c r="O643" s="23">
        <v>9.1</v>
      </c>
      <c r="P643" s="23">
        <v>24.7</v>
      </c>
      <c r="Q643" s="23">
        <v>47.3</v>
      </c>
      <c r="R643" s="18">
        <v>-9.88E-06</v>
      </c>
      <c r="Z643" s="27">
        <v>4.225</v>
      </c>
      <c r="AA643" s="51">
        <v>134.059</v>
      </c>
      <c r="AB643" s="51">
        <f t="shared" si="74"/>
        <v>129.69233333333332</v>
      </c>
      <c r="AC643" s="27">
        <v>0.073</v>
      </c>
      <c r="AD643" s="55">
        <v>0</v>
      </c>
      <c r="AE643" s="55">
        <f t="shared" si="75"/>
        <v>0</v>
      </c>
      <c r="AF643" s="28">
        <v>10</v>
      </c>
      <c r="AG643" s="25">
        <v>2387.322338481945</v>
      </c>
    </row>
    <row r="644" spans="1:33" ht="12.75">
      <c r="A644" s="17">
        <f t="shared" si="68"/>
        <v>37099</v>
      </c>
      <c r="B644" s="24">
        <v>208</v>
      </c>
      <c r="C644" s="20">
        <v>0.589351833</v>
      </c>
      <c r="D644" s="63">
        <v>0.589351833</v>
      </c>
      <c r="E644" s="21">
        <v>6341</v>
      </c>
      <c r="F644" s="29">
        <v>0</v>
      </c>
      <c r="G644" s="20">
        <v>40.37467369</v>
      </c>
      <c r="H644" s="20">
        <v>-75.31157569</v>
      </c>
      <c r="I644" s="26">
        <v>818.1</v>
      </c>
      <c r="J644" s="23">
        <f t="shared" si="69"/>
        <v>772.15</v>
      </c>
      <c r="K644" s="22">
        <f t="shared" si="70"/>
        <v>2256.5110444572547</v>
      </c>
      <c r="L644" s="22">
        <f t="shared" si="73"/>
        <v>2369.7110444572545</v>
      </c>
      <c r="M644" s="22">
        <f t="shared" si="71"/>
        <v>2383.411044457255</v>
      </c>
      <c r="N644" s="25">
        <f t="shared" si="72"/>
        <v>2376.561044457255</v>
      </c>
      <c r="O644" s="23">
        <v>9.2</v>
      </c>
      <c r="P644" s="23">
        <v>24</v>
      </c>
      <c r="Q644" s="23">
        <v>44.1</v>
      </c>
      <c r="Z644" s="27">
        <v>4.076</v>
      </c>
      <c r="AA644" s="51">
        <v>87.007</v>
      </c>
      <c r="AB644" s="51">
        <f t="shared" si="74"/>
        <v>123.32566666666666</v>
      </c>
      <c r="AC644" s="27">
        <v>0.101</v>
      </c>
      <c r="AD644" s="55">
        <v>0</v>
      </c>
      <c r="AE644" s="55">
        <f t="shared" si="75"/>
        <v>0</v>
      </c>
      <c r="AF644" s="28">
        <v>10</v>
      </c>
      <c r="AG644" s="25">
        <v>2376.561044457255</v>
      </c>
    </row>
    <row r="645" spans="1:33" ht="12.75">
      <c r="A645" s="17">
        <f t="shared" si="68"/>
        <v>37099</v>
      </c>
      <c r="B645" s="24">
        <v>208</v>
      </c>
      <c r="C645" s="20">
        <v>0.589467585</v>
      </c>
      <c r="D645" s="63">
        <v>0.589467585</v>
      </c>
      <c r="E645" s="21">
        <v>6351</v>
      </c>
      <c r="F645" s="29">
        <v>0</v>
      </c>
      <c r="G645" s="20">
        <v>40.3682602</v>
      </c>
      <c r="H645" s="20">
        <v>-75.31642108</v>
      </c>
      <c r="I645" s="26">
        <v>820.8</v>
      </c>
      <c r="J645" s="23">
        <f t="shared" si="69"/>
        <v>774.8499999999999</v>
      </c>
      <c r="K645" s="22">
        <f t="shared" si="70"/>
        <v>2227.5250179934096</v>
      </c>
      <c r="L645" s="22">
        <f t="shared" si="73"/>
        <v>2340.7250179934094</v>
      </c>
      <c r="M645" s="22">
        <f t="shared" si="71"/>
        <v>2354.4250179934097</v>
      </c>
      <c r="N645" s="25">
        <f t="shared" si="72"/>
        <v>2347.5750179934093</v>
      </c>
      <c r="O645" s="23">
        <v>9.5</v>
      </c>
      <c r="P645" s="23">
        <v>22</v>
      </c>
      <c r="Q645" s="23">
        <v>42</v>
      </c>
      <c r="S645" s="18">
        <v>1.464E-06</v>
      </c>
      <c r="T645" s="18">
        <v>9.45E-07</v>
      </c>
      <c r="U645" s="18">
        <v>8.565E-07</v>
      </c>
      <c r="V645" s="54">
        <v>754.2</v>
      </c>
      <c r="W645" s="54">
        <v>304.1</v>
      </c>
      <c r="X645" s="54">
        <v>296.4</v>
      </c>
      <c r="Y645" s="54">
        <v>2.2</v>
      </c>
      <c r="Z645" s="27">
        <v>4.156</v>
      </c>
      <c r="AA645" s="51">
        <v>137.777</v>
      </c>
      <c r="AB645" s="51">
        <f t="shared" si="74"/>
        <v>125.12549999999999</v>
      </c>
      <c r="AC645" s="27">
        <v>0.101</v>
      </c>
      <c r="AD645" s="55">
        <v>0</v>
      </c>
      <c r="AE645" s="55">
        <f t="shared" si="75"/>
        <v>0</v>
      </c>
      <c r="AF645" s="28">
        <v>10</v>
      </c>
      <c r="AG645" s="25">
        <v>2347.5750179934093</v>
      </c>
    </row>
    <row r="646" spans="1:33" ht="12.75">
      <c r="A646" s="17">
        <f t="shared" si="68"/>
        <v>37099</v>
      </c>
      <c r="B646" s="24">
        <v>208</v>
      </c>
      <c r="C646" s="20">
        <v>0.589583337</v>
      </c>
      <c r="D646" s="63">
        <v>0.589583337</v>
      </c>
      <c r="E646" s="21">
        <v>6361</v>
      </c>
      <c r="F646" s="29">
        <v>0</v>
      </c>
      <c r="G646" s="20">
        <v>40.36086621</v>
      </c>
      <c r="H646" s="20">
        <v>-75.31815513</v>
      </c>
      <c r="I646" s="26">
        <v>822</v>
      </c>
      <c r="J646" s="23">
        <f t="shared" si="69"/>
        <v>776.05</v>
      </c>
      <c r="K646" s="22">
        <f t="shared" si="70"/>
        <v>2214.67474571929</v>
      </c>
      <c r="L646" s="22">
        <f t="shared" si="73"/>
        <v>2327.87474571929</v>
      </c>
      <c r="M646" s="22">
        <f t="shared" si="71"/>
        <v>2341.57474571929</v>
      </c>
      <c r="N646" s="25">
        <f t="shared" si="72"/>
        <v>2334.72474571929</v>
      </c>
      <c r="O646" s="23">
        <v>9.7</v>
      </c>
      <c r="P646" s="23">
        <v>20.5</v>
      </c>
      <c r="Q646" s="23">
        <v>48.8</v>
      </c>
      <c r="Z646" s="27">
        <v>4.096</v>
      </c>
      <c r="AA646" s="51">
        <v>90.371</v>
      </c>
      <c r="AB646" s="51">
        <f t="shared" si="74"/>
        <v>118.69983333333333</v>
      </c>
      <c r="AC646" s="27">
        <v>0.102</v>
      </c>
      <c r="AD646" s="55">
        <v>0</v>
      </c>
      <c r="AE646" s="55">
        <f t="shared" si="75"/>
        <v>0</v>
      </c>
      <c r="AF646" s="28">
        <v>10</v>
      </c>
      <c r="AG646" s="25">
        <v>2334.72474571929</v>
      </c>
    </row>
    <row r="647" spans="1:33" ht="12.75">
      <c r="A647" s="17">
        <f t="shared" si="68"/>
        <v>37099</v>
      </c>
      <c r="B647" s="24">
        <v>208</v>
      </c>
      <c r="C647" s="20">
        <v>0.58969909</v>
      </c>
      <c r="D647" s="63">
        <v>0.58969909</v>
      </c>
      <c r="E647" s="21">
        <v>6371</v>
      </c>
      <c r="F647" s="29">
        <v>0</v>
      </c>
      <c r="G647" s="20">
        <v>40.35342511</v>
      </c>
      <c r="H647" s="20">
        <v>-75.31618529</v>
      </c>
      <c r="I647" s="26">
        <v>823.3</v>
      </c>
      <c r="J647" s="23">
        <f t="shared" si="69"/>
        <v>777.3499999999999</v>
      </c>
      <c r="K647" s="22">
        <f t="shared" si="70"/>
        <v>2200.776021239112</v>
      </c>
      <c r="L647" s="22">
        <f t="shared" si="73"/>
        <v>2313.976021239112</v>
      </c>
      <c r="M647" s="22">
        <f t="shared" si="71"/>
        <v>2327.6760212391123</v>
      </c>
      <c r="N647" s="25">
        <f t="shared" si="72"/>
        <v>2320.8260212391124</v>
      </c>
      <c r="O647" s="23">
        <v>9.7</v>
      </c>
      <c r="P647" s="23">
        <v>19.1</v>
      </c>
      <c r="Q647" s="23">
        <v>52.1</v>
      </c>
      <c r="Z647" s="27">
        <v>4.135</v>
      </c>
      <c r="AA647" s="51">
        <v>92.141</v>
      </c>
      <c r="AB647" s="51">
        <f t="shared" si="74"/>
        <v>120.44066666666664</v>
      </c>
      <c r="AC647" s="27">
        <v>0.101</v>
      </c>
      <c r="AD647" s="55">
        <v>0</v>
      </c>
      <c r="AE647" s="55">
        <f t="shared" si="75"/>
        <v>0</v>
      </c>
      <c r="AF647" s="28">
        <v>10</v>
      </c>
      <c r="AG647" s="25">
        <v>2320.8260212391124</v>
      </c>
    </row>
    <row r="648" spans="1:33" ht="12.75">
      <c r="A648" s="17">
        <f t="shared" si="68"/>
        <v>37099</v>
      </c>
      <c r="B648" s="24">
        <v>208</v>
      </c>
      <c r="C648" s="20">
        <v>0.589814842</v>
      </c>
      <c r="D648" s="63">
        <v>0.589814842</v>
      </c>
      <c r="E648" s="21">
        <v>6381</v>
      </c>
      <c r="F648" s="29">
        <v>0</v>
      </c>
      <c r="G648" s="20">
        <v>40.34716707</v>
      </c>
      <c r="H648" s="20">
        <v>-75.31135013</v>
      </c>
      <c r="I648" s="26">
        <v>824.6</v>
      </c>
      <c r="J648" s="23">
        <f t="shared" si="69"/>
        <v>778.65</v>
      </c>
      <c r="K648" s="22">
        <f t="shared" si="70"/>
        <v>2186.9005208594976</v>
      </c>
      <c r="L648" s="22">
        <f t="shared" si="73"/>
        <v>2300.1005208594975</v>
      </c>
      <c r="M648" s="22">
        <f t="shared" si="71"/>
        <v>2313.8005208594977</v>
      </c>
      <c r="N648" s="25">
        <f t="shared" si="72"/>
        <v>2306.9505208594974</v>
      </c>
      <c r="O648" s="23">
        <v>9.8</v>
      </c>
      <c r="P648" s="23">
        <v>17.8</v>
      </c>
      <c r="Q648" s="23">
        <v>50.6</v>
      </c>
      <c r="Z648" s="27">
        <v>4.135</v>
      </c>
      <c r="AA648" s="51">
        <v>94.089</v>
      </c>
      <c r="AB648" s="51">
        <f t="shared" si="74"/>
        <v>105.90733333333333</v>
      </c>
      <c r="AC648" s="27">
        <v>0.091</v>
      </c>
      <c r="AD648" s="55">
        <v>0</v>
      </c>
      <c r="AE648" s="55">
        <f t="shared" si="75"/>
        <v>0</v>
      </c>
      <c r="AF648" s="28">
        <v>10</v>
      </c>
      <c r="AG648" s="25">
        <v>2306.9505208594974</v>
      </c>
    </row>
    <row r="649" spans="1:33" ht="12.75">
      <c r="A649" s="17">
        <f aca="true" t="shared" si="76" ref="A649:A712">A650</f>
        <v>37099</v>
      </c>
      <c r="B649" s="24">
        <v>208</v>
      </c>
      <c r="C649" s="20">
        <v>0.589930534</v>
      </c>
      <c r="D649" s="63">
        <v>0.589930534</v>
      </c>
      <c r="E649" s="21">
        <v>6391</v>
      </c>
      <c r="F649" s="29">
        <v>0</v>
      </c>
      <c r="G649" s="20">
        <v>40.34277485</v>
      </c>
      <c r="H649" s="20">
        <v>-75.30397693</v>
      </c>
      <c r="I649" s="26">
        <v>826.3</v>
      </c>
      <c r="J649" s="23">
        <f aca="true" t="shared" si="77" ref="J649:J712">I649-45.95</f>
        <v>780.3499999999999</v>
      </c>
      <c r="K649" s="22">
        <f aca="true" t="shared" si="78" ref="K649:K712">(8303.951372*(LN(1013.25/J649)))</f>
        <v>2168.7905491755523</v>
      </c>
      <c r="L649" s="22">
        <f t="shared" si="73"/>
        <v>2281.990549175552</v>
      </c>
      <c r="M649" s="22">
        <f aca="true" t="shared" si="79" ref="M649:M712">K649+126.9</f>
        <v>2295.6905491755524</v>
      </c>
      <c r="N649" s="25">
        <f aca="true" t="shared" si="80" ref="N649:N712">AVERAGE(L649:M649)</f>
        <v>2288.840549175552</v>
      </c>
      <c r="O649" s="23">
        <v>9.9</v>
      </c>
      <c r="P649" s="23">
        <v>16.8</v>
      </c>
      <c r="Q649" s="23">
        <v>51.1</v>
      </c>
      <c r="R649" s="18">
        <v>-6.89E-05</v>
      </c>
      <c r="S649" s="18">
        <v>1.57E-06</v>
      </c>
      <c r="T649" s="18">
        <v>8.233E-07</v>
      </c>
      <c r="U649" s="18">
        <v>7.665E-07</v>
      </c>
      <c r="V649" s="54">
        <v>759.2</v>
      </c>
      <c r="W649" s="54">
        <v>304</v>
      </c>
      <c r="X649" s="54">
        <v>296.4</v>
      </c>
      <c r="Y649" s="54">
        <v>1.8</v>
      </c>
      <c r="Z649" s="27">
        <v>4.054</v>
      </c>
      <c r="AA649" s="51">
        <v>95.859</v>
      </c>
      <c r="AB649" s="51">
        <f t="shared" si="74"/>
        <v>99.54066666666667</v>
      </c>
      <c r="AC649" s="27">
        <v>0.092</v>
      </c>
      <c r="AD649" s="55">
        <v>0</v>
      </c>
      <c r="AE649" s="55">
        <f t="shared" si="75"/>
        <v>0</v>
      </c>
      <c r="AF649" s="28">
        <v>10</v>
      </c>
      <c r="AG649" s="25">
        <v>2288.840549175552</v>
      </c>
    </row>
    <row r="650" spans="1:33" ht="12.75">
      <c r="A650" s="17">
        <f t="shared" si="76"/>
        <v>37099</v>
      </c>
      <c r="B650" s="24">
        <v>208</v>
      </c>
      <c r="C650" s="20">
        <v>0.590046287</v>
      </c>
      <c r="D650" s="63">
        <v>0.590046287</v>
      </c>
      <c r="E650" s="21">
        <v>6401</v>
      </c>
      <c r="F650" s="29">
        <v>0</v>
      </c>
      <c r="G650" s="20">
        <v>40.34073</v>
      </c>
      <c r="H650" s="20">
        <v>-75.29522134</v>
      </c>
      <c r="I650" s="26">
        <v>827.3</v>
      </c>
      <c r="J650" s="23">
        <f t="shared" si="77"/>
        <v>781.3499999999999</v>
      </c>
      <c r="K650" s="22">
        <f t="shared" si="78"/>
        <v>2158.156045100599</v>
      </c>
      <c r="L650" s="22">
        <f t="shared" si="73"/>
        <v>2271.3560451005987</v>
      </c>
      <c r="M650" s="22">
        <f t="shared" si="79"/>
        <v>2285.056045100599</v>
      </c>
      <c r="N650" s="25">
        <f t="shared" si="80"/>
        <v>2278.206045100599</v>
      </c>
      <c r="O650" s="23">
        <v>9.8</v>
      </c>
      <c r="P650" s="23">
        <v>15.6</v>
      </c>
      <c r="Q650" s="23">
        <v>53.1</v>
      </c>
      <c r="Z650" s="27">
        <v>4.046</v>
      </c>
      <c r="AA650" s="51">
        <v>48.452</v>
      </c>
      <c r="AB650" s="51">
        <f t="shared" si="74"/>
        <v>93.11483333333332</v>
      </c>
      <c r="AC650" s="27">
        <v>0.081</v>
      </c>
      <c r="AD650" s="55">
        <v>0</v>
      </c>
      <c r="AE650" s="55">
        <f t="shared" si="75"/>
        <v>0</v>
      </c>
      <c r="AF650" s="28">
        <v>10</v>
      </c>
      <c r="AG650" s="25">
        <v>2278.206045100599</v>
      </c>
    </row>
    <row r="651" spans="1:33" ht="12.75">
      <c r="A651" s="17">
        <f t="shared" si="76"/>
        <v>37099</v>
      </c>
      <c r="B651" s="24">
        <v>208</v>
      </c>
      <c r="C651" s="20">
        <v>0.590162039</v>
      </c>
      <c r="D651" s="63">
        <v>0.590162039</v>
      </c>
      <c r="E651" s="21">
        <v>6411</v>
      </c>
      <c r="F651" s="29">
        <v>0</v>
      </c>
      <c r="G651" s="20">
        <v>40.34145344</v>
      </c>
      <c r="H651" s="20">
        <v>-75.28625736</v>
      </c>
      <c r="I651" s="26">
        <v>829</v>
      </c>
      <c r="J651" s="23">
        <f t="shared" si="77"/>
        <v>783.05</v>
      </c>
      <c r="K651" s="22">
        <f t="shared" si="78"/>
        <v>2140.1085855134393</v>
      </c>
      <c r="L651" s="22">
        <f aca="true" t="shared" si="81" ref="L651:L714">K651+113.2</f>
        <v>2253.308585513439</v>
      </c>
      <c r="M651" s="22">
        <f t="shared" si="79"/>
        <v>2267.0085855134394</v>
      </c>
      <c r="N651" s="25">
        <f t="shared" si="80"/>
        <v>2260.158585513439</v>
      </c>
      <c r="O651" s="23">
        <v>9.8</v>
      </c>
      <c r="P651" s="23">
        <v>15.3</v>
      </c>
      <c r="Q651" s="23">
        <v>51.1</v>
      </c>
      <c r="Z651" s="27">
        <v>3.996</v>
      </c>
      <c r="AA651" s="51">
        <v>50.223</v>
      </c>
      <c r="AB651" s="51">
        <f t="shared" si="74"/>
        <v>78.5225</v>
      </c>
      <c r="AC651" s="27">
        <v>0.082</v>
      </c>
      <c r="AD651" s="55">
        <v>0</v>
      </c>
      <c r="AE651" s="55">
        <f t="shared" si="75"/>
        <v>0</v>
      </c>
      <c r="AF651" s="28">
        <v>10</v>
      </c>
      <c r="AG651" s="25">
        <v>2260.158585513439</v>
      </c>
    </row>
    <row r="652" spans="1:33" ht="12.75">
      <c r="A652" s="17">
        <f t="shared" si="76"/>
        <v>37099</v>
      </c>
      <c r="B652" s="24">
        <v>208</v>
      </c>
      <c r="C652" s="20">
        <v>0.590277791</v>
      </c>
      <c r="D652" s="63">
        <v>0.590277791</v>
      </c>
      <c r="E652" s="21">
        <v>6421</v>
      </c>
      <c r="F652" s="29">
        <v>0</v>
      </c>
      <c r="G652" s="20">
        <v>40.3443918</v>
      </c>
      <c r="H652" s="20">
        <v>-75.27871199</v>
      </c>
      <c r="I652" s="26">
        <v>830</v>
      </c>
      <c r="J652" s="23">
        <f t="shared" si="77"/>
        <v>784.05</v>
      </c>
      <c r="K652" s="22">
        <f t="shared" si="78"/>
        <v>2129.510726411761</v>
      </c>
      <c r="L652" s="22">
        <f t="shared" si="81"/>
        <v>2242.710726411761</v>
      </c>
      <c r="M652" s="22">
        <f t="shared" si="79"/>
        <v>2256.410726411761</v>
      </c>
      <c r="N652" s="25">
        <f t="shared" si="80"/>
        <v>2249.5607264117607</v>
      </c>
      <c r="O652" s="23">
        <v>9.9</v>
      </c>
      <c r="P652" s="23">
        <v>14.7</v>
      </c>
      <c r="Q652" s="23">
        <v>52.7</v>
      </c>
      <c r="S652" s="18">
        <v>1.1E-06</v>
      </c>
      <c r="T652" s="18">
        <v>6.185E-07</v>
      </c>
      <c r="U652" s="18">
        <v>8.562E-07</v>
      </c>
      <c r="V652" s="54">
        <v>763.3</v>
      </c>
      <c r="W652" s="54">
        <v>304</v>
      </c>
      <c r="X652" s="54">
        <v>296.4</v>
      </c>
      <c r="Y652" s="54">
        <v>1.3</v>
      </c>
      <c r="Z652" s="27">
        <v>4.055</v>
      </c>
      <c r="AA652" s="51">
        <v>101.17</v>
      </c>
      <c r="AB652" s="51">
        <f t="shared" si="74"/>
        <v>80.32233333333333</v>
      </c>
      <c r="AC652" s="27">
        <v>0.101</v>
      </c>
      <c r="AD652" s="55">
        <v>0</v>
      </c>
      <c r="AE652" s="55">
        <f t="shared" si="75"/>
        <v>0</v>
      </c>
      <c r="AF652" s="28">
        <v>10</v>
      </c>
      <c r="AG652" s="25">
        <v>2249.5607264117607</v>
      </c>
    </row>
    <row r="653" spans="1:33" ht="12.75">
      <c r="A653" s="17">
        <f t="shared" si="76"/>
        <v>37099</v>
      </c>
      <c r="B653" s="24">
        <v>208</v>
      </c>
      <c r="C653" s="20">
        <v>0.590393543</v>
      </c>
      <c r="D653" s="63">
        <v>0.590393543</v>
      </c>
      <c r="E653" s="21">
        <v>6431</v>
      </c>
      <c r="F653" s="29">
        <v>0</v>
      </c>
      <c r="G653" s="20">
        <v>40.34911398</v>
      </c>
      <c r="H653" s="20">
        <v>-75.27272357</v>
      </c>
      <c r="I653" s="26">
        <v>831.9</v>
      </c>
      <c r="J653" s="23">
        <f t="shared" si="77"/>
        <v>785.9499999999999</v>
      </c>
      <c r="K653" s="22">
        <f t="shared" si="78"/>
        <v>2109.4119807949605</v>
      </c>
      <c r="L653" s="22">
        <f t="shared" si="81"/>
        <v>2222.6119807949603</v>
      </c>
      <c r="M653" s="22">
        <f t="shared" si="79"/>
        <v>2236.3119807949606</v>
      </c>
      <c r="N653" s="25">
        <f t="shared" si="80"/>
        <v>2229.4619807949603</v>
      </c>
      <c r="O653" s="23">
        <v>10.1</v>
      </c>
      <c r="P653" s="23">
        <v>14</v>
      </c>
      <c r="Q653" s="23">
        <v>48.4</v>
      </c>
      <c r="Z653" s="27">
        <v>4.086</v>
      </c>
      <c r="AA653" s="51">
        <v>102.941</v>
      </c>
      <c r="AB653" s="51">
        <f t="shared" si="74"/>
        <v>82.12233333333334</v>
      </c>
      <c r="AC653" s="27">
        <v>0.092</v>
      </c>
      <c r="AD653" s="55">
        <v>0</v>
      </c>
      <c r="AE653" s="55">
        <f t="shared" si="75"/>
        <v>0</v>
      </c>
      <c r="AF653" s="28">
        <v>10</v>
      </c>
      <c r="AG653" s="25">
        <v>2229.4619807949603</v>
      </c>
    </row>
    <row r="654" spans="1:33" ht="12.75">
      <c r="A654" s="17">
        <f t="shared" si="76"/>
        <v>37099</v>
      </c>
      <c r="B654" s="24">
        <v>208</v>
      </c>
      <c r="C654" s="20">
        <v>0.590509236</v>
      </c>
      <c r="D654" s="63">
        <v>0.590509236</v>
      </c>
      <c r="E654" s="21">
        <v>6441</v>
      </c>
      <c r="F654" s="29">
        <v>0</v>
      </c>
      <c r="G654" s="20">
        <v>40.35427251</v>
      </c>
      <c r="H654" s="20">
        <v>-75.26754056</v>
      </c>
      <c r="I654" s="26">
        <v>833.1</v>
      </c>
      <c r="J654" s="23">
        <f t="shared" si="77"/>
        <v>787.15</v>
      </c>
      <c r="K654" s="22">
        <f t="shared" si="78"/>
        <v>2096.7430550060913</v>
      </c>
      <c r="L654" s="22">
        <f t="shared" si="81"/>
        <v>2209.943055006091</v>
      </c>
      <c r="M654" s="22">
        <f t="shared" si="79"/>
        <v>2223.6430550060913</v>
      </c>
      <c r="N654" s="25">
        <f t="shared" si="80"/>
        <v>2216.793055006091</v>
      </c>
      <c r="O654" s="23">
        <v>10.2</v>
      </c>
      <c r="P654" s="23">
        <v>13.9</v>
      </c>
      <c r="Q654" s="23">
        <v>45.4</v>
      </c>
      <c r="Z654" s="27">
        <v>4.134</v>
      </c>
      <c r="AA654" s="51">
        <v>104.534</v>
      </c>
      <c r="AB654" s="51">
        <f t="shared" si="74"/>
        <v>83.86316666666666</v>
      </c>
      <c r="AC654" s="27">
        <v>0.091</v>
      </c>
      <c r="AD654" s="55">
        <v>0</v>
      </c>
      <c r="AE654" s="55">
        <f t="shared" si="75"/>
        <v>0</v>
      </c>
      <c r="AF654" s="28">
        <v>10</v>
      </c>
      <c r="AG654" s="25">
        <v>2216.793055006091</v>
      </c>
    </row>
    <row r="655" spans="1:33" ht="12.75">
      <c r="A655" s="17">
        <f t="shared" si="76"/>
        <v>37099</v>
      </c>
      <c r="B655" s="24">
        <v>208</v>
      </c>
      <c r="C655" s="20">
        <v>0.590624988</v>
      </c>
      <c r="D655" s="63">
        <v>0.590624988</v>
      </c>
      <c r="E655" s="21">
        <v>6451</v>
      </c>
      <c r="F655" s="29">
        <v>0</v>
      </c>
      <c r="G655" s="20">
        <v>40.35995008</v>
      </c>
      <c r="H655" s="20">
        <v>-75.26368633</v>
      </c>
      <c r="I655" s="26">
        <v>834.5</v>
      </c>
      <c r="J655" s="23">
        <f t="shared" si="77"/>
        <v>788.55</v>
      </c>
      <c r="K655" s="22">
        <f t="shared" si="78"/>
        <v>2081.9870291382863</v>
      </c>
      <c r="L655" s="22">
        <f t="shared" si="81"/>
        <v>2195.187029138286</v>
      </c>
      <c r="M655" s="22">
        <f t="shared" si="79"/>
        <v>2208.8870291382864</v>
      </c>
      <c r="N655" s="25">
        <f t="shared" si="80"/>
        <v>2202.037029138286</v>
      </c>
      <c r="O655" s="23">
        <v>10.2</v>
      </c>
      <c r="P655" s="23">
        <v>13.5</v>
      </c>
      <c r="Q655" s="23">
        <v>49.4</v>
      </c>
      <c r="R655" s="18">
        <v>-2.37E-05</v>
      </c>
      <c r="S655" s="18">
        <v>1.63E-06</v>
      </c>
      <c r="T655" s="18">
        <v>9.869E-07</v>
      </c>
      <c r="U655" s="18">
        <v>6.489E-07</v>
      </c>
      <c r="V655" s="54">
        <v>767.8</v>
      </c>
      <c r="W655" s="54">
        <v>304</v>
      </c>
      <c r="X655" s="54">
        <v>296.4</v>
      </c>
      <c r="Y655" s="54">
        <v>0.5</v>
      </c>
      <c r="Z655" s="27">
        <v>4.106</v>
      </c>
      <c r="AA655" s="51">
        <v>106.304</v>
      </c>
      <c r="AB655" s="51">
        <f t="shared" si="74"/>
        <v>85.604</v>
      </c>
      <c r="AC655" s="27">
        <v>0.102</v>
      </c>
      <c r="AD655" s="55">
        <v>0</v>
      </c>
      <c r="AE655" s="55">
        <f t="shared" si="75"/>
        <v>0</v>
      </c>
      <c r="AF655" s="28">
        <v>10</v>
      </c>
      <c r="AG655" s="25">
        <v>2202.037029138286</v>
      </c>
    </row>
    <row r="656" spans="1:33" ht="12.75">
      <c r="A656" s="17">
        <f t="shared" si="76"/>
        <v>37099</v>
      </c>
      <c r="B656" s="24">
        <v>208</v>
      </c>
      <c r="C656" s="20">
        <v>0.59074074</v>
      </c>
      <c r="D656" s="63">
        <v>0.59074074</v>
      </c>
      <c r="E656" s="21">
        <v>6461</v>
      </c>
      <c r="F656" s="29">
        <v>0</v>
      </c>
      <c r="G656" s="20">
        <v>40.36609202</v>
      </c>
      <c r="H656" s="20">
        <v>-75.2612986</v>
      </c>
      <c r="I656" s="26">
        <v>835.8</v>
      </c>
      <c r="J656" s="23">
        <f t="shared" si="77"/>
        <v>789.8499999999999</v>
      </c>
      <c r="K656" s="22">
        <f t="shared" si="78"/>
        <v>2068.308444211076</v>
      </c>
      <c r="L656" s="22">
        <f t="shared" si="81"/>
        <v>2181.508444211076</v>
      </c>
      <c r="M656" s="22">
        <f t="shared" si="79"/>
        <v>2195.2084442110763</v>
      </c>
      <c r="N656" s="25">
        <f t="shared" si="80"/>
        <v>2188.358444211076</v>
      </c>
      <c r="O656" s="23">
        <v>10.4</v>
      </c>
      <c r="P656" s="23">
        <v>13.3</v>
      </c>
      <c r="Q656" s="23">
        <v>51.1</v>
      </c>
      <c r="Z656" s="27">
        <v>4.016</v>
      </c>
      <c r="AA656" s="51">
        <v>59.252</v>
      </c>
      <c r="AB656" s="51">
        <f t="shared" si="74"/>
        <v>87.404</v>
      </c>
      <c r="AC656" s="27">
        <v>0.091</v>
      </c>
      <c r="AD656" s="55">
        <v>0</v>
      </c>
      <c r="AE656" s="55">
        <f t="shared" si="75"/>
        <v>0</v>
      </c>
      <c r="AF656" s="28">
        <v>10</v>
      </c>
      <c r="AG656" s="25">
        <v>2188.358444211076</v>
      </c>
    </row>
    <row r="657" spans="1:33" ht="12.75">
      <c r="A657" s="17">
        <f t="shared" si="76"/>
        <v>37099</v>
      </c>
      <c r="B657" s="24">
        <v>208</v>
      </c>
      <c r="C657" s="20">
        <v>0.590856493</v>
      </c>
      <c r="D657" s="63">
        <v>0.590856493</v>
      </c>
      <c r="E657" s="21">
        <v>6471</v>
      </c>
      <c r="F657" s="29">
        <v>0</v>
      </c>
      <c r="G657" s="20">
        <v>40.37241938</v>
      </c>
      <c r="H657" s="20">
        <v>-75.26044862</v>
      </c>
      <c r="I657" s="26">
        <v>836.8</v>
      </c>
      <c r="J657" s="23">
        <f t="shared" si="77"/>
        <v>790.8499999999999</v>
      </c>
      <c r="K657" s="22">
        <f t="shared" si="78"/>
        <v>2057.8017668152293</v>
      </c>
      <c r="L657" s="22">
        <f t="shared" si="81"/>
        <v>2171.001766815229</v>
      </c>
      <c r="M657" s="22">
        <f t="shared" si="79"/>
        <v>2184.7017668152293</v>
      </c>
      <c r="N657" s="25">
        <f t="shared" si="80"/>
        <v>2177.851766815229</v>
      </c>
      <c r="O657" s="23">
        <v>10.4</v>
      </c>
      <c r="P657" s="23">
        <v>12.8</v>
      </c>
      <c r="Q657" s="23">
        <v>52.5</v>
      </c>
      <c r="Z657" s="27">
        <v>3.976</v>
      </c>
      <c r="AA657" s="51">
        <v>60.845</v>
      </c>
      <c r="AB657" s="51">
        <f t="shared" si="74"/>
        <v>89.17433333333332</v>
      </c>
      <c r="AC657" s="27">
        <v>0.101</v>
      </c>
      <c r="AD657" s="55">
        <v>0</v>
      </c>
      <c r="AE657" s="55">
        <f t="shared" si="75"/>
        <v>0</v>
      </c>
      <c r="AF657" s="28">
        <v>10</v>
      </c>
      <c r="AG657" s="25">
        <v>2177.851766815229</v>
      </c>
    </row>
    <row r="658" spans="1:33" ht="12.75">
      <c r="A658" s="17">
        <f t="shared" si="76"/>
        <v>37099</v>
      </c>
      <c r="B658" s="24">
        <v>208</v>
      </c>
      <c r="C658" s="20">
        <v>0.590972245</v>
      </c>
      <c r="D658" s="63">
        <v>0.590972245</v>
      </c>
      <c r="E658" s="21">
        <v>6481</v>
      </c>
      <c r="F658" s="29">
        <v>0</v>
      </c>
      <c r="G658" s="20">
        <v>40.37875308</v>
      </c>
      <c r="H658" s="20">
        <v>-75.26116977</v>
      </c>
      <c r="I658" s="26">
        <v>838.4</v>
      </c>
      <c r="J658" s="23">
        <f t="shared" si="77"/>
        <v>792.4499999999999</v>
      </c>
      <c r="K658" s="22">
        <f t="shared" si="78"/>
        <v>2041.0186850014277</v>
      </c>
      <c r="L658" s="22">
        <f t="shared" si="81"/>
        <v>2154.2186850014277</v>
      </c>
      <c r="M658" s="22">
        <f t="shared" si="79"/>
        <v>2167.9186850014275</v>
      </c>
      <c r="N658" s="25">
        <f t="shared" si="80"/>
        <v>2161.0686850014276</v>
      </c>
      <c r="O658" s="23">
        <v>10.4</v>
      </c>
      <c r="P658" s="23">
        <v>13</v>
      </c>
      <c r="Q658" s="23">
        <v>54.9</v>
      </c>
      <c r="S658" s="18">
        <v>1.109E-06</v>
      </c>
      <c r="T658" s="18">
        <v>7.804E-07</v>
      </c>
      <c r="U658" s="18">
        <v>7.224E-07</v>
      </c>
      <c r="V658" s="54">
        <v>772</v>
      </c>
      <c r="W658" s="54">
        <v>304</v>
      </c>
      <c r="X658" s="54">
        <v>296.4</v>
      </c>
      <c r="Y658" s="54">
        <v>0.4</v>
      </c>
      <c r="Z658" s="27">
        <v>4.076</v>
      </c>
      <c r="AA658" s="51">
        <v>111.616</v>
      </c>
      <c r="AB658" s="51">
        <f t="shared" si="74"/>
        <v>90.91533333333332</v>
      </c>
      <c r="AC658" s="27">
        <v>0.081</v>
      </c>
      <c r="AD658" s="55">
        <v>0</v>
      </c>
      <c r="AE658" s="55">
        <f t="shared" si="75"/>
        <v>0</v>
      </c>
      <c r="AF658" s="28">
        <v>10</v>
      </c>
      <c r="AG658" s="25">
        <v>2161.0686850014276</v>
      </c>
    </row>
    <row r="659" spans="1:33" ht="12.75">
      <c r="A659" s="17">
        <f t="shared" si="76"/>
        <v>37099</v>
      </c>
      <c r="B659" s="24">
        <v>208</v>
      </c>
      <c r="C659" s="20">
        <v>0.591087937</v>
      </c>
      <c r="D659" s="63">
        <v>0.591087937</v>
      </c>
      <c r="E659" s="21">
        <v>6491</v>
      </c>
      <c r="F659" s="29">
        <v>0</v>
      </c>
      <c r="G659" s="20">
        <v>40.38494498</v>
      </c>
      <c r="H659" s="20">
        <v>-75.26382668</v>
      </c>
      <c r="I659" s="26">
        <v>840</v>
      </c>
      <c r="J659" s="23">
        <f t="shared" si="77"/>
        <v>794.05</v>
      </c>
      <c r="K659" s="22">
        <f t="shared" si="78"/>
        <v>2024.269454998693</v>
      </c>
      <c r="L659" s="22">
        <f t="shared" si="81"/>
        <v>2137.469454998693</v>
      </c>
      <c r="M659" s="22">
        <f t="shared" si="79"/>
        <v>2151.169454998693</v>
      </c>
      <c r="N659" s="25">
        <f t="shared" si="80"/>
        <v>2144.319454998693</v>
      </c>
      <c r="O659" s="23">
        <v>10.5</v>
      </c>
      <c r="P659" s="23">
        <v>13.1</v>
      </c>
      <c r="Q659" s="23">
        <v>53.5</v>
      </c>
      <c r="Z659" s="27">
        <v>4.016</v>
      </c>
      <c r="AA659" s="51">
        <v>64.563</v>
      </c>
      <c r="AB659" s="51">
        <f t="shared" si="74"/>
        <v>84.519</v>
      </c>
      <c r="AC659" s="27">
        <v>0.102</v>
      </c>
      <c r="AD659" s="55">
        <v>0</v>
      </c>
      <c r="AE659" s="55">
        <f t="shared" si="75"/>
        <v>0</v>
      </c>
      <c r="AF659" s="28">
        <v>10</v>
      </c>
      <c r="AG659" s="25">
        <v>2144.319454998693</v>
      </c>
    </row>
    <row r="660" spans="1:33" ht="12.75">
      <c r="A660" s="17">
        <f t="shared" si="76"/>
        <v>37099</v>
      </c>
      <c r="B660" s="24">
        <v>208</v>
      </c>
      <c r="C660" s="20">
        <v>0.59120369</v>
      </c>
      <c r="D660" s="63">
        <v>0.59120369</v>
      </c>
      <c r="E660" s="21">
        <v>6501</v>
      </c>
      <c r="F660" s="29">
        <v>0</v>
      </c>
      <c r="G660" s="20">
        <v>40.38989565</v>
      </c>
      <c r="H660" s="20">
        <v>-75.26935556</v>
      </c>
      <c r="I660" s="26">
        <v>842.7</v>
      </c>
      <c r="J660" s="23">
        <f t="shared" si="77"/>
        <v>796.75</v>
      </c>
      <c r="K660" s="22">
        <f t="shared" si="78"/>
        <v>1996.0815115319735</v>
      </c>
      <c r="L660" s="22">
        <f t="shared" si="81"/>
        <v>2109.2815115319736</v>
      </c>
      <c r="M660" s="22">
        <f t="shared" si="79"/>
        <v>2122.9815115319734</v>
      </c>
      <c r="N660" s="25">
        <f t="shared" si="80"/>
        <v>2116.1315115319735</v>
      </c>
      <c r="O660" s="23">
        <v>10.7</v>
      </c>
      <c r="P660" s="23">
        <v>13.4</v>
      </c>
      <c r="Q660" s="23">
        <v>53.6</v>
      </c>
      <c r="Z660" s="27">
        <v>4.116</v>
      </c>
      <c r="AA660" s="51">
        <v>115.333</v>
      </c>
      <c r="AB660" s="51">
        <f t="shared" si="74"/>
        <v>86.31883333333333</v>
      </c>
      <c r="AC660" s="27">
        <v>0.071</v>
      </c>
      <c r="AD660" s="55">
        <v>0</v>
      </c>
      <c r="AE660" s="55">
        <f t="shared" si="75"/>
        <v>0</v>
      </c>
      <c r="AF660" s="28">
        <v>10</v>
      </c>
      <c r="AG660" s="25">
        <v>2116.1315115319735</v>
      </c>
    </row>
    <row r="661" spans="1:33" ht="12.75">
      <c r="A661" s="17">
        <f t="shared" si="76"/>
        <v>37099</v>
      </c>
      <c r="B661" s="24">
        <v>208</v>
      </c>
      <c r="C661" s="20">
        <v>0.591319442</v>
      </c>
      <c r="D661" s="63">
        <v>0.591319442</v>
      </c>
      <c r="E661" s="21">
        <v>6511</v>
      </c>
      <c r="F661" s="29">
        <v>0</v>
      </c>
      <c r="G661" s="20">
        <v>40.39341528</v>
      </c>
      <c r="H661" s="20">
        <v>-75.27676759</v>
      </c>
      <c r="I661" s="26">
        <v>844.1</v>
      </c>
      <c r="J661" s="23">
        <f t="shared" si="77"/>
        <v>798.15</v>
      </c>
      <c r="K661" s="22">
        <f t="shared" si="78"/>
        <v>1981.5031242892146</v>
      </c>
      <c r="L661" s="22">
        <f t="shared" si="81"/>
        <v>2094.7031242892144</v>
      </c>
      <c r="M661" s="22">
        <f t="shared" si="79"/>
        <v>2108.4031242892147</v>
      </c>
      <c r="N661" s="25">
        <f t="shared" si="80"/>
        <v>2101.553124289215</v>
      </c>
      <c r="O661" s="23">
        <v>10.8</v>
      </c>
      <c r="P661" s="23">
        <v>13.5</v>
      </c>
      <c r="Q661" s="23">
        <v>49.2</v>
      </c>
      <c r="R661" s="18">
        <v>8E-06</v>
      </c>
      <c r="S661" s="18">
        <v>1.382E-06</v>
      </c>
      <c r="T661" s="18">
        <v>7.66E-07</v>
      </c>
      <c r="U661" s="18">
        <v>4.956E-07</v>
      </c>
      <c r="V661" s="54">
        <v>776.9</v>
      </c>
      <c r="W661" s="54">
        <v>304</v>
      </c>
      <c r="X661" s="54">
        <v>296.4</v>
      </c>
      <c r="Y661" s="54">
        <v>0.2</v>
      </c>
      <c r="Z661" s="27">
        <v>4.064</v>
      </c>
      <c r="AA661" s="51">
        <v>116.927</v>
      </c>
      <c r="AB661" s="51">
        <f t="shared" si="74"/>
        <v>88.08933333333334</v>
      </c>
      <c r="AC661" s="27">
        <v>0.092</v>
      </c>
      <c r="AD661" s="55">
        <v>0</v>
      </c>
      <c r="AE661" s="55">
        <f t="shared" si="75"/>
        <v>0</v>
      </c>
      <c r="AF661" s="28">
        <v>10</v>
      </c>
      <c r="AG661" s="25">
        <v>2101.553124289215</v>
      </c>
    </row>
    <row r="662" spans="1:33" ht="12.75">
      <c r="A662" s="17">
        <f t="shared" si="76"/>
        <v>37099</v>
      </c>
      <c r="B662" s="24">
        <v>208</v>
      </c>
      <c r="C662" s="20">
        <v>0.591435194</v>
      </c>
      <c r="D662" s="63">
        <v>0.591435194</v>
      </c>
      <c r="E662" s="21">
        <v>6521</v>
      </c>
      <c r="F662" s="29">
        <v>0</v>
      </c>
      <c r="G662" s="20">
        <v>40.39497631</v>
      </c>
      <c r="H662" s="20">
        <v>-75.28573299</v>
      </c>
      <c r="I662" s="26">
        <v>844.4</v>
      </c>
      <c r="J662" s="23">
        <f t="shared" si="77"/>
        <v>798.4499999999999</v>
      </c>
      <c r="K662" s="22">
        <f t="shared" si="78"/>
        <v>1978.3825111852211</v>
      </c>
      <c r="L662" s="22">
        <f t="shared" si="81"/>
        <v>2091.582511185221</v>
      </c>
      <c r="M662" s="22">
        <f t="shared" si="79"/>
        <v>2105.282511185221</v>
      </c>
      <c r="N662" s="25">
        <f t="shared" si="80"/>
        <v>2098.4325111852213</v>
      </c>
      <c r="O662" s="23">
        <v>10.7</v>
      </c>
      <c r="P662" s="23">
        <v>13.7</v>
      </c>
      <c r="Q662" s="23">
        <v>49.5</v>
      </c>
      <c r="Z662" s="27">
        <v>3.897</v>
      </c>
      <c r="AA662" s="51">
        <v>20.697</v>
      </c>
      <c r="AB662" s="51">
        <f t="shared" si="74"/>
        <v>81.6635</v>
      </c>
      <c r="AC662" s="27">
        <v>0.102</v>
      </c>
      <c r="AD662" s="55">
        <v>0</v>
      </c>
      <c r="AE662" s="55">
        <f t="shared" si="75"/>
        <v>0</v>
      </c>
      <c r="AF662" s="28">
        <v>10</v>
      </c>
      <c r="AG662" s="25">
        <v>2098.4325111852213</v>
      </c>
    </row>
    <row r="663" spans="1:33" ht="12.75">
      <c r="A663" s="17">
        <f t="shared" si="76"/>
        <v>37099</v>
      </c>
      <c r="B663" s="24">
        <v>208</v>
      </c>
      <c r="C663" s="20">
        <v>0.591550946</v>
      </c>
      <c r="D663" s="63">
        <v>0.591550946</v>
      </c>
      <c r="E663" s="21">
        <v>6531</v>
      </c>
      <c r="F663" s="29">
        <v>0</v>
      </c>
      <c r="G663" s="20">
        <v>40.39444564</v>
      </c>
      <c r="H663" s="20">
        <v>-75.29509346</v>
      </c>
      <c r="I663" s="26">
        <v>847.5</v>
      </c>
      <c r="J663" s="23">
        <f t="shared" si="77"/>
        <v>801.55</v>
      </c>
      <c r="K663" s="22">
        <f t="shared" si="78"/>
        <v>1946.2046593544678</v>
      </c>
      <c r="L663" s="22">
        <f t="shared" si="81"/>
        <v>2059.4046593544676</v>
      </c>
      <c r="M663" s="22">
        <f t="shared" si="79"/>
        <v>2073.104659354468</v>
      </c>
      <c r="N663" s="25">
        <f t="shared" si="80"/>
        <v>2066.2546593544675</v>
      </c>
      <c r="O663" s="23">
        <v>11</v>
      </c>
      <c r="P663" s="23">
        <v>13.5</v>
      </c>
      <c r="Q663" s="23">
        <v>48.4</v>
      </c>
      <c r="Z663" s="27">
        <v>3.986</v>
      </c>
      <c r="AA663" s="51">
        <v>71.645</v>
      </c>
      <c r="AB663" s="51">
        <f t="shared" si="74"/>
        <v>83.4635</v>
      </c>
      <c r="AC663" s="27">
        <v>0.072</v>
      </c>
      <c r="AD663" s="55">
        <v>0</v>
      </c>
      <c r="AE663" s="55">
        <f t="shared" si="75"/>
        <v>0</v>
      </c>
      <c r="AF663" s="28">
        <v>10</v>
      </c>
      <c r="AG663" s="25">
        <v>2066.2546593544675</v>
      </c>
    </row>
    <row r="664" spans="1:33" ht="12.75">
      <c r="A664" s="17">
        <f t="shared" si="76"/>
        <v>37099</v>
      </c>
      <c r="B664" s="24">
        <v>208</v>
      </c>
      <c r="C664" s="20">
        <v>0.591666639</v>
      </c>
      <c r="D664" s="63">
        <v>0.591666639</v>
      </c>
      <c r="E664" s="21">
        <v>6541</v>
      </c>
      <c r="F664" s="29">
        <v>0</v>
      </c>
      <c r="G664" s="20">
        <v>40.39173061</v>
      </c>
      <c r="H664" s="20">
        <v>-75.30396203</v>
      </c>
      <c r="I664" s="26">
        <v>849</v>
      </c>
      <c r="J664" s="23">
        <f t="shared" si="77"/>
        <v>803.05</v>
      </c>
      <c r="K664" s="22">
        <f t="shared" si="78"/>
        <v>1930.6793811713605</v>
      </c>
      <c r="L664" s="22">
        <f t="shared" si="81"/>
        <v>2043.8793811713606</v>
      </c>
      <c r="M664" s="22">
        <f t="shared" si="79"/>
        <v>2057.5793811713606</v>
      </c>
      <c r="N664" s="25">
        <f t="shared" si="80"/>
        <v>2050.7293811713607</v>
      </c>
      <c r="O664" s="23">
        <v>11.1</v>
      </c>
      <c r="P664" s="23">
        <v>13.9</v>
      </c>
      <c r="Q664" s="23">
        <v>48.1</v>
      </c>
      <c r="S664" s="18">
        <v>1.498E-06</v>
      </c>
      <c r="T664" s="18">
        <v>8.702E-07</v>
      </c>
      <c r="U664" s="18">
        <v>9.06E-07</v>
      </c>
      <c r="V664" s="54">
        <v>781.7</v>
      </c>
      <c r="W664" s="54">
        <v>303.9</v>
      </c>
      <c r="X664" s="54">
        <v>296.4</v>
      </c>
      <c r="Y664" s="54">
        <v>0</v>
      </c>
      <c r="Z664" s="27">
        <v>3.946</v>
      </c>
      <c r="AA664" s="51">
        <v>24.415</v>
      </c>
      <c r="AB664" s="51">
        <f t="shared" si="74"/>
        <v>68.93</v>
      </c>
      <c r="AC664" s="27">
        <v>0.101</v>
      </c>
      <c r="AD664" s="55">
        <v>0</v>
      </c>
      <c r="AE664" s="55">
        <f t="shared" si="75"/>
        <v>0</v>
      </c>
      <c r="AF664" s="28">
        <v>10</v>
      </c>
      <c r="AG664" s="25">
        <v>2050.7293811713607</v>
      </c>
    </row>
    <row r="665" spans="1:33" ht="12.75">
      <c r="A665" s="17">
        <f t="shared" si="76"/>
        <v>37099</v>
      </c>
      <c r="B665" s="24">
        <v>208</v>
      </c>
      <c r="C665" s="20">
        <v>0.591782391</v>
      </c>
      <c r="D665" s="63">
        <v>0.591782391</v>
      </c>
      <c r="E665" s="21">
        <v>6551</v>
      </c>
      <c r="F665" s="29">
        <v>0</v>
      </c>
      <c r="G665" s="20">
        <v>40.38623598</v>
      </c>
      <c r="H665" s="20">
        <v>-75.31072335</v>
      </c>
      <c r="I665" s="26">
        <v>850.6</v>
      </c>
      <c r="J665" s="23">
        <f t="shared" si="77"/>
        <v>804.65</v>
      </c>
      <c r="K665" s="22">
        <f t="shared" si="78"/>
        <v>1914.1510157031082</v>
      </c>
      <c r="L665" s="22">
        <f t="shared" si="81"/>
        <v>2027.3510157031083</v>
      </c>
      <c r="M665" s="22">
        <f t="shared" si="79"/>
        <v>2041.0510157031083</v>
      </c>
      <c r="N665" s="25">
        <f t="shared" si="80"/>
        <v>2034.2010157031082</v>
      </c>
      <c r="O665" s="23">
        <v>10.9</v>
      </c>
      <c r="P665" s="23">
        <v>13.8</v>
      </c>
      <c r="Q665" s="23">
        <v>40</v>
      </c>
      <c r="Z665" s="27">
        <v>4.006</v>
      </c>
      <c r="AA665" s="51">
        <v>75.008</v>
      </c>
      <c r="AB665" s="51">
        <f t="shared" si="74"/>
        <v>70.67083333333333</v>
      </c>
      <c r="AC665" s="27">
        <v>0.082</v>
      </c>
      <c r="AD665" s="55">
        <v>0</v>
      </c>
      <c r="AE665" s="55">
        <f t="shared" si="75"/>
        <v>0</v>
      </c>
      <c r="AF665" s="28">
        <v>10</v>
      </c>
      <c r="AG665" s="25">
        <v>2034.2010157031082</v>
      </c>
    </row>
    <row r="666" spans="1:33" ht="12.75">
      <c r="A666" s="17">
        <f t="shared" si="76"/>
        <v>37099</v>
      </c>
      <c r="B666" s="24">
        <v>208</v>
      </c>
      <c r="C666" s="20">
        <v>0.591898143</v>
      </c>
      <c r="D666" s="63">
        <v>0.591898143</v>
      </c>
      <c r="E666" s="21">
        <v>6561</v>
      </c>
      <c r="F666" s="29">
        <v>0</v>
      </c>
      <c r="G666" s="20">
        <v>40.37905657</v>
      </c>
      <c r="H666" s="20">
        <v>-75.31502027</v>
      </c>
      <c r="I666" s="26">
        <v>851</v>
      </c>
      <c r="J666" s="23">
        <f t="shared" si="77"/>
        <v>805.05</v>
      </c>
      <c r="K666" s="22">
        <f t="shared" si="78"/>
        <v>1910.024059603005</v>
      </c>
      <c r="L666" s="22">
        <f t="shared" si="81"/>
        <v>2023.2240596030051</v>
      </c>
      <c r="M666" s="22">
        <f t="shared" si="79"/>
        <v>2036.9240596030052</v>
      </c>
      <c r="N666" s="25">
        <f t="shared" si="80"/>
        <v>2030.074059603005</v>
      </c>
      <c r="O666" s="23">
        <v>11.1</v>
      </c>
      <c r="P666" s="23">
        <v>13.5</v>
      </c>
      <c r="Q666" s="23">
        <v>41.9</v>
      </c>
      <c r="Z666" s="27">
        <v>4.077</v>
      </c>
      <c r="AA666" s="51">
        <v>125.779</v>
      </c>
      <c r="AB666" s="51">
        <f t="shared" si="74"/>
        <v>72.41183333333333</v>
      </c>
      <c r="AC666" s="27">
        <v>0.082</v>
      </c>
      <c r="AD666" s="55">
        <v>0</v>
      </c>
      <c r="AE666" s="55">
        <f t="shared" si="75"/>
        <v>0</v>
      </c>
      <c r="AF666" s="28">
        <v>10</v>
      </c>
      <c r="AG666" s="25">
        <v>2030.074059603005</v>
      </c>
    </row>
    <row r="667" spans="1:33" ht="12.75">
      <c r="A667" s="17">
        <f t="shared" si="76"/>
        <v>37099</v>
      </c>
      <c r="B667" s="24">
        <v>208</v>
      </c>
      <c r="C667" s="20">
        <v>0.592013896</v>
      </c>
      <c r="D667" s="63">
        <v>0.592013896</v>
      </c>
      <c r="E667" s="21">
        <v>6571</v>
      </c>
      <c r="F667" s="29">
        <v>0</v>
      </c>
      <c r="G667" s="20">
        <v>40.37117562</v>
      </c>
      <c r="H667" s="20">
        <v>-75.31500232</v>
      </c>
      <c r="I667" s="26">
        <v>853.2</v>
      </c>
      <c r="J667" s="23">
        <f t="shared" si="77"/>
        <v>807.25</v>
      </c>
      <c r="K667" s="22">
        <f t="shared" si="78"/>
        <v>1887.362390736786</v>
      </c>
      <c r="L667" s="22">
        <f t="shared" si="81"/>
        <v>2000.562390736786</v>
      </c>
      <c r="M667" s="22">
        <f t="shared" si="79"/>
        <v>2014.262390736786</v>
      </c>
      <c r="N667" s="25">
        <f t="shared" si="80"/>
        <v>2007.4123907367862</v>
      </c>
      <c r="O667" s="23">
        <v>11</v>
      </c>
      <c r="P667" s="23">
        <v>13.4</v>
      </c>
      <c r="Q667" s="23">
        <v>49.1</v>
      </c>
      <c r="R667" s="18">
        <v>4.57E-06</v>
      </c>
      <c r="Z667" s="27">
        <v>4.036</v>
      </c>
      <c r="AA667" s="51">
        <v>78.726</v>
      </c>
      <c r="AB667" s="51">
        <f t="shared" si="74"/>
        <v>66.045</v>
      </c>
      <c r="AC667" s="27">
        <v>0.081</v>
      </c>
      <c r="AD667" s="55">
        <v>0</v>
      </c>
      <c r="AE667" s="55">
        <f t="shared" si="75"/>
        <v>0</v>
      </c>
      <c r="AF667" s="28">
        <v>10</v>
      </c>
      <c r="AG667" s="25">
        <v>2007.4123907367862</v>
      </c>
    </row>
    <row r="668" spans="1:33" ht="12.75">
      <c r="A668" s="17">
        <f t="shared" si="76"/>
        <v>37099</v>
      </c>
      <c r="B668" s="24">
        <v>208</v>
      </c>
      <c r="C668" s="20">
        <v>0.592129648</v>
      </c>
      <c r="D668" s="63">
        <v>0.592129648</v>
      </c>
      <c r="E668" s="21">
        <v>6581</v>
      </c>
      <c r="F668" s="29">
        <v>0</v>
      </c>
      <c r="G668" s="20">
        <v>40.36463227</v>
      </c>
      <c r="H668" s="20">
        <v>-75.30919031</v>
      </c>
      <c r="I668" s="26">
        <v>857.3</v>
      </c>
      <c r="J668" s="23">
        <f t="shared" si="77"/>
        <v>811.3499999999999</v>
      </c>
      <c r="K668" s="22">
        <f t="shared" si="78"/>
        <v>1845.2935986411148</v>
      </c>
      <c r="L668" s="22">
        <f t="shared" si="81"/>
        <v>1958.4935986411149</v>
      </c>
      <c r="M668" s="22">
        <f t="shared" si="79"/>
        <v>1972.193598641115</v>
      </c>
      <c r="N668" s="25">
        <f t="shared" si="80"/>
        <v>1965.343598641115</v>
      </c>
      <c r="O668" s="23">
        <v>11.3</v>
      </c>
      <c r="P668" s="23">
        <v>13.6</v>
      </c>
      <c r="Q668" s="23">
        <v>49</v>
      </c>
      <c r="S668" s="18">
        <v>1.465E-06</v>
      </c>
      <c r="T668" s="18">
        <v>1.445E-06</v>
      </c>
      <c r="U668" s="18">
        <v>9.227E-07</v>
      </c>
      <c r="V668" s="54">
        <v>786.8</v>
      </c>
      <c r="W668" s="54">
        <v>303.9</v>
      </c>
      <c r="X668" s="54">
        <v>296.3</v>
      </c>
      <c r="Y668" s="54">
        <v>0</v>
      </c>
      <c r="Z668" s="27">
        <v>4.076</v>
      </c>
      <c r="AA668" s="51">
        <v>129.497</v>
      </c>
      <c r="AB668" s="51">
        <f t="shared" si="74"/>
        <v>84.17833333333333</v>
      </c>
      <c r="AC668" s="27">
        <v>0.111</v>
      </c>
      <c r="AD668" s="55">
        <v>0</v>
      </c>
      <c r="AE668" s="55">
        <f t="shared" si="75"/>
        <v>0</v>
      </c>
      <c r="AF668" s="28">
        <v>10</v>
      </c>
      <c r="AG668" s="25">
        <v>1965.343598641115</v>
      </c>
    </row>
    <row r="669" spans="1:33" ht="12.75">
      <c r="A669" s="17">
        <f t="shared" si="76"/>
        <v>37099</v>
      </c>
      <c r="B669" s="24">
        <v>208</v>
      </c>
      <c r="C669" s="20">
        <v>0.5922454</v>
      </c>
      <c r="D669" s="63">
        <v>0.5922454</v>
      </c>
      <c r="E669" s="21">
        <v>6591</v>
      </c>
      <c r="F669" s="29">
        <v>0</v>
      </c>
      <c r="G669" s="20">
        <v>40.36064573</v>
      </c>
      <c r="H669" s="20">
        <v>-75.30130822</v>
      </c>
      <c r="I669" s="26">
        <v>856.7</v>
      </c>
      <c r="J669" s="23">
        <f t="shared" si="77"/>
        <v>810.75</v>
      </c>
      <c r="K669" s="22">
        <f t="shared" si="78"/>
        <v>1851.4367107185797</v>
      </c>
      <c r="L669" s="22">
        <f t="shared" si="81"/>
        <v>1964.6367107185797</v>
      </c>
      <c r="M669" s="22">
        <f t="shared" si="79"/>
        <v>1978.3367107185798</v>
      </c>
      <c r="N669" s="25">
        <f t="shared" si="80"/>
        <v>1971.4867107185796</v>
      </c>
      <c r="O669" s="23">
        <v>11.3</v>
      </c>
      <c r="P669" s="23">
        <v>13.6</v>
      </c>
      <c r="Q669" s="23">
        <v>46</v>
      </c>
      <c r="Z669" s="27">
        <v>3.985</v>
      </c>
      <c r="AA669" s="51">
        <v>82.09</v>
      </c>
      <c r="AB669" s="51">
        <f t="shared" si="74"/>
        <v>85.91916666666667</v>
      </c>
      <c r="AC669" s="27">
        <v>0.091</v>
      </c>
      <c r="AD669" s="55">
        <v>0</v>
      </c>
      <c r="AE669" s="55">
        <f t="shared" si="75"/>
        <v>0</v>
      </c>
      <c r="AF669" s="28">
        <v>10</v>
      </c>
      <c r="AG669" s="25">
        <v>1971.4867107185796</v>
      </c>
    </row>
    <row r="670" spans="1:33" ht="12.75">
      <c r="A670" s="17">
        <f t="shared" si="76"/>
        <v>37099</v>
      </c>
      <c r="B670" s="24">
        <v>208</v>
      </c>
      <c r="C670" s="20">
        <v>0.592361093</v>
      </c>
      <c r="D670" s="63">
        <v>0.592361093</v>
      </c>
      <c r="E670" s="21">
        <v>6601</v>
      </c>
      <c r="F670" s="29">
        <v>0</v>
      </c>
      <c r="G670" s="20">
        <v>40.35987017</v>
      </c>
      <c r="H670" s="20">
        <v>-75.29194562</v>
      </c>
      <c r="I670" s="26">
        <v>858.2</v>
      </c>
      <c r="J670" s="23">
        <f t="shared" si="77"/>
        <v>812.25</v>
      </c>
      <c r="K670" s="22">
        <f t="shared" si="78"/>
        <v>1836.0874431837624</v>
      </c>
      <c r="L670" s="22">
        <f t="shared" si="81"/>
        <v>1949.2874431837624</v>
      </c>
      <c r="M670" s="22">
        <f t="shared" si="79"/>
        <v>1962.9874431837625</v>
      </c>
      <c r="N670" s="25">
        <f t="shared" si="80"/>
        <v>1956.1374431837626</v>
      </c>
      <c r="O670" s="23">
        <v>11.5</v>
      </c>
      <c r="P670" s="23">
        <v>13.7</v>
      </c>
      <c r="Q670" s="23">
        <v>49.1</v>
      </c>
      <c r="Z670" s="27">
        <v>3.858</v>
      </c>
      <c r="AA670" s="51">
        <v>34.861</v>
      </c>
      <c r="AB670" s="51">
        <f t="shared" si="74"/>
        <v>87.66016666666667</v>
      </c>
      <c r="AC670" s="27">
        <v>0.092</v>
      </c>
      <c r="AD670" s="55">
        <v>0</v>
      </c>
      <c r="AE670" s="55">
        <f t="shared" si="75"/>
        <v>0</v>
      </c>
      <c r="AF670" s="28">
        <v>10</v>
      </c>
      <c r="AG670" s="25">
        <v>1956.1374431837626</v>
      </c>
    </row>
    <row r="671" spans="1:33" ht="12.75">
      <c r="A671" s="17">
        <f t="shared" si="76"/>
        <v>37099</v>
      </c>
      <c r="B671" s="24">
        <v>208</v>
      </c>
      <c r="C671" s="20">
        <v>0.592476845</v>
      </c>
      <c r="D671" s="63">
        <v>0.592476845</v>
      </c>
      <c r="E671" s="21">
        <v>6611</v>
      </c>
      <c r="F671" s="29">
        <v>0</v>
      </c>
      <c r="G671" s="20">
        <v>40.36178292</v>
      </c>
      <c r="H671" s="20">
        <v>-75.28315278</v>
      </c>
      <c r="I671" s="26">
        <v>857.4</v>
      </c>
      <c r="J671" s="23">
        <f t="shared" si="77"/>
        <v>811.4499999999999</v>
      </c>
      <c r="K671" s="22">
        <f t="shared" si="78"/>
        <v>1844.270188315442</v>
      </c>
      <c r="L671" s="22">
        <f t="shared" si="81"/>
        <v>1957.470188315442</v>
      </c>
      <c r="M671" s="22">
        <f t="shared" si="79"/>
        <v>1971.1701883154421</v>
      </c>
      <c r="N671" s="25">
        <f t="shared" si="80"/>
        <v>1964.320188315442</v>
      </c>
      <c r="O671" s="23">
        <v>11.1</v>
      </c>
      <c r="P671" s="23">
        <v>13.5</v>
      </c>
      <c r="Q671" s="23">
        <v>50.4</v>
      </c>
      <c r="S671" s="18">
        <v>1.779E-06</v>
      </c>
      <c r="T671" s="18">
        <v>9.097E-07</v>
      </c>
      <c r="U671" s="18">
        <v>6.279E-07</v>
      </c>
      <c r="V671" s="54">
        <v>792.4</v>
      </c>
      <c r="W671" s="54">
        <v>303.9</v>
      </c>
      <c r="X671" s="54">
        <v>296.3</v>
      </c>
      <c r="Y671" s="54">
        <v>0</v>
      </c>
      <c r="Z671" s="27">
        <v>3.966</v>
      </c>
      <c r="AA671" s="51">
        <v>85.808</v>
      </c>
      <c r="AB671" s="51">
        <f t="shared" si="74"/>
        <v>89.46016666666667</v>
      </c>
      <c r="AC671" s="27">
        <v>0.111</v>
      </c>
      <c r="AD671" s="55">
        <v>0</v>
      </c>
      <c r="AE671" s="55">
        <f t="shared" si="75"/>
        <v>0</v>
      </c>
      <c r="AF671" s="28">
        <v>10</v>
      </c>
      <c r="AG671" s="25">
        <v>1964.320188315442</v>
      </c>
    </row>
    <row r="672" spans="1:33" ht="12.75">
      <c r="A672" s="17">
        <f t="shared" si="76"/>
        <v>37099</v>
      </c>
      <c r="B672" s="24">
        <v>208</v>
      </c>
      <c r="C672" s="20">
        <v>0.592592597</v>
      </c>
      <c r="D672" s="63">
        <v>0.592592597</v>
      </c>
      <c r="E672" s="21">
        <v>6621</v>
      </c>
      <c r="F672" s="29">
        <v>0</v>
      </c>
      <c r="G672" s="20">
        <v>40.36548556</v>
      </c>
      <c r="H672" s="20">
        <v>-75.27579544</v>
      </c>
      <c r="I672" s="26">
        <v>860.2</v>
      </c>
      <c r="J672" s="23">
        <f t="shared" si="77"/>
        <v>814.25</v>
      </c>
      <c r="K672" s="22">
        <f t="shared" si="78"/>
        <v>1815.665787955491</v>
      </c>
      <c r="L672" s="22">
        <f t="shared" si="81"/>
        <v>1928.865787955491</v>
      </c>
      <c r="M672" s="22">
        <f t="shared" si="79"/>
        <v>1942.565787955491</v>
      </c>
      <c r="N672" s="25">
        <f t="shared" si="80"/>
        <v>1935.7157879554911</v>
      </c>
      <c r="O672" s="23">
        <v>11</v>
      </c>
      <c r="P672" s="23">
        <v>13.5</v>
      </c>
      <c r="Q672" s="23">
        <v>48.3</v>
      </c>
      <c r="Z672" s="27">
        <v>3.907</v>
      </c>
      <c r="AA672" s="51">
        <v>38.578</v>
      </c>
      <c r="AB672" s="51">
        <f t="shared" si="74"/>
        <v>74.92666666666666</v>
      </c>
      <c r="AC672" s="27">
        <v>0.103</v>
      </c>
      <c r="AD672" s="55">
        <v>0</v>
      </c>
      <c r="AE672" s="55">
        <f t="shared" si="75"/>
        <v>0</v>
      </c>
      <c r="AF672" s="28">
        <v>10</v>
      </c>
      <c r="AG672" s="25">
        <v>1935.7157879554911</v>
      </c>
    </row>
    <row r="673" spans="1:33" ht="12.75">
      <c r="A673" s="17">
        <f t="shared" si="76"/>
        <v>37099</v>
      </c>
      <c r="B673" s="24">
        <v>208</v>
      </c>
      <c r="C673" s="20">
        <v>0.592708349</v>
      </c>
      <c r="D673" s="63">
        <v>0.592708349</v>
      </c>
      <c r="E673" s="21">
        <v>6631</v>
      </c>
      <c r="F673" s="29">
        <v>0</v>
      </c>
      <c r="G673" s="20">
        <v>40.37059246</v>
      </c>
      <c r="H673" s="20">
        <v>-75.27101596</v>
      </c>
      <c r="I673" s="26">
        <v>861.6</v>
      </c>
      <c r="J673" s="23">
        <f t="shared" si="77"/>
        <v>815.65</v>
      </c>
      <c r="K673" s="22">
        <f t="shared" si="78"/>
        <v>1801.4004529289523</v>
      </c>
      <c r="L673" s="22">
        <f t="shared" si="81"/>
        <v>1914.6004529289523</v>
      </c>
      <c r="M673" s="22">
        <f t="shared" si="79"/>
        <v>1928.3004529289524</v>
      </c>
      <c r="N673" s="25">
        <f t="shared" si="80"/>
        <v>1921.4504529289525</v>
      </c>
      <c r="O673" s="23">
        <v>11.1</v>
      </c>
      <c r="P673" s="23">
        <v>13.6</v>
      </c>
      <c r="Q673" s="23">
        <v>48.9</v>
      </c>
      <c r="R673" s="18">
        <v>2.18E-06</v>
      </c>
      <c r="Z673" s="27">
        <v>3.956</v>
      </c>
      <c r="AA673" s="51">
        <v>89.172</v>
      </c>
      <c r="AB673" s="51">
        <f t="shared" si="74"/>
        <v>76.66766666666668</v>
      </c>
      <c r="AC673" s="27">
        <v>0.101</v>
      </c>
      <c r="AD673" s="55">
        <v>0</v>
      </c>
      <c r="AE673" s="55">
        <f t="shared" si="75"/>
        <v>0</v>
      </c>
      <c r="AF673" s="28">
        <v>10</v>
      </c>
      <c r="AG673" s="25">
        <v>1921.4504529289525</v>
      </c>
    </row>
    <row r="674" spans="1:33" ht="12.75">
      <c r="A674" s="17">
        <f t="shared" si="76"/>
        <v>37099</v>
      </c>
      <c r="B674" s="24">
        <v>208</v>
      </c>
      <c r="C674" s="20">
        <v>0.592824101</v>
      </c>
      <c r="D674" s="63">
        <v>0.592824101</v>
      </c>
      <c r="E674" s="21">
        <v>6641</v>
      </c>
      <c r="F674" s="29">
        <v>0</v>
      </c>
      <c r="G674" s="20">
        <v>40.3767076</v>
      </c>
      <c r="H674" s="20">
        <v>-75.26879674</v>
      </c>
      <c r="I674" s="26">
        <v>861.7</v>
      </c>
      <c r="J674" s="23">
        <f t="shared" si="77"/>
        <v>815.75</v>
      </c>
      <c r="K674" s="22">
        <f t="shared" si="78"/>
        <v>1800.3824375578101</v>
      </c>
      <c r="L674" s="22">
        <f t="shared" si="81"/>
        <v>1913.5824375578102</v>
      </c>
      <c r="M674" s="22">
        <f t="shared" si="79"/>
        <v>1927.2824375578102</v>
      </c>
      <c r="N674" s="25">
        <f t="shared" si="80"/>
        <v>1920.4324375578103</v>
      </c>
      <c r="O674" s="23">
        <v>11</v>
      </c>
      <c r="P674" s="23">
        <v>13.3</v>
      </c>
      <c r="Q674" s="23">
        <v>49.2</v>
      </c>
      <c r="S674" s="18">
        <v>1.259E-06</v>
      </c>
      <c r="T674" s="18">
        <v>9.621E-07</v>
      </c>
      <c r="U674" s="18">
        <v>5.828E-07</v>
      </c>
      <c r="V674" s="54">
        <v>794.9</v>
      </c>
      <c r="W674" s="54">
        <v>303.9</v>
      </c>
      <c r="X674" s="54">
        <v>296.2</v>
      </c>
      <c r="Y674" s="54">
        <v>0</v>
      </c>
      <c r="Z674" s="27">
        <v>3.956</v>
      </c>
      <c r="AA674" s="51">
        <v>90.942</v>
      </c>
      <c r="AB674" s="51">
        <f t="shared" si="74"/>
        <v>70.24183333333333</v>
      </c>
      <c r="AC674" s="27">
        <v>0.092</v>
      </c>
      <c r="AD674" s="55">
        <v>0</v>
      </c>
      <c r="AE674" s="55">
        <f t="shared" si="75"/>
        <v>0</v>
      </c>
      <c r="AF674" s="28">
        <v>10</v>
      </c>
      <c r="AG674" s="25">
        <v>1920.4324375578103</v>
      </c>
    </row>
    <row r="675" spans="1:33" ht="12.75">
      <c r="A675" s="17">
        <f t="shared" si="76"/>
        <v>37099</v>
      </c>
      <c r="B675" s="24">
        <v>208</v>
      </c>
      <c r="C675" s="20">
        <v>0.592939794</v>
      </c>
      <c r="D675" s="63">
        <v>0.592939794</v>
      </c>
      <c r="E675" s="21">
        <v>6651</v>
      </c>
      <c r="F675" s="29">
        <v>0</v>
      </c>
      <c r="G675" s="20">
        <v>40.38302665</v>
      </c>
      <c r="H675" s="20">
        <v>-75.26943512</v>
      </c>
      <c r="I675" s="26">
        <v>864</v>
      </c>
      <c r="J675" s="23">
        <f t="shared" si="77"/>
        <v>818.05</v>
      </c>
      <c r="K675" s="22">
        <f t="shared" si="78"/>
        <v>1777.0024635433467</v>
      </c>
      <c r="L675" s="22">
        <f t="shared" si="81"/>
        <v>1890.2024635433468</v>
      </c>
      <c r="M675" s="22">
        <f t="shared" si="79"/>
        <v>1903.9024635433468</v>
      </c>
      <c r="N675" s="25">
        <f t="shared" si="80"/>
        <v>1897.0524635433467</v>
      </c>
      <c r="O675" s="23">
        <v>11</v>
      </c>
      <c r="P675" s="23">
        <v>13.6</v>
      </c>
      <c r="Q675" s="23">
        <v>50.4</v>
      </c>
      <c r="Z675" s="27">
        <v>3.946</v>
      </c>
      <c r="AA675" s="51">
        <v>43.89</v>
      </c>
      <c r="AB675" s="51">
        <f t="shared" si="74"/>
        <v>63.875166666666665</v>
      </c>
      <c r="AC675" s="27">
        <v>0.103</v>
      </c>
      <c r="AD675" s="55">
        <v>0</v>
      </c>
      <c r="AE675" s="55">
        <f t="shared" si="75"/>
        <v>0</v>
      </c>
      <c r="AF675" s="28">
        <v>10</v>
      </c>
      <c r="AG675" s="25">
        <v>1897.0524635433467</v>
      </c>
    </row>
    <row r="676" spans="1:33" ht="12.75">
      <c r="A676" s="17">
        <f t="shared" si="76"/>
        <v>37099</v>
      </c>
      <c r="B676" s="24">
        <v>208</v>
      </c>
      <c r="C676" s="20">
        <v>0.593055546</v>
      </c>
      <c r="D676" s="63">
        <v>0.593055546</v>
      </c>
      <c r="E676" s="21">
        <v>6661</v>
      </c>
      <c r="F676" s="29">
        <v>0</v>
      </c>
      <c r="G676" s="20">
        <v>40.38871131</v>
      </c>
      <c r="H676" s="20">
        <v>-75.27234906</v>
      </c>
      <c r="I676" s="26">
        <v>864.6</v>
      </c>
      <c r="J676" s="23">
        <f t="shared" si="77"/>
        <v>818.65</v>
      </c>
      <c r="K676" s="22">
        <f t="shared" si="78"/>
        <v>1770.914150417675</v>
      </c>
      <c r="L676" s="22">
        <f t="shared" si="81"/>
        <v>1884.114150417675</v>
      </c>
      <c r="M676" s="22">
        <f t="shared" si="79"/>
        <v>1897.8141504176751</v>
      </c>
      <c r="N676" s="25">
        <f t="shared" si="80"/>
        <v>1890.9641504176752</v>
      </c>
      <c r="O676" s="23">
        <v>11</v>
      </c>
      <c r="P676" s="23">
        <v>13.8</v>
      </c>
      <c r="Q676" s="23">
        <v>51</v>
      </c>
      <c r="Z676" s="27">
        <v>3.799</v>
      </c>
      <c r="AA676" s="51">
        <v>-3.34</v>
      </c>
      <c r="AB676" s="51">
        <f t="shared" si="74"/>
        <v>57.50833333333333</v>
      </c>
      <c r="AC676" s="27">
        <v>0.091</v>
      </c>
      <c r="AD676" s="55">
        <v>0</v>
      </c>
      <c r="AE676" s="55">
        <f t="shared" si="75"/>
        <v>0</v>
      </c>
      <c r="AF676" s="28">
        <v>10</v>
      </c>
      <c r="AG676" s="25">
        <v>1890.9641504176752</v>
      </c>
    </row>
    <row r="677" spans="1:33" ht="12.75">
      <c r="A677" s="17">
        <f t="shared" si="76"/>
        <v>37099</v>
      </c>
      <c r="B677" s="24">
        <v>208</v>
      </c>
      <c r="C677" s="20">
        <v>0.593171299</v>
      </c>
      <c r="D677" s="63">
        <v>0.593171299</v>
      </c>
      <c r="E677" s="21">
        <v>6671</v>
      </c>
      <c r="F677" s="29">
        <v>0</v>
      </c>
      <c r="G677" s="20">
        <v>40.39309088</v>
      </c>
      <c r="H677" s="20">
        <v>-75.27814989</v>
      </c>
      <c r="I677" s="26">
        <v>866.1</v>
      </c>
      <c r="J677" s="23">
        <f t="shared" si="77"/>
        <v>820.15</v>
      </c>
      <c r="K677" s="22">
        <f t="shared" si="78"/>
        <v>1755.712868337558</v>
      </c>
      <c r="L677" s="22">
        <f t="shared" si="81"/>
        <v>1868.912868337558</v>
      </c>
      <c r="M677" s="22">
        <f t="shared" si="79"/>
        <v>1882.612868337558</v>
      </c>
      <c r="N677" s="25">
        <f t="shared" si="80"/>
        <v>1875.7628683375578</v>
      </c>
      <c r="O677" s="23">
        <v>11</v>
      </c>
      <c r="P677" s="23">
        <v>14</v>
      </c>
      <c r="Q677" s="23">
        <v>49.8</v>
      </c>
      <c r="S677" s="18">
        <v>1.82E-06</v>
      </c>
      <c r="T677" s="18">
        <v>1.395E-06</v>
      </c>
      <c r="U677" s="18">
        <v>1.026E-06</v>
      </c>
      <c r="V677" s="54">
        <v>798.8</v>
      </c>
      <c r="W677" s="54">
        <v>303.9</v>
      </c>
      <c r="X677" s="54">
        <v>296.2</v>
      </c>
      <c r="Y677" s="54">
        <v>0</v>
      </c>
      <c r="Z677" s="27">
        <v>3.908</v>
      </c>
      <c r="AA677" s="51">
        <v>47.253</v>
      </c>
      <c r="AB677" s="51">
        <f t="shared" si="74"/>
        <v>51.0825</v>
      </c>
      <c r="AC677" s="27">
        <v>0.101</v>
      </c>
      <c r="AD677" s="55">
        <v>0</v>
      </c>
      <c r="AE677" s="55">
        <f t="shared" si="75"/>
        <v>0</v>
      </c>
      <c r="AF677" s="28">
        <v>10</v>
      </c>
      <c r="AG677" s="25">
        <v>1875.7628683375578</v>
      </c>
    </row>
    <row r="678" spans="1:33" ht="12.75">
      <c r="A678" s="17">
        <f t="shared" si="76"/>
        <v>37099</v>
      </c>
      <c r="B678" s="24">
        <v>208</v>
      </c>
      <c r="C678" s="20">
        <v>0.593287051</v>
      </c>
      <c r="D678" s="63">
        <v>0.593287051</v>
      </c>
      <c r="E678" s="21">
        <v>6681</v>
      </c>
      <c r="F678" s="29">
        <v>0</v>
      </c>
      <c r="G678" s="20">
        <v>40.39553689</v>
      </c>
      <c r="H678" s="20">
        <v>-75.28611779</v>
      </c>
      <c r="I678" s="26">
        <v>868</v>
      </c>
      <c r="J678" s="23">
        <f t="shared" si="77"/>
        <v>822.05</v>
      </c>
      <c r="K678" s="22">
        <f t="shared" si="78"/>
        <v>1736.4977731642546</v>
      </c>
      <c r="L678" s="22">
        <f t="shared" si="81"/>
        <v>1849.6977731642546</v>
      </c>
      <c r="M678" s="22">
        <f t="shared" si="79"/>
        <v>1863.3977731642547</v>
      </c>
      <c r="N678" s="25">
        <f t="shared" si="80"/>
        <v>1856.5477731642545</v>
      </c>
      <c r="O678" s="23">
        <v>11.1</v>
      </c>
      <c r="P678" s="23">
        <v>14.2</v>
      </c>
      <c r="Q678" s="23">
        <v>48</v>
      </c>
      <c r="Z678" s="27">
        <v>3.858</v>
      </c>
      <c r="AA678" s="51">
        <v>49.024</v>
      </c>
      <c r="AB678" s="51">
        <f t="shared" si="74"/>
        <v>52.823499999999996</v>
      </c>
      <c r="AC678" s="27">
        <v>0.091</v>
      </c>
      <c r="AD678" s="55">
        <v>0</v>
      </c>
      <c r="AE678" s="55">
        <f t="shared" si="75"/>
        <v>0</v>
      </c>
      <c r="AF678" s="28">
        <v>10</v>
      </c>
      <c r="AG678" s="25">
        <v>1856.5477731642545</v>
      </c>
    </row>
    <row r="679" spans="1:33" ht="12.75">
      <c r="A679" s="17">
        <f t="shared" si="76"/>
        <v>37099</v>
      </c>
      <c r="B679" s="24">
        <v>208</v>
      </c>
      <c r="C679" s="20">
        <v>0.593402803</v>
      </c>
      <c r="D679" s="63">
        <v>0.593402803</v>
      </c>
      <c r="E679" s="21">
        <v>6691</v>
      </c>
      <c r="F679" s="29">
        <v>0</v>
      </c>
      <c r="G679" s="20">
        <v>40.39582255</v>
      </c>
      <c r="H679" s="20">
        <v>-75.29501004</v>
      </c>
      <c r="I679" s="26">
        <v>868.6</v>
      </c>
      <c r="J679" s="23">
        <f t="shared" si="77"/>
        <v>822.65</v>
      </c>
      <c r="K679" s="22">
        <f t="shared" si="78"/>
        <v>1730.4390742596192</v>
      </c>
      <c r="L679" s="22">
        <f t="shared" si="81"/>
        <v>1843.6390742596193</v>
      </c>
      <c r="M679" s="22">
        <f t="shared" si="79"/>
        <v>1857.3390742596193</v>
      </c>
      <c r="N679" s="25">
        <f t="shared" si="80"/>
        <v>1850.4890742596194</v>
      </c>
      <c r="O679" s="23">
        <v>11</v>
      </c>
      <c r="P679" s="23">
        <v>14.4</v>
      </c>
      <c r="Q679" s="23">
        <v>46.1</v>
      </c>
      <c r="R679" s="18">
        <v>1.14E-05</v>
      </c>
      <c r="Z679" s="27">
        <v>3.936</v>
      </c>
      <c r="AA679" s="51">
        <v>50.971</v>
      </c>
      <c r="AB679" s="51">
        <f t="shared" si="74"/>
        <v>46.45666666666667</v>
      </c>
      <c r="AC679" s="27">
        <v>0.081</v>
      </c>
      <c r="AD679" s="55">
        <v>0</v>
      </c>
      <c r="AE679" s="55">
        <f t="shared" si="75"/>
        <v>0</v>
      </c>
      <c r="AF679" s="28">
        <v>10</v>
      </c>
      <c r="AG679" s="25">
        <v>1850.4890742596194</v>
      </c>
    </row>
    <row r="680" spans="1:33" ht="12.75">
      <c r="A680" s="17">
        <f t="shared" si="76"/>
        <v>37099</v>
      </c>
      <c r="B680" s="24">
        <v>208</v>
      </c>
      <c r="C680" s="20">
        <v>0.593518496</v>
      </c>
      <c r="D680" s="63">
        <v>0.593518496</v>
      </c>
      <c r="E680" s="21">
        <v>6701</v>
      </c>
      <c r="F680" s="29">
        <v>0</v>
      </c>
      <c r="G680" s="20">
        <v>40.39379266</v>
      </c>
      <c r="H680" s="20">
        <v>-75.30369343</v>
      </c>
      <c r="I680" s="26">
        <v>868.7</v>
      </c>
      <c r="J680" s="23">
        <f t="shared" si="77"/>
        <v>822.75</v>
      </c>
      <c r="K680" s="22">
        <f t="shared" si="78"/>
        <v>1729.4297207428795</v>
      </c>
      <c r="L680" s="22">
        <f t="shared" si="81"/>
        <v>1842.6297207428795</v>
      </c>
      <c r="M680" s="22">
        <f t="shared" si="79"/>
        <v>1856.3297207428795</v>
      </c>
      <c r="N680" s="25">
        <f t="shared" si="80"/>
        <v>1849.4797207428796</v>
      </c>
      <c r="O680" s="23">
        <v>10.8</v>
      </c>
      <c r="P680" s="23">
        <v>14.6</v>
      </c>
      <c r="Q680" s="23">
        <v>46.4</v>
      </c>
      <c r="S680" s="18">
        <v>1.288E-06</v>
      </c>
      <c r="T680" s="18">
        <v>1.049E-06</v>
      </c>
      <c r="U680" s="18">
        <v>6.06E-07</v>
      </c>
      <c r="V680" s="54">
        <v>802.9</v>
      </c>
      <c r="W680" s="54">
        <v>303.8</v>
      </c>
      <c r="X680" s="54">
        <v>296.2</v>
      </c>
      <c r="Y680" s="54">
        <v>0</v>
      </c>
      <c r="Z680" s="27">
        <v>3.975</v>
      </c>
      <c r="AA680" s="51">
        <v>101.565</v>
      </c>
      <c r="AB680" s="51">
        <f t="shared" si="74"/>
        <v>48.22716666666667</v>
      </c>
      <c r="AC680" s="27">
        <v>0.101</v>
      </c>
      <c r="AD680" s="55">
        <v>0</v>
      </c>
      <c r="AE680" s="55">
        <f t="shared" si="75"/>
        <v>0</v>
      </c>
      <c r="AF680" s="28">
        <v>10</v>
      </c>
      <c r="AG680" s="25">
        <v>1849.4797207428796</v>
      </c>
    </row>
    <row r="681" spans="1:33" ht="12.75">
      <c r="A681" s="17">
        <f t="shared" si="76"/>
        <v>37099</v>
      </c>
      <c r="B681" s="24">
        <v>208</v>
      </c>
      <c r="C681" s="20">
        <v>0.593634248</v>
      </c>
      <c r="D681" s="63">
        <v>0.593634248</v>
      </c>
      <c r="E681" s="21">
        <v>6711</v>
      </c>
      <c r="F681" s="29">
        <v>0</v>
      </c>
      <c r="G681" s="20">
        <v>40.38967205</v>
      </c>
      <c r="H681" s="20">
        <v>-75.31134343</v>
      </c>
      <c r="I681" s="26">
        <v>869.7</v>
      </c>
      <c r="J681" s="23">
        <f t="shared" si="77"/>
        <v>823.75</v>
      </c>
      <c r="K681" s="22">
        <f t="shared" si="78"/>
        <v>1719.3429276751192</v>
      </c>
      <c r="L681" s="22">
        <f t="shared" si="81"/>
        <v>1832.5429276751192</v>
      </c>
      <c r="M681" s="22">
        <f t="shared" si="79"/>
        <v>1846.2429276751193</v>
      </c>
      <c r="N681" s="25">
        <f t="shared" si="80"/>
        <v>1839.3929276751192</v>
      </c>
      <c r="O681" s="23">
        <v>10.9</v>
      </c>
      <c r="P681" s="23">
        <v>14.7</v>
      </c>
      <c r="Q681" s="23">
        <v>43.9</v>
      </c>
      <c r="Z681" s="27">
        <v>3.986</v>
      </c>
      <c r="AA681" s="51">
        <v>103.335</v>
      </c>
      <c r="AB681" s="51">
        <f t="shared" si="74"/>
        <v>58.13466666666667</v>
      </c>
      <c r="AC681" s="27">
        <v>0.092</v>
      </c>
      <c r="AD681" s="55">
        <v>0</v>
      </c>
      <c r="AE681" s="55">
        <f t="shared" si="75"/>
        <v>0</v>
      </c>
      <c r="AF681" s="28">
        <v>10</v>
      </c>
      <c r="AG681" s="25">
        <v>1839.3929276751192</v>
      </c>
    </row>
    <row r="682" spans="1:33" ht="12.75">
      <c r="A682" s="17">
        <f t="shared" si="76"/>
        <v>37099</v>
      </c>
      <c r="B682" s="24">
        <v>208</v>
      </c>
      <c r="C682" s="20">
        <v>0.59375</v>
      </c>
      <c r="D682" s="63">
        <v>0.59375</v>
      </c>
      <c r="E682" s="21">
        <v>6721</v>
      </c>
      <c r="F682" s="29">
        <v>0</v>
      </c>
      <c r="G682" s="20">
        <v>40.38387225</v>
      </c>
      <c r="H682" s="20">
        <v>-75.31703813</v>
      </c>
      <c r="I682" s="26">
        <v>871.8</v>
      </c>
      <c r="J682" s="23">
        <f t="shared" si="77"/>
        <v>825.8499999999999</v>
      </c>
      <c r="K682" s="22">
        <f t="shared" si="78"/>
        <v>1698.2004600447892</v>
      </c>
      <c r="L682" s="22">
        <f t="shared" si="81"/>
        <v>1811.4004600447893</v>
      </c>
      <c r="M682" s="22">
        <f t="shared" si="79"/>
        <v>1825.1004600447893</v>
      </c>
      <c r="N682" s="25">
        <f t="shared" si="80"/>
        <v>1818.2504600447892</v>
      </c>
      <c r="O682" s="23">
        <v>10.9</v>
      </c>
      <c r="P682" s="23">
        <v>14.8</v>
      </c>
      <c r="Q682" s="23">
        <v>42.7</v>
      </c>
      <c r="Z682" s="27">
        <v>3.878</v>
      </c>
      <c r="AA682" s="51">
        <v>56.282</v>
      </c>
      <c r="AB682" s="51">
        <f t="shared" si="74"/>
        <v>68.07166666666666</v>
      </c>
      <c r="AC682" s="27">
        <v>0.082</v>
      </c>
      <c r="AD682" s="55">
        <v>0</v>
      </c>
      <c r="AE682" s="55">
        <f t="shared" si="75"/>
        <v>0</v>
      </c>
      <c r="AF682" s="28">
        <v>10</v>
      </c>
      <c r="AG682" s="25">
        <v>1818.2504600447892</v>
      </c>
    </row>
    <row r="683" spans="1:33" ht="12.75">
      <c r="A683" s="17">
        <f t="shared" si="76"/>
        <v>37099</v>
      </c>
      <c r="B683" s="24">
        <v>208</v>
      </c>
      <c r="C683" s="20">
        <v>0.593865752</v>
      </c>
      <c r="D683" s="63">
        <v>0.593865752</v>
      </c>
      <c r="E683" s="21">
        <v>6731</v>
      </c>
      <c r="F683" s="29">
        <v>0</v>
      </c>
      <c r="G683" s="20">
        <v>40.37708925</v>
      </c>
      <c r="H683" s="20">
        <v>-75.32078548</v>
      </c>
      <c r="I683" s="26">
        <v>873</v>
      </c>
      <c r="J683" s="23">
        <f t="shared" si="77"/>
        <v>827.05</v>
      </c>
      <c r="K683" s="22">
        <f t="shared" si="78"/>
        <v>1686.1431747920687</v>
      </c>
      <c r="L683" s="22">
        <f t="shared" si="81"/>
        <v>1799.3431747920688</v>
      </c>
      <c r="M683" s="22">
        <f t="shared" si="79"/>
        <v>1813.0431747920688</v>
      </c>
      <c r="N683" s="25">
        <f t="shared" si="80"/>
        <v>1806.193174792069</v>
      </c>
      <c r="O683" s="23">
        <v>11.2</v>
      </c>
      <c r="P683" s="23">
        <v>14.7</v>
      </c>
      <c r="Q683" s="23">
        <v>40.9</v>
      </c>
      <c r="S683" s="18">
        <v>1.598E-06</v>
      </c>
      <c r="T683" s="18">
        <v>1.019E-06</v>
      </c>
      <c r="U683" s="18">
        <v>5.333E-07</v>
      </c>
      <c r="V683" s="54">
        <v>805.5</v>
      </c>
      <c r="W683" s="54">
        <v>303.8</v>
      </c>
      <c r="X683" s="54">
        <v>296.2</v>
      </c>
      <c r="Y683" s="54">
        <v>0.2</v>
      </c>
      <c r="Z683" s="27">
        <v>3.917</v>
      </c>
      <c r="AA683" s="51">
        <v>58.053</v>
      </c>
      <c r="AB683" s="51">
        <f t="shared" si="74"/>
        <v>69.87166666666666</v>
      </c>
      <c r="AC683" s="27">
        <v>0.082</v>
      </c>
      <c r="AD683" s="55">
        <v>0</v>
      </c>
      <c r="AE683" s="55">
        <f t="shared" si="75"/>
        <v>0</v>
      </c>
      <c r="AF683" s="28">
        <v>10</v>
      </c>
      <c r="AG683" s="25">
        <v>1806.193174792069</v>
      </c>
    </row>
    <row r="684" spans="1:33" ht="12.75">
      <c r="A684" s="17">
        <f t="shared" si="76"/>
        <v>37099</v>
      </c>
      <c r="B684" s="24">
        <v>208</v>
      </c>
      <c r="C684" s="20">
        <v>0.593981504</v>
      </c>
      <c r="D684" s="63">
        <v>0.593981504</v>
      </c>
      <c r="E684" s="21">
        <v>6741</v>
      </c>
      <c r="F684" s="29">
        <v>0</v>
      </c>
      <c r="G684" s="20">
        <v>40.36964863</v>
      </c>
      <c r="H684" s="20">
        <v>-75.32198394</v>
      </c>
      <c r="I684" s="26">
        <v>875.3</v>
      </c>
      <c r="J684" s="23">
        <f t="shared" si="77"/>
        <v>829.3499999999999</v>
      </c>
      <c r="K684" s="22">
        <f t="shared" si="78"/>
        <v>1663.0821986625417</v>
      </c>
      <c r="L684" s="22">
        <f t="shared" si="81"/>
        <v>1776.2821986625418</v>
      </c>
      <c r="M684" s="22">
        <f t="shared" si="79"/>
        <v>1789.9821986625418</v>
      </c>
      <c r="N684" s="25">
        <f t="shared" si="80"/>
        <v>1783.1321986625417</v>
      </c>
      <c r="O684" s="23">
        <v>11.2</v>
      </c>
      <c r="P684" s="23">
        <v>14.8</v>
      </c>
      <c r="Q684" s="23">
        <v>48.1</v>
      </c>
      <c r="Z684" s="27">
        <v>4.036</v>
      </c>
      <c r="AA684" s="51">
        <v>108.823</v>
      </c>
      <c r="AB684" s="51">
        <f t="shared" si="74"/>
        <v>79.83816666666665</v>
      </c>
      <c r="AC684" s="27">
        <v>0.091</v>
      </c>
      <c r="AD684" s="55">
        <v>0</v>
      </c>
      <c r="AE684" s="55">
        <f t="shared" si="75"/>
        <v>0</v>
      </c>
      <c r="AF684" s="28">
        <v>10</v>
      </c>
      <c r="AG684" s="25">
        <v>1783.1321986625417</v>
      </c>
    </row>
    <row r="685" spans="1:33" ht="12.75">
      <c r="A685" s="17">
        <f t="shared" si="76"/>
        <v>37099</v>
      </c>
      <c r="B685" s="24">
        <v>208</v>
      </c>
      <c r="C685" s="20">
        <v>0.594097197</v>
      </c>
      <c r="D685" s="63">
        <v>0.594097197</v>
      </c>
      <c r="E685" s="21">
        <v>6751</v>
      </c>
      <c r="F685" s="29">
        <v>0</v>
      </c>
      <c r="G685" s="20">
        <v>40.36220121</v>
      </c>
      <c r="H685" s="20">
        <v>-75.320764</v>
      </c>
      <c r="I685" s="26">
        <v>876</v>
      </c>
      <c r="J685" s="23">
        <f t="shared" si="77"/>
        <v>830.05</v>
      </c>
      <c r="K685" s="22">
        <f t="shared" si="78"/>
        <v>1656.0763335243096</v>
      </c>
      <c r="L685" s="22">
        <f t="shared" si="81"/>
        <v>1769.2763335243096</v>
      </c>
      <c r="M685" s="22">
        <f t="shared" si="79"/>
        <v>1782.9763335243097</v>
      </c>
      <c r="N685" s="25">
        <f t="shared" si="80"/>
        <v>1776.1263335243098</v>
      </c>
      <c r="O685" s="23">
        <v>10</v>
      </c>
      <c r="P685" s="23">
        <v>15.9</v>
      </c>
      <c r="Q685" s="23">
        <v>45.4</v>
      </c>
      <c r="R685" s="18">
        <v>2.68E-05</v>
      </c>
      <c r="Z685" s="27">
        <v>3.956</v>
      </c>
      <c r="AA685" s="51">
        <v>110.417</v>
      </c>
      <c r="AB685" s="51">
        <f t="shared" si="74"/>
        <v>89.74583333333332</v>
      </c>
      <c r="AC685" s="27">
        <v>0.091</v>
      </c>
      <c r="AD685" s="55">
        <v>0</v>
      </c>
      <c r="AE685" s="55">
        <f t="shared" si="75"/>
        <v>0</v>
      </c>
      <c r="AF685" s="28">
        <v>10</v>
      </c>
      <c r="AG685" s="25">
        <v>1776.1263335243098</v>
      </c>
    </row>
    <row r="686" spans="1:33" ht="12.75">
      <c r="A686" s="17">
        <f t="shared" si="76"/>
        <v>37099</v>
      </c>
      <c r="B686" s="24">
        <v>208</v>
      </c>
      <c r="C686" s="20">
        <v>0.594212949</v>
      </c>
      <c r="D686" s="63">
        <v>0.594212949</v>
      </c>
      <c r="E686" s="21">
        <v>6761</v>
      </c>
      <c r="F686" s="29">
        <v>0</v>
      </c>
      <c r="G686" s="20">
        <v>40.35522413</v>
      </c>
      <c r="H686" s="20">
        <v>-75.31680843</v>
      </c>
      <c r="I686" s="26">
        <v>877.4</v>
      </c>
      <c r="J686" s="23">
        <f t="shared" si="77"/>
        <v>831.4499999999999</v>
      </c>
      <c r="K686" s="22">
        <f t="shared" si="78"/>
        <v>1642.0823104461772</v>
      </c>
      <c r="L686" s="22">
        <f t="shared" si="81"/>
        <v>1755.2823104461772</v>
      </c>
      <c r="M686" s="22">
        <f t="shared" si="79"/>
        <v>1768.9823104461773</v>
      </c>
      <c r="N686" s="25">
        <f t="shared" si="80"/>
        <v>1762.1323104461771</v>
      </c>
      <c r="O686" s="23">
        <v>10</v>
      </c>
      <c r="P686" s="23">
        <v>17.3</v>
      </c>
      <c r="Q686" s="23">
        <v>45.6</v>
      </c>
      <c r="S686" s="18">
        <v>1.226E-06</v>
      </c>
      <c r="T686" s="18">
        <v>1.067E-06</v>
      </c>
      <c r="U686" s="18">
        <v>1.02E-06</v>
      </c>
      <c r="V686" s="54">
        <v>810.5</v>
      </c>
      <c r="W686" s="54">
        <v>303.8</v>
      </c>
      <c r="X686" s="54">
        <v>296.1</v>
      </c>
      <c r="Y686" s="54">
        <v>0.2</v>
      </c>
      <c r="Z686" s="27">
        <v>3.828</v>
      </c>
      <c r="AA686" s="51">
        <v>14.364</v>
      </c>
      <c r="AB686" s="51">
        <f t="shared" si="74"/>
        <v>75.21233333333332</v>
      </c>
      <c r="AC686" s="27">
        <v>0.082</v>
      </c>
      <c r="AD686" s="55">
        <v>0</v>
      </c>
      <c r="AE686" s="55">
        <f t="shared" si="75"/>
        <v>0</v>
      </c>
      <c r="AF686" s="28">
        <v>10</v>
      </c>
      <c r="AG686" s="25">
        <v>1762.1323104461771</v>
      </c>
    </row>
    <row r="687" spans="1:33" ht="12.75">
      <c r="A687" s="17">
        <f t="shared" si="76"/>
        <v>37099</v>
      </c>
      <c r="B687" s="24">
        <v>208</v>
      </c>
      <c r="C687" s="20">
        <v>0.594328701</v>
      </c>
      <c r="D687" s="63">
        <v>0.594328701</v>
      </c>
      <c r="E687" s="21">
        <v>6771</v>
      </c>
      <c r="F687" s="29">
        <v>0</v>
      </c>
      <c r="G687" s="20">
        <v>40.34956752</v>
      </c>
      <c r="H687" s="20">
        <v>-75.3104697</v>
      </c>
      <c r="I687" s="26">
        <v>880.3</v>
      </c>
      <c r="J687" s="23">
        <f t="shared" si="77"/>
        <v>834.3499999999999</v>
      </c>
      <c r="K687" s="22">
        <f t="shared" si="78"/>
        <v>1613.169495813992</v>
      </c>
      <c r="L687" s="22">
        <f t="shared" si="81"/>
        <v>1726.369495813992</v>
      </c>
      <c r="M687" s="22">
        <f t="shared" si="79"/>
        <v>1740.069495813992</v>
      </c>
      <c r="N687" s="25">
        <f t="shared" si="80"/>
        <v>1733.2194958139921</v>
      </c>
      <c r="O687" s="23">
        <v>9.9</v>
      </c>
      <c r="P687" s="23">
        <v>18</v>
      </c>
      <c r="Q687" s="23">
        <v>47.1</v>
      </c>
      <c r="Z687" s="27">
        <v>3.936</v>
      </c>
      <c r="AA687" s="51">
        <v>65.135</v>
      </c>
      <c r="AB687" s="51">
        <f t="shared" si="74"/>
        <v>68.84566666666666</v>
      </c>
      <c r="AC687" s="27">
        <v>0.072</v>
      </c>
      <c r="AD687" s="55">
        <v>0</v>
      </c>
      <c r="AE687" s="55">
        <f t="shared" si="75"/>
        <v>0</v>
      </c>
      <c r="AF687" s="28">
        <v>10</v>
      </c>
      <c r="AG687" s="25">
        <v>1733.2194958139921</v>
      </c>
    </row>
    <row r="688" spans="1:33" ht="12.75">
      <c r="A688" s="17">
        <f t="shared" si="76"/>
        <v>37099</v>
      </c>
      <c r="B688" s="24">
        <v>208</v>
      </c>
      <c r="C688" s="20">
        <v>0.594444454</v>
      </c>
      <c r="D688" s="63">
        <v>0.594444454</v>
      </c>
      <c r="E688" s="21">
        <v>6781</v>
      </c>
      <c r="F688" s="29">
        <v>0</v>
      </c>
      <c r="G688" s="20">
        <v>40.34599834</v>
      </c>
      <c r="H688" s="20">
        <v>-75.30251826</v>
      </c>
      <c r="I688" s="26">
        <v>880.7</v>
      </c>
      <c r="J688" s="23">
        <f t="shared" si="77"/>
        <v>834.75</v>
      </c>
      <c r="K688" s="22">
        <f t="shared" si="78"/>
        <v>1609.1894100044062</v>
      </c>
      <c r="L688" s="22">
        <f t="shared" si="81"/>
        <v>1722.3894100044063</v>
      </c>
      <c r="M688" s="22">
        <f t="shared" si="79"/>
        <v>1736.0894100044063</v>
      </c>
      <c r="N688" s="25">
        <f t="shared" si="80"/>
        <v>1729.2394100044062</v>
      </c>
      <c r="O688" s="23">
        <v>10</v>
      </c>
      <c r="P688" s="23">
        <v>18.7</v>
      </c>
      <c r="Q688" s="23">
        <v>46.5</v>
      </c>
      <c r="Z688" s="27">
        <v>3.747</v>
      </c>
      <c r="AA688" s="51">
        <v>-31.272</v>
      </c>
      <c r="AB688" s="51">
        <f t="shared" si="74"/>
        <v>54.25333333333333</v>
      </c>
      <c r="AC688" s="27">
        <v>0.101</v>
      </c>
      <c r="AD688" s="55">
        <v>0</v>
      </c>
      <c r="AE688" s="55">
        <f t="shared" si="75"/>
        <v>0</v>
      </c>
      <c r="AF688" s="28">
        <v>10</v>
      </c>
      <c r="AG688" s="25">
        <v>1729.2394100044062</v>
      </c>
    </row>
    <row r="689" spans="1:33" ht="12.75">
      <c r="A689" s="17">
        <f t="shared" si="76"/>
        <v>37099</v>
      </c>
      <c r="B689" s="24">
        <v>208</v>
      </c>
      <c r="C689" s="20">
        <v>0.594560206</v>
      </c>
      <c r="D689" s="63">
        <v>0.594560206</v>
      </c>
      <c r="E689" s="21">
        <v>6791</v>
      </c>
      <c r="F689" s="29">
        <v>0</v>
      </c>
      <c r="G689" s="20">
        <v>40.34492469</v>
      </c>
      <c r="H689" s="20">
        <v>-75.29340484</v>
      </c>
      <c r="I689" s="26">
        <v>882.5</v>
      </c>
      <c r="J689" s="23">
        <f t="shared" si="77"/>
        <v>836.55</v>
      </c>
      <c r="K689" s="22">
        <f t="shared" si="78"/>
        <v>1591.3025934557754</v>
      </c>
      <c r="L689" s="22">
        <f t="shared" si="81"/>
        <v>1704.5025934557755</v>
      </c>
      <c r="M689" s="22">
        <f t="shared" si="79"/>
        <v>1718.2025934557755</v>
      </c>
      <c r="N689" s="25">
        <f t="shared" si="80"/>
        <v>1711.3525934557756</v>
      </c>
      <c r="O689" s="23">
        <v>10.1</v>
      </c>
      <c r="P689" s="23">
        <v>19.4</v>
      </c>
      <c r="Q689" s="23">
        <v>44.5</v>
      </c>
      <c r="Z689" s="27">
        <v>3.868</v>
      </c>
      <c r="AA689" s="51">
        <v>68.498</v>
      </c>
      <c r="AB689" s="51">
        <f t="shared" si="74"/>
        <v>55.99416666666667</v>
      </c>
      <c r="AC689" s="27">
        <v>0.091</v>
      </c>
      <c r="AD689" s="55">
        <v>0</v>
      </c>
      <c r="AE689" s="55">
        <f t="shared" si="75"/>
        <v>0</v>
      </c>
      <c r="AF689" s="28">
        <v>10</v>
      </c>
      <c r="AG689" s="25">
        <v>1711.3525934557756</v>
      </c>
    </row>
    <row r="690" spans="1:33" ht="12.75">
      <c r="A690" s="17">
        <f t="shared" si="76"/>
        <v>37099</v>
      </c>
      <c r="B690" s="24">
        <v>208</v>
      </c>
      <c r="C690" s="20">
        <v>0.594675899</v>
      </c>
      <c r="D690" s="63">
        <v>0.594675899</v>
      </c>
      <c r="E690" s="21">
        <v>6801</v>
      </c>
      <c r="F690" s="29">
        <v>0</v>
      </c>
      <c r="G690" s="20">
        <v>40.34629321</v>
      </c>
      <c r="H690" s="20">
        <v>-75.28482202</v>
      </c>
      <c r="I690" s="26">
        <v>884.4</v>
      </c>
      <c r="J690" s="23">
        <f t="shared" si="77"/>
        <v>838.4499999999999</v>
      </c>
      <c r="K690" s="22">
        <f t="shared" si="78"/>
        <v>1572.4637703229012</v>
      </c>
      <c r="L690" s="22">
        <f t="shared" si="81"/>
        <v>1685.6637703229012</v>
      </c>
      <c r="M690" s="22">
        <f t="shared" si="79"/>
        <v>1699.3637703229012</v>
      </c>
      <c r="N690" s="25">
        <f t="shared" si="80"/>
        <v>1692.513770322901</v>
      </c>
      <c r="O690" s="23">
        <v>10.4</v>
      </c>
      <c r="P690" s="23">
        <v>19.6</v>
      </c>
      <c r="Q690" s="23">
        <v>45.4</v>
      </c>
      <c r="S690" s="18">
        <v>8.096E-07</v>
      </c>
      <c r="T690" s="18">
        <v>8.516E-07</v>
      </c>
      <c r="U690" s="18">
        <v>1.047E-06</v>
      </c>
      <c r="V690" s="54">
        <v>815.5</v>
      </c>
      <c r="W690" s="54">
        <v>303.8</v>
      </c>
      <c r="X690" s="54">
        <v>296.1</v>
      </c>
      <c r="Y690" s="54">
        <v>0.4</v>
      </c>
      <c r="Z690" s="27">
        <v>3.777</v>
      </c>
      <c r="AA690" s="51">
        <v>21.446</v>
      </c>
      <c r="AB690" s="51">
        <f t="shared" si="74"/>
        <v>41.431333333333335</v>
      </c>
      <c r="AC690" s="27">
        <v>0.071</v>
      </c>
      <c r="AD690" s="55">
        <v>0</v>
      </c>
      <c r="AE690" s="55">
        <f t="shared" si="75"/>
        <v>0</v>
      </c>
      <c r="AF690" s="28">
        <v>10</v>
      </c>
      <c r="AG690" s="25">
        <v>1692.513770322901</v>
      </c>
    </row>
    <row r="691" spans="1:33" ht="12.75">
      <c r="A691" s="17">
        <f t="shared" si="76"/>
        <v>37099</v>
      </c>
      <c r="B691" s="24">
        <v>208</v>
      </c>
      <c r="C691" s="20">
        <v>0.594791651</v>
      </c>
      <c r="D691" s="63">
        <v>0.594791651</v>
      </c>
      <c r="E691" s="21">
        <v>6811</v>
      </c>
      <c r="F691" s="29">
        <v>0</v>
      </c>
      <c r="G691" s="20">
        <v>40.34977581</v>
      </c>
      <c r="H691" s="20">
        <v>-75.27748851</v>
      </c>
      <c r="I691" s="26">
        <v>884.7</v>
      </c>
      <c r="J691" s="23">
        <f t="shared" si="77"/>
        <v>838.75</v>
      </c>
      <c r="K691" s="22">
        <f t="shared" si="78"/>
        <v>1569.4931222926496</v>
      </c>
      <c r="L691" s="22">
        <f t="shared" si="81"/>
        <v>1682.6931222926496</v>
      </c>
      <c r="M691" s="22">
        <f t="shared" si="79"/>
        <v>1696.3931222926497</v>
      </c>
      <c r="N691" s="25">
        <f t="shared" si="80"/>
        <v>1689.5431222926495</v>
      </c>
      <c r="O691" s="23">
        <v>10.5</v>
      </c>
      <c r="P691" s="23">
        <v>19.8</v>
      </c>
      <c r="Q691" s="23">
        <v>44.6</v>
      </c>
      <c r="R691" s="18">
        <v>3.12E-05</v>
      </c>
      <c r="Z691" s="27">
        <v>3.859</v>
      </c>
      <c r="AA691" s="51">
        <v>72.216</v>
      </c>
      <c r="AB691" s="51">
        <f t="shared" si="74"/>
        <v>35.0645</v>
      </c>
      <c r="AC691" s="27">
        <v>0.092</v>
      </c>
      <c r="AD691" s="55">
        <v>0</v>
      </c>
      <c r="AE691" s="55">
        <f t="shared" si="75"/>
        <v>0</v>
      </c>
      <c r="AF691" s="28">
        <v>10</v>
      </c>
      <c r="AG691" s="25">
        <v>1689.5431222926495</v>
      </c>
    </row>
    <row r="692" spans="1:33" ht="12.75">
      <c r="A692" s="17">
        <f t="shared" si="76"/>
        <v>37099</v>
      </c>
      <c r="B692" s="24">
        <v>208</v>
      </c>
      <c r="C692" s="20">
        <v>0.594907403</v>
      </c>
      <c r="D692" s="63">
        <v>0.594907403</v>
      </c>
      <c r="E692" s="21">
        <v>6821</v>
      </c>
      <c r="F692" s="29">
        <v>0</v>
      </c>
      <c r="G692" s="20">
        <v>40.35409607</v>
      </c>
      <c r="H692" s="20">
        <v>-75.27141206</v>
      </c>
      <c r="I692" s="26">
        <v>884.4</v>
      </c>
      <c r="J692" s="23">
        <f t="shared" si="77"/>
        <v>838.4499999999999</v>
      </c>
      <c r="K692" s="22">
        <f t="shared" si="78"/>
        <v>1572.4637703229012</v>
      </c>
      <c r="L692" s="22">
        <f t="shared" si="81"/>
        <v>1685.6637703229012</v>
      </c>
      <c r="M692" s="22">
        <f t="shared" si="79"/>
        <v>1699.3637703229012</v>
      </c>
      <c r="N692" s="25">
        <f t="shared" si="80"/>
        <v>1692.513770322901</v>
      </c>
      <c r="O692" s="23">
        <v>9.6</v>
      </c>
      <c r="P692" s="23">
        <v>20.2</v>
      </c>
      <c r="Q692" s="23">
        <v>46</v>
      </c>
      <c r="Z692" s="27">
        <v>3.898</v>
      </c>
      <c r="AA692" s="51">
        <v>73.81</v>
      </c>
      <c r="AB692" s="51">
        <f t="shared" si="74"/>
        <v>44.97216666666667</v>
      </c>
      <c r="AC692" s="27">
        <v>0.091</v>
      </c>
      <c r="AD692" s="55">
        <v>0</v>
      </c>
      <c r="AE692" s="55">
        <f t="shared" si="75"/>
        <v>0</v>
      </c>
      <c r="AF692" s="28">
        <v>10</v>
      </c>
      <c r="AG692" s="25">
        <v>1692.513770322901</v>
      </c>
    </row>
    <row r="693" spans="1:33" ht="12.75">
      <c r="A693" s="17">
        <f t="shared" si="76"/>
        <v>37099</v>
      </c>
      <c r="B693" s="24">
        <v>208</v>
      </c>
      <c r="C693" s="20">
        <v>0.595023155</v>
      </c>
      <c r="D693" s="63">
        <v>0.595023155</v>
      </c>
      <c r="E693" s="21">
        <v>6831</v>
      </c>
      <c r="F693" s="29">
        <v>0</v>
      </c>
      <c r="G693" s="20">
        <v>40.35908319</v>
      </c>
      <c r="H693" s="20">
        <v>-75.26656587</v>
      </c>
      <c r="I693" s="26">
        <v>885.8</v>
      </c>
      <c r="J693" s="23">
        <f t="shared" si="77"/>
        <v>839.8499999999999</v>
      </c>
      <c r="K693" s="22">
        <f t="shared" si="78"/>
        <v>1558.6098292904855</v>
      </c>
      <c r="L693" s="22">
        <f t="shared" si="81"/>
        <v>1671.8098292904856</v>
      </c>
      <c r="M693" s="22">
        <f t="shared" si="79"/>
        <v>1685.5098292904856</v>
      </c>
      <c r="N693" s="25">
        <f t="shared" si="80"/>
        <v>1678.6598292904855</v>
      </c>
      <c r="O693" s="23">
        <v>9.3</v>
      </c>
      <c r="P693" s="23">
        <v>22.5</v>
      </c>
      <c r="Q693" s="23">
        <v>46.6</v>
      </c>
      <c r="S693" s="18">
        <v>1.101E-06</v>
      </c>
      <c r="T693" s="18">
        <v>8.337E-07</v>
      </c>
      <c r="U693" s="18">
        <v>3.92E-07</v>
      </c>
      <c r="V693" s="54">
        <v>819.1</v>
      </c>
      <c r="W693" s="54">
        <v>303.8</v>
      </c>
      <c r="X693" s="54">
        <v>296.1</v>
      </c>
      <c r="Y693" s="54">
        <v>0.9</v>
      </c>
      <c r="Z693" s="27">
        <v>3.828</v>
      </c>
      <c r="AA693" s="51">
        <v>26.58</v>
      </c>
      <c r="AB693" s="51">
        <f t="shared" si="74"/>
        <v>38.54633333333334</v>
      </c>
      <c r="AC693" s="27">
        <v>0.082</v>
      </c>
      <c r="AD693" s="55">
        <v>0</v>
      </c>
      <c r="AE693" s="55">
        <f t="shared" si="75"/>
        <v>0</v>
      </c>
      <c r="AF693" s="28">
        <v>10</v>
      </c>
      <c r="AG693" s="25">
        <v>1678.6598292904855</v>
      </c>
    </row>
    <row r="694" spans="1:33" ht="12.75">
      <c r="A694" s="17">
        <f t="shared" si="76"/>
        <v>37099</v>
      </c>
      <c r="B694" s="24">
        <v>208</v>
      </c>
      <c r="C694" s="20">
        <v>0.595138907</v>
      </c>
      <c r="D694" s="63">
        <v>0.595138907</v>
      </c>
      <c r="E694" s="21">
        <v>6841</v>
      </c>
      <c r="F694" s="29">
        <v>0</v>
      </c>
      <c r="G694" s="20">
        <v>40.36444802</v>
      </c>
      <c r="H694" s="20">
        <v>-75.26312041</v>
      </c>
      <c r="I694" s="26">
        <v>887.1</v>
      </c>
      <c r="J694" s="23">
        <f t="shared" si="77"/>
        <v>841.15</v>
      </c>
      <c r="K694" s="22">
        <f t="shared" si="78"/>
        <v>1545.7661184806354</v>
      </c>
      <c r="L694" s="22">
        <f t="shared" si="81"/>
        <v>1658.9661184806355</v>
      </c>
      <c r="M694" s="22">
        <f t="shared" si="79"/>
        <v>1672.6661184806355</v>
      </c>
      <c r="N694" s="25">
        <f t="shared" si="80"/>
        <v>1665.8161184806354</v>
      </c>
      <c r="O694" s="23">
        <v>9.4</v>
      </c>
      <c r="P694" s="23">
        <v>24.3</v>
      </c>
      <c r="Q694" s="23">
        <v>42.6</v>
      </c>
      <c r="Z694" s="27">
        <v>3.848</v>
      </c>
      <c r="AA694" s="51">
        <v>28.527</v>
      </c>
      <c r="AB694" s="51">
        <f t="shared" si="74"/>
        <v>48.51283333333333</v>
      </c>
      <c r="AC694" s="27">
        <v>0.092</v>
      </c>
      <c r="AD694" s="55">
        <v>0</v>
      </c>
      <c r="AE694" s="55">
        <f t="shared" si="75"/>
        <v>0</v>
      </c>
      <c r="AF694" s="28">
        <v>10</v>
      </c>
      <c r="AG694" s="25">
        <v>1665.8161184806354</v>
      </c>
    </row>
    <row r="695" spans="1:33" ht="12.75">
      <c r="A695" s="17">
        <f t="shared" si="76"/>
        <v>37099</v>
      </c>
      <c r="B695" s="24">
        <v>208</v>
      </c>
      <c r="C695" s="20">
        <v>0.5952546</v>
      </c>
      <c r="D695" s="63">
        <v>0.5952546</v>
      </c>
      <c r="E695" s="21">
        <v>6851</v>
      </c>
      <c r="F695" s="29">
        <v>0</v>
      </c>
      <c r="G695" s="20">
        <v>40.37009145</v>
      </c>
      <c r="H695" s="20">
        <v>-75.26123307</v>
      </c>
      <c r="I695" s="26">
        <v>888.1</v>
      </c>
      <c r="J695" s="23">
        <f t="shared" si="77"/>
        <v>842.15</v>
      </c>
      <c r="K695" s="22">
        <f t="shared" si="78"/>
        <v>1535.8998411101375</v>
      </c>
      <c r="L695" s="22">
        <f t="shared" si="81"/>
        <v>1649.0998411101375</v>
      </c>
      <c r="M695" s="22">
        <f t="shared" si="79"/>
        <v>1662.7998411101375</v>
      </c>
      <c r="N695" s="25">
        <f t="shared" si="80"/>
        <v>1655.9498411101376</v>
      </c>
      <c r="O695" s="23">
        <v>9.4</v>
      </c>
      <c r="P695" s="23">
        <v>26.9</v>
      </c>
      <c r="Q695" s="23">
        <v>43.6</v>
      </c>
      <c r="Z695" s="27">
        <v>3.858</v>
      </c>
      <c r="AA695" s="51">
        <v>79.298</v>
      </c>
      <c r="AB695" s="51">
        <f t="shared" si="74"/>
        <v>50.31283333333332</v>
      </c>
      <c r="AC695" s="27">
        <v>0.081</v>
      </c>
      <c r="AD695" s="55">
        <v>0</v>
      </c>
      <c r="AE695" s="55">
        <f t="shared" si="75"/>
        <v>0</v>
      </c>
      <c r="AF695" s="28">
        <v>10</v>
      </c>
      <c r="AG695" s="25">
        <v>1655.9498411101376</v>
      </c>
    </row>
    <row r="696" spans="1:33" ht="12.75">
      <c r="A696" s="17">
        <f t="shared" si="76"/>
        <v>37099</v>
      </c>
      <c r="B696" s="24">
        <v>208</v>
      </c>
      <c r="C696" s="20">
        <v>0.595370352</v>
      </c>
      <c r="D696" s="63">
        <v>0.595370352</v>
      </c>
      <c r="E696" s="21">
        <v>6861</v>
      </c>
      <c r="F696" s="29">
        <v>0</v>
      </c>
      <c r="G696" s="20">
        <v>40.37589333</v>
      </c>
      <c r="H696" s="20">
        <v>-75.26114327</v>
      </c>
      <c r="I696" s="26">
        <v>888.3</v>
      </c>
      <c r="J696" s="23">
        <f t="shared" si="77"/>
        <v>842.3499999999999</v>
      </c>
      <c r="K696" s="22">
        <f t="shared" si="78"/>
        <v>1533.927991561662</v>
      </c>
      <c r="L696" s="22">
        <f t="shared" si="81"/>
        <v>1647.1279915616622</v>
      </c>
      <c r="M696" s="22">
        <f t="shared" si="79"/>
        <v>1660.8279915616622</v>
      </c>
      <c r="N696" s="25">
        <f t="shared" si="80"/>
        <v>1653.9779915616623</v>
      </c>
      <c r="O696" s="23">
        <v>9.4</v>
      </c>
      <c r="P696" s="23">
        <v>30.5</v>
      </c>
      <c r="Q696" s="23">
        <v>39.1</v>
      </c>
      <c r="S696" s="18">
        <v>1.181E-06</v>
      </c>
      <c r="T696" s="18">
        <v>9.873E-07</v>
      </c>
      <c r="U696" s="18">
        <v>7.197E-07</v>
      </c>
      <c r="V696" s="54">
        <v>821.8</v>
      </c>
      <c r="W696" s="54">
        <v>303.8</v>
      </c>
      <c r="X696" s="54">
        <v>296.2</v>
      </c>
      <c r="Y696" s="54">
        <v>1.1</v>
      </c>
      <c r="Z696" s="27">
        <v>3.818</v>
      </c>
      <c r="AA696" s="51">
        <v>31.891</v>
      </c>
      <c r="AB696" s="51">
        <f t="shared" si="74"/>
        <v>52.053666666666665</v>
      </c>
      <c r="AC696" s="27">
        <v>0.091</v>
      </c>
      <c r="AD696" s="55">
        <v>0</v>
      </c>
      <c r="AE696" s="55">
        <f t="shared" si="75"/>
        <v>0</v>
      </c>
      <c r="AF696" s="28">
        <v>10</v>
      </c>
      <c r="AG696" s="25">
        <v>1653.9779915616623</v>
      </c>
    </row>
    <row r="697" spans="1:33" ht="12.75">
      <c r="A697" s="17">
        <f t="shared" si="76"/>
        <v>37099</v>
      </c>
      <c r="B697" s="24">
        <v>208</v>
      </c>
      <c r="C697" s="20">
        <v>0.595486104</v>
      </c>
      <c r="D697" s="63">
        <v>0.595486104</v>
      </c>
      <c r="E697" s="21">
        <v>6871</v>
      </c>
      <c r="F697" s="29">
        <v>0</v>
      </c>
      <c r="G697" s="20">
        <v>40.3817222</v>
      </c>
      <c r="H697" s="20">
        <v>-75.26222806</v>
      </c>
      <c r="I697" s="26">
        <v>888.1</v>
      </c>
      <c r="J697" s="23">
        <f t="shared" si="77"/>
        <v>842.15</v>
      </c>
      <c r="K697" s="22">
        <f t="shared" si="78"/>
        <v>1535.8998411101375</v>
      </c>
      <c r="L697" s="22">
        <f t="shared" si="81"/>
        <v>1649.0998411101375</v>
      </c>
      <c r="M697" s="22">
        <f t="shared" si="79"/>
        <v>1662.7998411101375</v>
      </c>
      <c r="N697" s="25">
        <f t="shared" si="80"/>
        <v>1655.9498411101376</v>
      </c>
      <c r="O697" s="23">
        <v>9.9</v>
      </c>
      <c r="P697" s="23">
        <v>29.2</v>
      </c>
      <c r="Q697" s="23">
        <v>38.1</v>
      </c>
      <c r="R697" s="18">
        <v>5.46E-05</v>
      </c>
      <c r="Z697" s="27">
        <v>3.936</v>
      </c>
      <c r="AA697" s="51">
        <v>82.662</v>
      </c>
      <c r="AB697" s="51">
        <f t="shared" si="74"/>
        <v>53.79466666666667</v>
      </c>
      <c r="AC697" s="27">
        <v>0.092</v>
      </c>
      <c r="AD697" s="55">
        <v>0</v>
      </c>
      <c r="AE697" s="55">
        <f t="shared" si="75"/>
        <v>0</v>
      </c>
      <c r="AF697" s="28">
        <v>10</v>
      </c>
      <c r="AG697" s="25">
        <v>1655.9498411101376</v>
      </c>
    </row>
    <row r="698" spans="1:33" ht="12.75">
      <c r="A698" s="17">
        <f t="shared" si="76"/>
        <v>37099</v>
      </c>
      <c r="B698" s="24">
        <v>208</v>
      </c>
      <c r="C698" s="20">
        <v>0.595601857</v>
      </c>
      <c r="D698" s="63">
        <v>0.595601857</v>
      </c>
      <c r="E698" s="21">
        <v>6881</v>
      </c>
      <c r="F698" s="29">
        <v>0</v>
      </c>
      <c r="G698" s="20">
        <v>40.38750922</v>
      </c>
      <c r="H698" s="20">
        <v>-75.26446169</v>
      </c>
      <c r="I698" s="26">
        <v>889.3</v>
      </c>
      <c r="J698" s="23">
        <f t="shared" si="77"/>
        <v>843.3499999999999</v>
      </c>
      <c r="K698" s="22">
        <f t="shared" si="78"/>
        <v>1524.075761216881</v>
      </c>
      <c r="L698" s="22">
        <f t="shared" si="81"/>
        <v>1637.275761216881</v>
      </c>
      <c r="M698" s="22">
        <f t="shared" si="79"/>
        <v>1650.975761216881</v>
      </c>
      <c r="N698" s="25">
        <f t="shared" si="80"/>
        <v>1644.125761216881</v>
      </c>
      <c r="O698" s="23">
        <v>9.6</v>
      </c>
      <c r="P698" s="23">
        <v>26.9</v>
      </c>
      <c r="Q698" s="23">
        <v>39.1</v>
      </c>
      <c r="Z698" s="27">
        <v>3.839</v>
      </c>
      <c r="AA698" s="51">
        <v>35.609</v>
      </c>
      <c r="AB698" s="51">
        <f t="shared" si="74"/>
        <v>47.42783333333333</v>
      </c>
      <c r="AC698" s="27">
        <v>0.093</v>
      </c>
      <c r="AD698" s="55">
        <v>0</v>
      </c>
      <c r="AE698" s="55">
        <f t="shared" si="75"/>
        <v>0</v>
      </c>
      <c r="AF698" s="28">
        <v>10</v>
      </c>
      <c r="AG698" s="25">
        <v>1644.125761216881</v>
      </c>
    </row>
    <row r="699" spans="1:33" ht="12.75">
      <c r="A699" s="17">
        <f t="shared" si="76"/>
        <v>37099</v>
      </c>
      <c r="B699" s="24">
        <v>208</v>
      </c>
      <c r="C699" s="20">
        <v>0.595717609</v>
      </c>
      <c r="D699" s="63">
        <v>0.595717609</v>
      </c>
      <c r="E699" s="21">
        <v>6891</v>
      </c>
      <c r="F699" s="29">
        <v>0</v>
      </c>
      <c r="G699" s="20">
        <v>40.39275041</v>
      </c>
      <c r="H699" s="20">
        <v>-75.26810328</v>
      </c>
      <c r="I699" s="26">
        <v>890.3</v>
      </c>
      <c r="J699" s="23">
        <f t="shared" si="77"/>
        <v>844.3499999999999</v>
      </c>
      <c r="K699" s="22">
        <f t="shared" si="78"/>
        <v>1514.2352062085367</v>
      </c>
      <c r="L699" s="22">
        <f t="shared" si="81"/>
        <v>1627.4352062085368</v>
      </c>
      <c r="M699" s="22">
        <f t="shared" si="79"/>
        <v>1641.1352062085368</v>
      </c>
      <c r="N699" s="25">
        <f t="shared" si="80"/>
        <v>1634.2852062085367</v>
      </c>
      <c r="O699" s="23">
        <v>9.2</v>
      </c>
      <c r="P699" s="23">
        <v>31.2</v>
      </c>
      <c r="Q699" s="23">
        <v>38.6</v>
      </c>
      <c r="S699" s="18">
        <v>2.069E-06</v>
      </c>
      <c r="T699" s="18">
        <v>1.673E-06</v>
      </c>
      <c r="U699" s="18">
        <v>1.268E-06</v>
      </c>
      <c r="V699" s="54">
        <v>823.3</v>
      </c>
      <c r="W699" s="54">
        <v>303.7</v>
      </c>
      <c r="X699" s="54">
        <v>296.2</v>
      </c>
      <c r="Y699" s="54">
        <v>2.2</v>
      </c>
      <c r="Z699" s="27">
        <v>3.908</v>
      </c>
      <c r="AA699" s="51">
        <v>86.379</v>
      </c>
      <c r="AB699" s="51">
        <f t="shared" si="74"/>
        <v>57.39433333333334</v>
      </c>
      <c r="AC699" s="27">
        <v>0.091</v>
      </c>
      <c r="AD699" s="55">
        <v>0</v>
      </c>
      <c r="AE699" s="55">
        <f t="shared" si="75"/>
        <v>0</v>
      </c>
      <c r="AF699" s="28">
        <v>10</v>
      </c>
      <c r="AG699" s="25">
        <v>1634.2852062085367</v>
      </c>
    </row>
    <row r="700" spans="1:33" ht="12.75">
      <c r="A700" s="17">
        <f t="shared" si="76"/>
        <v>37099</v>
      </c>
      <c r="B700" s="24">
        <v>208</v>
      </c>
      <c r="C700" s="20">
        <v>0.595833361</v>
      </c>
      <c r="D700" s="63">
        <v>0.595833361</v>
      </c>
      <c r="E700" s="21">
        <v>6901</v>
      </c>
      <c r="F700" s="29">
        <v>0</v>
      </c>
      <c r="G700" s="20">
        <v>40.39704247</v>
      </c>
      <c r="H700" s="20">
        <v>-75.27368462</v>
      </c>
      <c r="I700" s="26">
        <v>890.1</v>
      </c>
      <c r="J700" s="23">
        <f t="shared" si="77"/>
        <v>844.15</v>
      </c>
      <c r="K700" s="22">
        <f t="shared" si="78"/>
        <v>1516.2023845113688</v>
      </c>
      <c r="L700" s="22">
        <f t="shared" si="81"/>
        <v>1629.4023845113688</v>
      </c>
      <c r="M700" s="22">
        <f t="shared" si="79"/>
        <v>1643.1023845113689</v>
      </c>
      <c r="N700" s="25">
        <f t="shared" si="80"/>
        <v>1636.2523845113687</v>
      </c>
      <c r="O700" s="23">
        <v>8.9</v>
      </c>
      <c r="P700" s="23">
        <v>39.7</v>
      </c>
      <c r="Q700" s="23">
        <v>32.1</v>
      </c>
      <c r="Z700" s="27">
        <v>3.719</v>
      </c>
      <c r="AA700" s="51">
        <v>-10.027</v>
      </c>
      <c r="AB700" s="51">
        <f t="shared" si="74"/>
        <v>50.96866666666667</v>
      </c>
      <c r="AC700" s="27">
        <v>0.082</v>
      </c>
      <c r="AD700" s="55">
        <v>0</v>
      </c>
      <c r="AE700" s="55">
        <f t="shared" si="75"/>
        <v>0</v>
      </c>
      <c r="AF700" s="28">
        <v>10</v>
      </c>
      <c r="AG700" s="25">
        <v>1636.2523845113687</v>
      </c>
    </row>
    <row r="701" spans="1:33" ht="12.75">
      <c r="A701" s="17">
        <f t="shared" si="76"/>
        <v>37099</v>
      </c>
      <c r="B701" s="24">
        <v>208</v>
      </c>
      <c r="C701" s="20">
        <v>0.595949054</v>
      </c>
      <c r="D701" s="63">
        <v>0.595949054</v>
      </c>
      <c r="E701" s="21">
        <v>6911</v>
      </c>
      <c r="F701" s="29">
        <v>0</v>
      </c>
      <c r="G701" s="20">
        <v>40.39969323</v>
      </c>
      <c r="H701" s="20">
        <v>-75.28103277</v>
      </c>
      <c r="I701" s="26">
        <v>891.7</v>
      </c>
      <c r="J701" s="23">
        <f t="shared" si="77"/>
        <v>845.75</v>
      </c>
      <c r="K701" s="22">
        <f t="shared" si="78"/>
        <v>1500.4779911563742</v>
      </c>
      <c r="L701" s="22">
        <f t="shared" si="81"/>
        <v>1613.6779911563742</v>
      </c>
      <c r="M701" s="22">
        <f t="shared" si="79"/>
        <v>1627.3779911563743</v>
      </c>
      <c r="N701" s="25">
        <f t="shared" si="80"/>
        <v>1620.5279911563744</v>
      </c>
      <c r="O701" s="23">
        <v>9</v>
      </c>
      <c r="P701" s="23">
        <v>49.7</v>
      </c>
      <c r="Q701" s="23">
        <v>35</v>
      </c>
      <c r="Z701" s="27">
        <v>3.788</v>
      </c>
      <c r="AA701" s="51">
        <v>40.743</v>
      </c>
      <c r="AB701" s="51">
        <f t="shared" si="74"/>
        <v>44.542833333333334</v>
      </c>
      <c r="AC701" s="27">
        <v>0.091</v>
      </c>
      <c r="AD701" s="55">
        <v>0</v>
      </c>
      <c r="AE701" s="55">
        <f t="shared" si="75"/>
        <v>0</v>
      </c>
      <c r="AF701" s="28">
        <v>10</v>
      </c>
      <c r="AG701" s="25">
        <v>1620.5279911563744</v>
      </c>
    </row>
    <row r="702" spans="1:33" ht="12.75">
      <c r="A702" s="17">
        <f t="shared" si="76"/>
        <v>37099</v>
      </c>
      <c r="B702" s="24">
        <v>208</v>
      </c>
      <c r="C702" s="20">
        <v>0.596064806</v>
      </c>
      <c r="D702" s="63">
        <v>0.596064806</v>
      </c>
      <c r="E702" s="21">
        <v>6921</v>
      </c>
      <c r="F702" s="29">
        <v>0</v>
      </c>
      <c r="G702" s="20">
        <v>40.40027816</v>
      </c>
      <c r="H702" s="20">
        <v>-75.28932864</v>
      </c>
      <c r="I702" s="26">
        <v>892.8</v>
      </c>
      <c r="J702" s="23">
        <f t="shared" si="77"/>
        <v>846.8499999999999</v>
      </c>
      <c r="K702" s="22">
        <f t="shared" si="78"/>
        <v>1489.6847171457684</v>
      </c>
      <c r="L702" s="22">
        <f t="shared" si="81"/>
        <v>1602.8847171457685</v>
      </c>
      <c r="M702" s="22">
        <f t="shared" si="79"/>
        <v>1616.5847171457685</v>
      </c>
      <c r="N702" s="25">
        <f t="shared" si="80"/>
        <v>1609.7347171457686</v>
      </c>
      <c r="O702" s="23">
        <v>9.4</v>
      </c>
      <c r="P702" s="23">
        <v>48</v>
      </c>
      <c r="Q702" s="23">
        <v>29.1</v>
      </c>
      <c r="S702" s="18">
        <v>2.323E-06</v>
      </c>
      <c r="T702" s="18">
        <v>1.49E-06</v>
      </c>
      <c r="U702" s="18">
        <v>1.257E-06</v>
      </c>
      <c r="V702" s="54">
        <v>825.4</v>
      </c>
      <c r="W702" s="54">
        <v>303.7</v>
      </c>
      <c r="X702" s="54">
        <v>296.2</v>
      </c>
      <c r="Y702" s="54">
        <v>2.9</v>
      </c>
      <c r="Z702" s="27">
        <v>3.759</v>
      </c>
      <c r="AA702" s="51">
        <v>42.691</v>
      </c>
      <c r="AB702" s="51">
        <f aca="true" t="shared" si="82" ref="AB702:AB765">AVERAGE(AA697:AA702)</f>
        <v>46.34283333333334</v>
      </c>
      <c r="AC702" s="27">
        <v>0.102</v>
      </c>
      <c r="AD702" s="55">
        <v>0</v>
      </c>
      <c r="AE702" s="55">
        <f aca="true" t="shared" si="83" ref="AE702:AE765">AVERAGE(AD697:AD702)</f>
        <v>0</v>
      </c>
      <c r="AF702" s="28">
        <v>10</v>
      </c>
      <c r="AG702" s="25">
        <v>1609.7347171457686</v>
      </c>
    </row>
    <row r="703" spans="1:33" ht="12.75">
      <c r="A703" s="17">
        <f t="shared" si="76"/>
        <v>37099</v>
      </c>
      <c r="B703" s="24">
        <v>208</v>
      </c>
      <c r="C703" s="20">
        <v>0.596180558</v>
      </c>
      <c r="D703" s="63">
        <v>0.596180558</v>
      </c>
      <c r="E703" s="21">
        <v>6931</v>
      </c>
      <c r="F703" s="29">
        <v>0</v>
      </c>
      <c r="G703" s="20">
        <v>40.39881164</v>
      </c>
      <c r="H703" s="20">
        <v>-75.29776638</v>
      </c>
      <c r="I703" s="26">
        <v>893.2</v>
      </c>
      <c r="J703" s="23">
        <f t="shared" si="77"/>
        <v>847.25</v>
      </c>
      <c r="K703" s="22">
        <f t="shared" si="78"/>
        <v>1485.7633658553766</v>
      </c>
      <c r="L703" s="22">
        <f t="shared" si="81"/>
        <v>1598.9633658553767</v>
      </c>
      <c r="M703" s="22">
        <f t="shared" si="79"/>
        <v>1612.6633658553767</v>
      </c>
      <c r="N703" s="25">
        <f t="shared" si="80"/>
        <v>1605.8133658553766</v>
      </c>
      <c r="O703" s="23">
        <v>9.1</v>
      </c>
      <c r="P703" s="23">
        <v>49.8</v>
      </c>
      <c r="Q703" s="23">
        <v>30.1</v>
      </c>
      <c r="R703" s="18">
        <v>9.39E-05</v>
      </c>
      <c r="Z703" s="27">
        <v>3.789</v>
      </c>
      <c r="AA703" s="51">
        <v>44.461</v>
      </c>
      <c r="AB703" s="51">
        <f t="shared" si="82"/>
        <v>39.976</v>
      </c>
      <c r="AC703" s="27">
        <v>0.112</v>
      </c>
      <c r="AD703" s="55">
        <v>0</v>
      </c>
      <c r="AE703" s="55">
        <f t="shared" si="83"/>
        <v>0</v>
      </c>
      <c r="AF703" s="28">
        <v>10</v>
      </c>
      <c r="AG703" s="25">
        <v>1605.8133658553766</v>
      </c>
    </row>
    <row r="704" spans="1:33" ht="12.75">
      <c r="A704" s="17">
        <f t="shared" si="76"/>
        <v>37099</v>
      </c>
      <c r="B704" s="24">
        <v>208</v>
      </c>
      <c r="C704" s="20">
        <v>0.59629631</v>
      </c>
      <c r="D704" s="63">
        <v>0.59629631</v>
      </c>
      <c r="E704" s="21">
        <v>6941</v>
      </c>
      <c r="F704" s="29">
        <v>0</v>
      </c>
      <c r="G704" s="20">
        <v>40.39559763</v>
      </c>
      <c r="H704" s="20">
        <v>-75.30564328</v>
      </c>
      <c r="I704" s="26">
        <v>893.2</v>
      </c>
      <c r="J704" s="23">
        <f t="shared" si="77"/>
        <v>847.25</v>
      </c>
      <c r="K704" s="22">
        <f t="shared" si="78"/>
        <v>1485.7633658553766</v>
      </c>
      <c r="L704" s="22">
        <f t="shared" si="81"/>
        <v>1598.9633658553767</v>
      </c>
      <c r="M704" s="22">
        <f t="shared" si="79"/>
        <v>1612.6633658553767</v>
      </c>
      <c r="N704" s="25">
        <f t="shared" si="80"/>
        <v>1605.8133658553766</v>
      </c>
      <c r="O704" s="23">
        <v>8.7</v>
      </c>
      <c r="P704" s="23">
        <v>68.9</v>
      </c>
      <c r="Q704" s="23">
        <v>29.2</v>
      </c>
      <c r="Z704" s="27">
        <v>3.809</v>
      </c>
      <c r="AA704" s="51">
        <v>46.054</v>
      </c>
      <c r="AB704" s="51">
        <f t="shared" si="82"/>
        <v>41.716833333333334</v>
      </c>
      <c r="AC704" s="27">
        <v>0.091</v>
      </c>
      <c r="AD704" s="55">
        <v>0</v>
      </c>
      <c r="AE704" s="55">
        <f t="shared" si="83"/>
        <v>0</v>
      </c>
      <c r="AF704" s="28">
        <v>10</v>
      </c>
      <c r="AG704" s="25">
        <v>1605.8133658553766</v>
      </c>
    </row>
    <row r="705" spans="1:33" ht="12.75">
      <c r="A705" s="17">
        <f t="shared" si="76"/>
        <v>37099</v>
      </c>
      <c r="B705" s="24">
        <v>208</v>
      </c>
      <c r="C705" s="20">
        <v>0.596412063</v>
      </c>
      <c r="D705" s="63">
        <v>0.596412063</v>
      </c>
      <c r="E705" s="21">
        <v>6951</v>
      </c>
      <c r="F705" s="29">
        <v>0</v>
      </c>
      <c r="G705" s="20">
        <v>40.39059524</v>
      </c>
      <c r="H705" s="20">
        <v>-75.31239293</v>
      </c>
      <c r="I705" s="26">
        <v>894.8</v>
      </c>
      <c r="J705" s="23">
        <f t="shared" si="77"/>
        <v>848.8499999999999</v>
      </c>
      <c r="K705" s="22">
        <f t="shared" si="78"/>
        <v>1470.0964521871624</v>
      </c>
      <c r="L705" s="22">
        <f t="shared" si="81"/>
        <v>1583.2964521871625</v>
      </c>
      <c r="M705" s="22">
        <f t="shared" si="79"/>
        <v>1596.9964521871625</v>
      </c>
      <c r="N705" s="25">
        <f t="shared" si="80"/>
        <v>1590.1464521871626</v>
      </c>
      <c r="O705" s="23">
        <v>8.8</v>
      </c>
      <c r="P705" s="23">
        <v>73.3</v>
      </c>
      <c r="Q705" s="23">
        <v>27.1</v>
      </c>
      <c r="S705" s="18">
        <v>3.818E-06</v>
      </c>
      <c r="T705" s="18">
        <v>2.633E-06</v>
      </c>
      <c r="U705" s="18">
        <v>2.102E-06</v>
      </c>
      <c r="V705" s="54">
        <v>827.8</v>
      </c>
      <c r="W705" s="54">
        <v>303.7</v>
      </c>
      <c r="X705" s="54">
        <v>296.2</v>
      </c>
      <c r="Y705" s="54">
        <v>4.9</v>
      </c>
      <c r="Z705" s="27">
        <v>3.747</v>
      </c>
      <c r="AA705" s="51">
        <v>-1.175</v>
      </c>
      <c r="AB705" s="51">
        <f t="shared" si="82"/>
        <v>27.1245</v>
      </c>
      <c r="AC705" s="27">
        <v>0.091</v>
      </c>
      <c r="AD705" s="55">
        <v>0</v>
      </c>
      <c r="AE705" s="55">
        <f t="shared" si="83"/>
        <v>0</v>
      </c>
      <c r="AF705" s="28">
        <v>10</v>
      </c>
      <c r="AG705" s="25">
        <v>1590.1464521871626</v>
      </c>
    </row>
    <row r="706" spans="1:33" ht="12.75">
      <c r="A706" s="17">
        <f t="shared" si="76"/>
        <v>37099</v>
      </c>
      <c r="B706" s="24">
        <v>208</v>
      </c>
      <c r="C706" s="20">
        <v>0.596527755</v>
      </c>
      <c r="D706" s="63">
        <v>0.596527755</v>
      </c>
      <c r="E706" s="21">
        <v>6961</v>
      </c>
      <c r="F706" s="29">
        <v>0</v>
      </c>
      <c r="G706" s="20">
        <v>40.38411249</v>
      </c>
      <c r="H706" s="20">
        <v>-75.31685485</v>
      </c>
      <c r="I706" s="26">
        <v>893.6</v>
      </c>
      <c r="J706" s="23">
        <f t="shared" si="77"/>
        <v>847.65</v>
      </c>
      <c r="K706" s="22">
        <f t="shared" si="78"/>
        <v>1481.8438654595225</v>
      </c>
      <c r="L706" s="22">
        <f t="shared" si="81"/>
        <v>1595.0438654595225</v>
      </c>
      <c r="M706" s="22">
        <f t="shared" si="79"/>
        <v>1608.7438654595226</v>
      </c>
      <c r="N706" s="25">
        <f t="shared" si="80"/>
        <v>1601.8938654595227</v>
      </c>
      <c r="O706" s="23">
        <v>9</v>
      </c>
      <c r="P706" s="23">
        <v>63</v>
      </c>
      <c r="Q706" s="23">
        <v>23.7</v>
      </c>
      <c r="Z706" s="27">
        <v>3.799</v>
      </c>
      <c r="AA706" s="51">
        <v>49.772</v>
      </c>
      <c r="AB706" s="51">
        <f t="shared" si="82"/>
        <v>37.091</v>
      </c>
      <c r="AC706" s="27">
        <v>0.102</v>
      </c>
      <c r="AD706" s="55">
        <v>0</v>
      </c>
      <c r="AE706" s="55">
        <f t="shared" si="83"/>
        <v>0</v>
      </c>
      <c r="AF706" s="28">
        <v>10</v>
      </c>
      <c r="AG706" s="25">
        <v>1601.8938654595227</v>
      </c>
    </row>
    <row r="707" spans="1:33" ht="12.75">
      <c r="A707" s="17">
        <f t="shared" si="76"/>
        <v>37099</v>
      </c>
      <c r="B707" s="24">
        <v>208</v>
      </c>
      <c r="C707" s="20">
        <v>0.596643507</v>
      </c>
      <c r="D707" s="63">
        <v>0.596643507</v>
      </c>
      <c r="E707" s="21">
        <v>6971</v>
      </c>
      <c r="F707" s="29">
        <v>0</v>
      </c>
      <c r="G707" s="20">
        <v>40.37670606</v>
      </c>
      <c r="H707" s="20">
        <v>-75.31736892</v>
      </c>
      <c r="I707" s="26">
        <v>894.8</v>
      </c>
      <c r="J707" s="23">
        <f t="shared" si="77"/>
        <v>848.8499999999999</v>
      </c>
      <c r="K707" s="22">
        <f t="shared" si="78"/>
        <v>1470.0964521871624</v>
      </c>
      <c r="L707" s="22">
        <f t="shared" si="81"/>
        <v>1583.2964521871625</v>
      </c>
      <c r="M707" s="22">
        <f t="shared" si="79"/>
        <v>1596.9964521871625</v>
      </c>
      <c r="N707" s="25">
        <f t="shared" si="80"/>
        <v>1590.1464521871626</v>
      </c>
      <c r="O707" s="23">
        <v>8.9</v>
      </c>
      <c r="P707" s="23">
        <v>65.6</v>
      </c>
      <c r="Q707" s="23">
        <v>23.7</v>
      </c>
      <c r="Z707" s="27">
        <v>3.719</v>
      </c>
      <c r="AA707" s="51">
        <v>2.543</v>
      </c>
      <c r="AB707" s="51">
        <f t="shared" si="82"/>
        <v>30.724333333333334</v>
      </c>
      <c r="AC707" s="27">
        <v>0.092</v>
      </c>
      <c r="AD707" s="55">
        <v>0</v>
      </c>
      <c r="AE707" s="55">
        <f t="shared" si="83"/>
        <v>0</v>
      </c>
      <c r="AF707" s="28">
        <v>10</v>
      </c>
      <c r="AG707" s="25">
        <v>1590.1464521871626</v>
      </c>
    </row>
    <row r="708" spans="1:33" ht="12.75">
      <c r="A708" s="17">
        <f t="shared" si="76"/>
        <v>37099</v>
      </c>
      <c r="B708" s="24">
        <v>208</v>
      </c>
      <c r="C708" s="20">
        <v>0.59675926</v>
      </c>
      <c r="D708" s="63">
        <v>0.59675926</v>
      </c>
      <c r="E708" s="21">
        <v>6981</v>
      </c>
      <c r="F708" s="29">
        <v>0</v>
      </c>
      <c r="G708" s="20">
        <v>40.36997873</v>
      </c>
      <c r="H708" s="20">
        <v>-75.31396424</v>
      </c>
      <c r="I708" s="26">
        <v>898.6</v>
      </c>
      <c r="J708" s="23">
        <f t="shared" si="77"/>
        <v>852.65</v>
      </c>
      <c r="K708" s="22">
        <f t="shared" si="78"/>
        <v>1433.0055704046972</v>
      </c>
      <c r="L708" s="22">
        <f t="shared" si="81"/>
        <v>1546.2055704046973</v>
      </c>
      <c r="M708" s="22">
        <f t="shared" si="79"/>
        <v>1559.9055704046973</v>
      </c>
      <c r="N708" s="25">
        <f t="shared" si="80"/>
        <v>1553.0555704046974</v>
      </c>
      <c r="O708" s="23">
        <v>9.3</v>
      </c>
      <c r="P708" s="23">
        <v>71.3</v>
      </c>
      <c r="Q708" s="23">
        <v>24.2</v>
      </c>
      <c r="S708" s="18">
        <v>6.637E-06</v>
      </c>
      <c r="T708" s="18">
        <v>4.301E-06</v>
      </c>
      <c r="U708" s="18">
        <v>3.154E-06</v>
      </c>
      <c r="V708" s="54">
        <v>829.5</v>
      </c>
      <c r="W708" s="54">
        <v>303.7</v>
      </c>
      <c r="X708" s="54">
        <v>296.1</v>
      </c>
      <c r="Y708" s="54">
        <v>7.4</v>
      </c>
      <c r="Z708" s="27">
        <v>3.829</v>
      </c>
      <c r="AA708" s="51">
        <v>53.136</v>
      </c>
      <c r="AB708" s="51">
        <f t="shared" si="82"/>
        <v>32.46516666666667</v>
      </c>
      <c r="AC708" s="27">
        <v>0.101</v>
      </c>
      <c r="AD708" s="55">
        <v>0</v>
      </c>
      <c r="AE708" s="55">
        <f t="shared" si="83"/>
        <v>0</v>
      </c>
      <c r="AF708" s="28">
        <v>10</v>
      </c>
      <c r="AG708" s="25">
        <v>1553.0555704046974</v>
      </c>
    </row>
    <row r="709" spans="1:33" ht="12.75">
      <c r="A709" s="17">
        <f t="shared" si="76"/>
        <v>37099</v>
      </c>
      <c r="B709" s="24">
        <v>208</v>
      </c>
      <c r="C709" s="20">
        <v>0.596875012</v>
      </c>
      <c r="D709" s="63">
        <v>0.596875012</v>
      </c>
      <c r="E709" s="21">
        <v>6991</v>
      </c>
      <c r="F709" s="29">
        <v>0</v>
      </c>
      <c r="G709" s="20">
        <v>40.3655505</v>
      </c>
      <c r="H709" s="20">
        <v>-75.3067305</v>
      </c>
      <c r="I709" s="26">
        <v>898.5</v>
      </c>
      <c r="J709" s="23">
        <f t="shared" si="77"/>
        <v>852.55</v>
      </c>
      <c r="K709" s="22">
        <f t="shared" si="78"/>
        <v>1433.9795267009115</v>
      </c>
      <c r="L709" s="22">
        <f t="shared" si="81"/>
        <v>1547.1795267009115</v>
      </c>
      <c r="M709" s="22">
        <f t="shared" si="79"/>
        <v>1560.8795267009116</v>
      </c>
      <c r="N709" s="25">
        <f t="shared" si="80"/>
        <v>1554.0295267009114</v>
      </c>
      <c r="O709" s="23">
        <v>9.2</v>
      </c>
      <c r="P709" s="23">
        <v>75.1</v>
      </c>
      <c r="Q709" s="23">
        <v>25.7</v>
      </c>
      <c r="R709" s="18">
        <v>5.44E-05</v>
      </c>
      <c r="Z709" s="27">
        <v>3.799</v>
      </c>
      <c r="AA709" s="51">
        <v>55.083</v>
      </c>
      <c r="AB709" s="51">
        <f t="shared" si="82"/>
        <v>34.2355</v>
      </c>
      <c r="AC709" s="27">
        <v>0.082</v>
      </c>
      <c r="AD709" s="55">
        <v>0</v>
      </c>
      <c r="AE709" s="55">
        <f t="shared" si="83"/>
        <v>0</v>
      </c>
      <c r="AF709" s="28">
        <v>10</v>
      </c>
      <c r="AG709" s="25">
        <v>1554.0295267009114</v>
      </c>
    </row>
    <row r="710" spans="1:33" ht="12.75">
      <c r="A710" s="17">
        <f t="shared" si="76"/>
        <v>37099</v>
      </c>
      <c r="B710" s="24">
        <v>208</v>
      </c>
      <c r="C710" s="20">
        <v>0.596990764</v>
      </c>
      <c r="D710" s="63">
        <v>0.596990764</v>
      </c>
      <c r="E710" s="21">
        <v>7001</v>
      </c>
      <c r="F710" s="29">
        <v>0</v>
      </c>
      <c r="G710" s="20">
        <v>40.36390182</v>
      </c>
      <c r="H710" s="20">
        <v>-75.29749639</v>
      </c>
      <c r="I710" s="26">
        <v>898.7</v>
      </c>
      <c r="J710" s="23">
        <f t="shared" si="77"/>
        <v>852.75</v>
      </c>
      <c r="K710" s="22">
        <f t="shared" si="78"/>
        <v>1432.0317283287598</v>
      </c>
      <c r="L710" s="22">
        <f t="shared" si="81"/>
        <v>1545.2317283287598</v>
      </c>
      <c r="M710" s="22">
        <f t="shared" si="79"/>
        <v>1558.9317283287598</v>
      </c>
      <c r="N710" s="25">
        <f t="shared" si="80"/>
        <v>1552.0817283287597</v>
      </c>
      <c r="O710" s="23">
        <v>9.2</v>
      </c>
      <c r="P710" s="23">
        <v>72.9</v>
      </c>
      <c r="Q710" s="23">
        <v>20.8</v>
      </c>
      <c r="Z710" s="27">
        <v>3.769</v>
      </c>
      <c r="AA710" s="51">
        <v>56.854</v>
      </c>
      <c r="AB710" s="51">
        <f t="shared" si="82"/>
        <v>36.035500000000006</v>
      </c>
      <c r="AC710" s="27">
        <v>0.102</v>
      </c>
      <c r="AD710" s="55">
        <v>0</v>
      </c>
      <c r="AE710" s="55">
        <f t="shared" si="83"/>
        <v>0</v>
      </c>
      <c r="AF710" s="28">
        <v>10</v>
      </c>
      <c r="AG710" s="25">
        <v>1552.0817283287597</v>
      </c>
    </row>
    <row r="711" spans="1:33" ht="12.75">
      <c r="A711" s="17">
        <f t="shared" si="76"/>
        <v>37099</v>
      </c>
      <c r="B711" s="24">
        <v>208</v>
      </c>
      <c r="C711" s="20">
        <v>0.597106457</v>
      </c>
      <c r="D711" s="63">
        <v>0.597106457</v>
      </c>
      <c r="E711" s="21">
        <v>7011</v>
      </c>
      <c r="F711" s="29">
        <v>0</v>
      </c>
      <c r="G711" s="20">
        <v>40.36435565</v>
      </c>
      <c r="H711" s="20">
        <v>-75.28870841</v>
      </c>
      <c r="I711" s="26">
        <v>900.5</v>
      </c>
      <c r="J711" s="23">
        <f t="shared" si="77"/>
        <v>854.55</v>
      </c>
      <c r="K711" s="22">
        <f t="shared" si="78"/>
        <v>1414.5220721374506</v>
      </c>
      <c r="L711" s="22">
        <f t="shared" si="81"/>
        <v>1527.7220721374506</v>
      </c>
      <c r="M711" s="22">
        <f t="shared" si="79"/>
        <v>1541.4220721374506</v>
      </c>
      <c r="N711" s="25">
        <f t="shared" si="80"/>
        <v>1534.5720721374505</v>
      </c>
      <c r="O711" s="23">
        <v>9.2</v>
      </c>
      <c r="P711" s="23">
        <v>77.6</v>
      </c>
      <c r="Q711" s="23">
        <v>26.2</v>
      </c>
      <c r="Z711" s="27">
        <v>3.759</v>
      </c>
      <c r="AA711" s="51">
        <v>58.447</v>
      </c>
      <c r="AB711" s="51">
        <f t="shared" si="82"/>
        <v>45.9725</v>
      </c>
      <c r="AC711" s="27">
        <v>0.091</v>
      </c>
      <c r="AD711" s="55">
        <v>0</v>
      </c>
      <c r="AE711" s="55">
        <f t="shared" si="83"/>
        <v>0</v>
      </c>
      <c r="AF711" s="28">
        <v>10</v>
      </c>
      <c r="AG711" s="25">
        <v>1534.5720721374505</v>
      </c>
    </row>
    <row r="712" spans="1:33" ht="12.75">
      <c r="A712" s="17">
        <f t="shared" si="76"/>
        <v>37099</v>
      </c>
      <c r="B712" s="24">
        <v>208</v>
      </c>
      <c r="C712" s="20">
        <v>0.597222209</v>
      </c>
      <c r="D712" s="63">
        <v>0.597222209</v>
      </c>
      <c r="E712" s="21">
        <v>7021</v>
      </c>
      <c r="F712" s="29">
        <v>0</v>
      </c>
      <c r="G712" s="20">
        <v>40.36643568</v>
      </c>
      <c r="H712" s="20">
        <v>-75.28077004</v>
      </c>
      <c r="I712" s="26">
        <v>901.8</v>
      </c>
      <c r="J712" s="23">
        <f t="shared" si="77"/>
        <v>855.8499999999999</v>
      </c>
      <c r="K712" s="22">
        <f t="shared" si="78"/>
        <v>1401.899131465876</v>
      </c>
      <c r="L712" s="22">
        <f t="shared" si="81"/>
        <v>1515.099131465876</v>
      </c>
      <c r="M712" s="22">
        <f t="shared" si="79"/>
        <v>1528.7991314658761</v>
      </c>
      <c r="N712" s="25">
        <f t="shared" si="80"/>
        <v>1521.9491314658762</v>
      </c>
      <c r="O712" s="23">
        <v>9.3</v>
      </c>
      <c r="P712" s="23">
        <v>75.8</v>
      </c>
      <c r="Q712" s="23">
        <v>24.2</v>
      </c>
      <c r="S712" s="18">
        <v>6.16E-06</v>
      </c>
      <c r="T712" s="18">
        <v>4.051E-06</v>
      </c>
      <c r="U712" s="18">
        <v>3.333E-06</v>
      </c>
      <c r="V712" s="54">
        <v>833.4</v>
      </c>
      <c r="W712" s="54">
        <v>303.7</v>
      </c>
      <c r="X712" s="54">
        <v>296.1</v>
      </c>
      <c r="Y712" s="54">
        <v>9.8</v>
      </c>
      <c r="Z712" s="27">
        <v>3.789</v>
      </c>
      <c r="AA712" s="51">
        <v>60.218</v>
      </c>
      <c r="AB712" s="51">
        <f t="shared" si="82"/>
        <v>47.7135</v>
      </c>
      <c r="AC712" s="27">
        <v>0.102</v>
      </c>
      <c r="AD712" s="55">
        <v>0</v>
      </c>
      <c r="AE712" s="55">
        <f t="shared" si="83"/>
        <v>0</v>
      </c>
      <c r="AF712" s="28">
        <v>10</v>
      </c>
      <c r="AG712" s="25">
        <v>1521.9491314658762</v>
      </c>
    </row>
    <row r="713" spans="1:33" ht="12.75">
      <c r="A713" s="17">
        <f aca="true" t="shared" si="84" ref="A713:A776">A714</f>
        <v>37099</v>
      </c>
      <c r="B713" s="24">
        <v>208</v>
      </c>
      <c r="C713" s="20">
        <v>0.597337961</v>
      </c>
      <c r="D713" s="63">
        <v>0.597337961</v>
      </c>
      <c r="E713" s="21">
        <v>7031</v>
      </c>
      <c r="F713" s="29">
        <v>0</v>
      </c>
      <c r="G713" s="20">
        <v>40.36991323</v>
      </c>
      <c r="H713" s="20">
        <v>-75.2739651</v>
      </c>
      <c r="I713" s="26">
        <v>902.2</v>
      </c>
      <c r="J713" s="23">
        <f aca="true" t="shared" si="85" ref="J713:J776">I713-45.95</f>
        <v>856.25</v>
      </c>
      <c r="K713" s="22">
        <f aca="true" t="shared" si="86" ref="K713:K776">(8303.951372*(LN(1013.25/J713)))</f>
        <v>1398.0190069296507</v>
      </c>
      <c r="L713" s="22">
        <f t="shared" si="81"/>
        <v>1511.2190069296507</v>
      </c>
      <c r="M713" s="22">
        <f aca="true" t="shared" si="87" ref="M713:M776">K713+126.9</f>
        <v>1524.9190069296508</v>
      </c>
      <c r="N713" s="25">
        <f aca="true" t="shared" si="88" ref="N713:N776">AVERAGE(L713:M713)</f>
        <v>1518.0690069296506</v>
      </c>
      <c r="O713" s="23">
        <v>9</v>
      </c>
      <c r="P713" s="23">
        <v>88.3</v>
      </c>
      <c r="Q713" s="23">
        <v>26.6</v>
      </c>
      <c r="Z713" s="27">
        <v>3.737</v>
      </c>
      <c r="AA713" s="51">
        <v>13.165</v>
      </c>
      <c r="AB713" s="51">
        <f t="shared" si="82"/>
        <v>49.48383333333334</v>
      </c>
      <c r="AC713" s="27">
        <v>0.091</v>
      </c>
      <c r="AD713" s="55">
        <v>0</v>
      </c>
      <c r="AE713" s="55">
        <f t="shared" si="83"/>
        <v>0</v>
      </c>
      <c r="AF713" s="28">
        <v>10</v>
      </c>
      <c r="AG713" s="25">
        <v>1518.0690069296506</v>
      </c>
    </row>
    <row r="714" spans="1:33" ht="12.75">
      <c r="A714" s="17">
        <f t="shared" si="84"/>
        <v>37099</v>
      </c>
      <c r="B714" s="24">
        <v>208</v>
      </c>
      <c r="C714" s="20">
        <v>0.597453713</v>
      </c>
      <c r="D714" s="63">
        <v>0.597453713</v>
      </c>
      <c r="E714" s="21">
        <v>7041</v>
      </c>
      <c r="F714" s="29">
        <v>0</v>
      </c>
      <c r="G714" s="20">
        <v>40.37474355</v>
      </c>
      <c r="H714" s="20">
        <v>-75.26879808</v>
      </c>
      <c r="I714" s="26">
        <v>903.4</v>
      </c>
      <c r="J714" s="23">
        <f t="shared" si="85"/>
        <v>857.4499999999999</v>
      </c>
      <c r="K714" s="22">
        <f t="shared" si="86"/>
        <v>1386.389499693744</v>
      </c>
      <c r="L714" s="22">
        <f t="shared" si="81"/>
        <v>1499.589499693744</v>
      </c>
      <c r="M714" s="22">
        <f t="shared" si="87"/>
        <v>1513.2894996937441</v>
      </c>
      <c r="N714" s="25">
        <f t="shared" si="88"/>
        <v>1506.439499693744</v>
      </c>
      <c r="O714" s="23">
        <v>9.3</v>
      </c>
      <c r="P714" s="23">
        <v>83.3</v>
      </c>
      <c r="Q714" s="23">
        <v>28.1</v>
      </c>
      <c r="Z714" s="27">
        <v>3.827</v>
      </c>
      <c r="AA714" s="51">
        <v>63.935</v>
      </c>
      <c r="AB714" s="51">
        <f t="shared" si="82"/>
        <v>51.28366666666667</v>
      </c>
      <c r="AC714" s="27">
        <v>0.081</v>
      </c>
      <c r="AD714" s="55">
        <v>0</v>
      </c>
      <c r="AE714" s="55">
        <f t="shared" si="83"/>
        <v>0</v>
      </c>
      <c r="AF714" s="28">
        <v>10</v>
      </c>
      <c r="AG714" s="25">
        <v>1506.439499693744</v>
      </c>
    </row>
    <row r="715" spans="1:33" ht="12.75">
      <c r="A715" s="17">
        <f t="shared" si="84"/>
        <v>37099</v>
      </c>
      <c r="B715" s="24">
        <v>208</v>
      </c>
      <c r="C715" s="20">
        <v>0.597569466</v>
      </c>
      <c r="D715" s="63">
        <v>0.597569466</v>
      </c>
      <c r="E715" s="21">
        <v>7051</v>
      </c>
      <c r="F715" s="29">
        <v>0</v>
      </c>
      <c r="G715" s="20">
        <v>40.38039594</v>
      </c>
      <c r="H715" s="20">
        <v>-75.26577111</v>
      </c>
      <c r="I715" s="26">
        <v>905.6</v>
      </c>
      <c r="J715" s="23">
        <f t="shared" si="85"/>
        <v>859.65</v>
      </c>
      <c r="K715" s="22">
        <f t="shared" si="86"/>
        <v>1365.1109451369489</v>
      </c>
      <c r="L715" s="22">
        <f aca="true" t="shared" si="89" ref="L715:L778">K715+113.2</f>
        <v>1478.310945136949</v>
      </c>
      <c r="M715" s="22">
        <f t="shared" si="87"/>
        <v>1492.010945136949</v>
      </c>
      <c r="N715" s="25">
        <f t="shared" si="88"/>
        <v>1485.160945136949</v>
      </c>
      <c r="O715" s="23">
        <v>9.5</v>
      </c>
      <c r="P715" s="23">
        <v>86.5</v>
      </c>
      <c r="Q715" s="23">
        <v>30.6</v>
      </c>
      <c r="R715" s="18">
        <v>3.47E-05</v>
      </c>
      <c r="S715" s="18">
        <v>7.367E-06</v>
      </c>
      <c r="T715" s="18">
        <v>5.215E-06</v>
      </c>
      <c r="U715" s="18">
        <v>3.729E-06</v>
      </c>
      <c r="V715" s="54">
        <v>836.7</v>
      </c>
      <c r="W715" s="54">
        <v>303.7</v>
      </c>
      <c r="X715" s="54">
        <v>296.1</v>
      </c>
      <c r="Y715" s="54">
        <v>11.6</v>
      </c>
      <c r="Z715" s="27">
        <v>3.699</v>
      </c>
      <c r="AA715" s="51">
        <v>16.529</v>
      </c>
      <c r="AB715" s="51">
        <f t="shared" si="82"/>
        <v>44.858000000000004</v>
      </c>
      <c r="AC715" s="27">
        <v>0.101</v>
      </c>
      <c r="AD715" s="55">
        <v>0</v>
      </c>
      <c r="AE715" s="55">
        <f t="shared" si="83"/>
        <v>0</v>
      </c>
      <c r="AF715" s="28">
        <v>10</v>
      </c>
      <c r="AG715" s="25">
        <v>1485.160945136949</v>
      </c>
    </row>
    <row r="716" spans="1:33" ht="12.75">
      <c r="A716" s="17">
        <f t="shared" si="84"/>
        <v>37099</v>
      </c>
      <c r="B716" s="24">
        <v>208</v>
      </c>
      <c r="C716" s="20">
        <v>0.597685158</v>
      </c>
      <c r="D716" s="63">
        <v>0.597685158</v>
      </c>
      <c r="E716" s="21">
        <v>7061</v>
      </c>
      <c r="F716" s="29">
        <v>0</v>
      </c>
      <c r="G716" s="20">
        <v>40.38628758</v>
      </c>
      <c r="H716" s="20">
        <v>-75.26558291</v>
      </c>
      <c r="I716" s="26">
        <v>906.5</v>
      </c>
      <c r="J716" s="23">
        <f t="shared" si="85"/>
        <v>860.55</v>
      </c>
      <c r="K716" s="22">
        <f t="shared" si="86"/>
        <v>1356.4217730444946</v>
      </c>
      <c r="L716" s="22">
        <f t="shared" si="89"/>
        <v>1469.6217730444946</v>
      </c>
      <c r="M716" s="22">
        <f t="shared" si="87"/>
        <v>1483.3217730444946</v>
      </c>
      <c r="N716" s="25">
        <f t="shared" si="88"/>
        <v>1476.4717730444945</v>
      </c>
      <c r="O716" s="23">
        <v>9.5</v>
      </c>
      <c r="P716" s="23">
        <v>87.3</v>
      </c>
      <c r="Q716" s="23">
        <v>26.3</v>
      </c>
      <c r="Z716" s="27">
        <v>3.719</v>
      </c>
      <c r="AA716" s="51">
        <v>18.299</v>
      </c>
      <c r="AB716" s="51">
        <f t="shared" si="82"/>
        <v>38.43216666666667</v>
      </c>
      <c r="AC716" s="27">
        <v>0.092</v>
      </c>
      <c r="AD716" s="55">
        <v>0</v>
      </c>
      <c r="AE716" s="55">
        <f t="shared" si="83"/>
        <v>0</v>
      </c>
      <c r="AF716" s="28">
        <v>10</v>
      </c>
      <c r="AG716" s="25">
        <v>1476.4717730444945</v>
      </c>
    </row>
    <row r="717" spans="1:33" ht="12.75">
      <c r="A717" s="17">
        <f t="shared" si="84"/>
        <v>37099</v>
      </c>
      <c r="B717" s="24">
        <v>208</v>
      </c>
      <c r="C717" s="20">
        <v>0.59780091</v>
      </c>
      <c r="D717" s="63">
        <v>0.59780091</v>
      </c>
      <c r="E717" s="21">
        <v>7071</v>
      </c>
      <c r="F717" s="29">
        <v>0</v>
      </c>
      <c r="G717" s="20">
        <v>40.39237942</v>
      </c>
      <c r="H717" s="20">
        <v>-75.26735583</v>
      </c>
      <c r="I717" s="26">
        <v>908.3</v>
      </c>
      <c r="J717" s="23">
        <f t="shared" si="85"/>
        <v>862.3499999999999</v>
      </c>
      <c r="K717" s="22">
        <f t="shared" si="86"/>
        <v>1339.0706581708807</v>
      </c>
      <c r="L717" s="22">
        <f t="shared" si="89"/>
        <v>1452.2706581708808</v>
      </c>
      <c r="M717" s="22">
        <f t="shared" si="87"/>
        <v>1465.9706581708808</v>
      </c>
      <c r="N717" s="25">
        <f t="shared" si="88"/>
        <v>1459.1206581708807</v>
      </c>
      <c r="O717" s="23">
        <v>9.6</v>
      </c>
      <c r="P717" s="23">
        <v>86.2</v>
      </c>
      <c r="Q717" s="23">
        <v>31.1</v>
      </c>
      <c r="Z717" s="27">
        <v>3.738</v>
      </c>
      <c r="AA717" s="51">
        <v>20.247</v>
      </c>
      <c r="AB717" s="51">
        <f t="shared" si="82"/>
        <v>32.06550000000001</v>
      </c>
      <c r="AC717" s="27">
        <v>0.101</v>
      </c>
      <c r="AD717" s="55">
        <v>0</v>
      </c>
      <c r="AE717" s="55">
        <f t="shared" si="83"/>
        <v>0</v>
      </c>
      <c r="AF717" s="28">
        <v>10</v>
      </c>
      <c r="AG717" s="25">
        <v>1459.1206581708807</v>
      </c>
    </row>
    <row r="718" spans="1:33" ht="12.75">
      <c r="A718" s="17">
        <f t="shared" si="84"/>
        <v>37099</v>
      </c>
      <c r="B718" s="24">
        <v>208</v>
      </c>
      <c r="C718" s="20">
        <v>0.597916663</v>
      </c>
      <c r="D718" s="63">
        <v>0.597916663</v>
      </c>
      <c r="E718" s="21">
        <v>7081</v>
      </c>
      <c r="F718" s="29">
        <v>0</v>
      </c>
      <c r="G718" s="20">
        <v>40.39755034</v>
      </c>
      <c r="H718" s="20">
        <v>-75.2714331</v>
      </c>
      <c r="I718" s="26">
        <v>910.3</v>
      </c>
      <c r="J718" s="23">
        <f t="shared" si="85"/>
        <v>864.3499999999999</v>
      </c>
      <c r="K718" s="22">
        <f t="shared" si="86"/>
        <v>1319.834067945463</v>
      </c>
      <c r="L718" s="22">
        <f t="shared" si="89"/>
        <v>1433.034067945463</v>
      </c>
      <c r="M718" s="22">
        <f t="shared" si="87"/>
        <v>1446.734067945463</v>
      </c>
      <c r="N718" s="25">
        <f t="shared" si="88"/>
        <v>1439.884067945463</v>
      </c>
      <c r="O718" s="23">
        <v>9.5</v>
      </c>
      <c r="P718" s="23">
        <v>91.7</v>
      </c>
      <c r="Q718" s="23">
        <v>30.6</v>
      </c>
      <c r="S718" s="18">
        <v>1.152E-05</v>
      </c>
      <c r="T718" s="18">
        <v>6.834E-06</v>
      </c>
      <c r="U718" s="18">
        <v>5.075E-06</v>
      </c>
      <c r="V718" s="54">
        <v>841.1</v>
      </c>
      <c r="W718" s="54">
        <v>303.7</v>
      </c>
      <c r="X718" s="54">
        <v>296.1</v>
      </c>
      <c r="Y718" s="54">
        <v>13.4</v>
      </c>
      <c r="Z718" s="27">
        <v>3.748</v>
      </c>
      <c r="AA718" s="51">
        <v>22.017</v>
      </c>
      <c r="AB718" s="51">
        <f t="shared" si="82"/>
        <v>25.698666666666668</v>
      </c>
      <c r="AC718" s="27">
        <v>0.112</v>
      </c>
      <c r="AD718" s="55">
        <v>0</v>
      </c>
      <c r="AE718" s="55">
        <f t="shared" si="83"/>
        <v>0</v>
      </c>
      <c r="AF718" s="28">
        <v>10</v>
      </c>
      <c r="AG718" s="25">
        <v>1439.884067945463</v>
      </c>
    </row>
    <row r="719" spans="1:33" ht="12.75">
      <c r="A719" s="17">
        <f t="shared" si="84"/>
        <v>37099</v>
      </c>
      <c r="B719" s="24">
        <v>208</v>
      </c>
      <c r="C719" s="20">
        <v>0.598032415</v>
      </c>
      <c r="D719" s="63">
        <v>0.598032415</v>
      </c>
      <c r="E719" s="21">
        <v>7091</v>
      </c>
      <c r="F719" s="29">
        <v>0</v>
      </c>
      <c r="G719" s="20">
        <v>40.40161045</v>
      </c>
      <c r="H719" s="20">
        <v>-75.27737201</v>
      </c>
      <c r="I719" s="26">
        <v>911.8</v>
      </c>
      <c r="J719" s="23">
        <f t="shared" si="85"/>
        <v>865.8499999999999</v>
      </c>
      <c r="K719" s="22">
        <f t="shared" si="86"/>
        <v>1305.435813201909</v>
      </c>
      <c r="L719" s="22">
        <f t="shared" si="89"/>
        <v>1418.635813201909</v>
      </c>
      <c r="M719" s="22">
        <f t="shared" si="87"/>
        <v>1432.335813201909</v>
      </c>
      <c r="N719" s="25">
        <f t="shared" si="88"/>
        <v>1425.485813201909</v>
      </c>
      <c r="O719" s="23">
        <v>9.5</v>
      </c>
      <c r="P719" s="23">
        <v>90.2</v>
      </c>
      <c r="Q719" s="23">
        <v>31.6</v>
      </c>
      <c r="Z719" s="27">
        <v>3.738</v>
      </c>
      <c r="AA719" s="51">
        <v>23.61</v>
      </c>
      <c r="AB719" s="51">
        <f t="shared" si="82"/>
        <v>27.4395</v>
      </c>
      <c r="AC719" s="27">
        <v>0.091</v>
      </c>
      <c r="AD719" s="55">
        <v>0</v>
      </c>
      <c r="AE719" s="55">
        <f t="shared" si="83"/>
        <v>0</v>
      </c>
      <c r="AF719" s="28">
        <v>10</v>
      </c>
      <c r="AG719" s="25">
        <v>1425.485813201909</v>
      </c>
    </row>
    <row r="720" spans="1:33" ht="12.75">
      <c r="A720" s="17">
        <f t="shared" si="84"/>
        <v>37099</v>
      </c>
      <c r="B720" s="24">
        <v>208</v>
      </c>
      <c r="C720" s="20">
        <v>0.598148167</v>
      </c>
      <c r="D720" s="63">
        <v>0.598148167</v>
      </c>
      <c r="E720" s="21">
        <v>7101</v>
      </c>
      <c r="F720" s="29">
        <v>0</v>
      </c>
      <c r="G720" s="20">
        <v>40.40427918</v>
      </c>
      <c r="H720" s="20">
        <v>-75.28489897</v>
      </c>
      <c r="I720" s="26">
        <v>913.2</v>
      </c>
      <c r="J720" s="23">
        <f t="shared" si="85"/>
        <v>867.25</v>
      </c>
      <c r="K720" s="22">
        <f t="shared" si="86"/>
        <v>1292.0199290065132</v>
      </c>
      <c r="L720" s="22">
        <f t="shared" si="89"/>
        <v>1405.2199290065132</v>
      </c>
      <c r="M720" s="22">
        <f t="shared" si="87"/>
        <v>1418.9199290065133</v>
      </c>
      <c r="N720" s="25">
        <f t="shared" si="88"/>
        <v>1412.0699290065131</v>
      </c>
      <c r="O720" s="23">
        <v>9.7</v>
      </c>
      <c r="P720" s="23">
        <v>93</v>
      </c>
      <c r="Q720" s="23">
        <v>30.7</v>
      </c>
      <c r="Z720" s="27">
        <v>3.748</v>
      </c>
      <c r="AA720" s="51">
        <v>25.381</v>
      </c>
      <c r="AB720" s="51">
        <f t="shared" si="82"/>
        <v>21.013833333333334</v>
      </c>
      <c r="AC720" s="27">
        <v>0.072</v>
      </c>
      <c r="AD720" s="55">
        <v>0</v>
      </c>
      <c r="AE720" s="55">
        <f t="shared" si="83"/>
        <v>0</v>
      </c>
      <c r="AF720" s="28">
        <v>10</v>
      </c>
      <c r="AG720" s="25">
        <v>1412.0699290065131</v>
      </c>
    </row>
    <row r="721" spans="1:33" ht="12.75">
      <c r="A721" s="17">
        <f t="shared" si="84"/>
        <v>37099</v>
      </c>
      <c r="B721" s="24">
        <v>208</v>
      </c>
      <c r="C721" s="20">
        <v>0.59826386</v>
      </c>
      <c r="D721" s="63">
        <v>0.59826386</v>
      </c>
      <c r="E721" s="21">
        <v>7111</v>
      </c>
      <c r="F721" s="29">
        <v>0</v>
      </c>
      <c r="G721" s="20">
        <v>40.40512898</v>
      </c>
      <c r="H721" s="20">
        <v>-75.29355392</v>
      </c>
      <c r="I721" s="26">
        <v>915.4</v>
      </c>
      <c r="J721" s="23">
        <f t="shared" si="85"/>
        <v>869.4499999999999</v>
      </c>
      <c r="K721" s="22">
        <f t="shared" si="86"/>
        <v>1270.9815196204654</v>
      </c>
      <c r="L721" s="22">
        <f t="shared" si="89"/>
        <v>1384.1815196204655</v>
      </c>
      <c r="M721" s="22">
        <f t="shared" si="87"/>
        <v>1397.8815196204655</v>
      </c>
      <c r="N721" s="25">
        <f t="shared" si="88"/>
        <v>1391.0315196204656</v>
      </c>
      <c r="O721" s="23">
        <v>9.9</v>
      </c>
      <c r="P721" s="23">
        <v>86.2</v>
      </c>
      <c r="Q721" s="23">
        <v>32.6</v>
      </c>
      <c r="R721" s="18">
        <v>1.31E-05</v>
      </c>
      <c r="S721" s="18">
        <v>1.152E-05</v>
      </c>
      <c r="T721" s="18">
        <v>8.073E-06</v>
      </c>
      <c r="U721" s="18">
        <v>5.192E-06</v>
      </c>
      <c r="V721" s="54">
        <v>846.1</v>
      </c>
      <c r="W721" s="54">
        <v>303.7</v>
      </c>
      <c r="X721" s="54">
        <v>296.1</v>
      </c>
      <c r="Y721" s="54">
        <v>14.7</v>
      </c>
      <c r="Z721" s="27">
        <v>3.729</v>
      </c>
      <c r="AA721" s="51">
        <v>27.328</v>
      </c>
      <c r="AB721" s="51">
        <f t="shared" si="82"/>
        <v>22.813666666666666</v>
      </c>
      <c r="AC721" s="27">
        <v>0.091</v>
      </c>
      <c r="AD721" s="55">
        <v>0</v>
      </c>
      <c r="AE721" s="55">
        <f t="shared" si="83"/>
        <v>0</v>
      </c>
      <c r="AF721" s="28">
        <v>10</v>
      </c>
      <c r="AG721" s="25">
        <v>1391.0315196204656</v>
      </c>
    </row>
    <row r="722" spans="1:33" ht="12.75">
      <c r="A722" s="17">
        <f t="shared" si="84"/>
        <v>37099</v>
      </c>
      <c r="B722" s="24">
        <v>208</v>
      </c>
      <c r="C722" s="20">
        <v>0.598379612</v>
      </c>
      <c r="D722" s="63">
        <v>0.598379612</v>
      </c>
      <c r="E722" s="21">
        <v>7121</v>
      </c>
      <c r="F722" s="29">
        <v>0</v>
      </c>
      <c r="G722" s="20">
        <v>40.40349976</v>
      </c>
      <c r="H722" s="20">
        <v>-75.30242006</v>
      </c>
      <c r="I722" s="26">
        <v>916.4</v>
      </c>
      <c r="J722" s="23">
        <f t="shared" si="85"/>
        <v>870.4499999999999</v>
      </c>
      <c r="K722" s="22">
        <f t="shared" si="86"/>
        <v>1261.4361982958426</v>
      </c>
      <c r="L722" s="22">
        <f t="shared" si="89"/>
        <v>1374.6361982958426</v>
      </c>
      <c r="M722" s="22">
        <f t="shared" si="87"/>
        <v>1388.3361982958427</v>
      </c>
      <c r="N722" s="25">
        <f t="shared" si="88"/>
        <v>1381.4861982958428</v>
      </c>
      <c r="O722" s="23">
        <v>9.6</v>
      </c>
      <c r="P722" s="23">
        <v>75.8</v>
      </c>
      <c r="Q722" s="23">
        <v>31.1</v>
      </c>
      <c r="Z722" s="27">
        <v>3.798</v>
      </c>
      <c r="AA722" s="51">
        <v>78.099</v>
      </c>
      <c r="AB722" s="51">
        <f t="shared" si="82"/>
        <v>32.78033333333334</v>
      </c>
      <c r="AC722" s="27">
        <v>0.102</v>
      </c>
      <c r="AD722" s="55">
        <v>0</v>
      </c>
      <c r="AE722" s="55">
        <f t="shared" si="83"/>
        <v>0</v>
      </c>
      <c r="AF722" s="28">
        <v>10</v>
      </c>
      <c r="AG722" s="25">
        <v>1381.4861982958428</v>
      </c>
    </row>
    <row r="723" spans="1:33" ht="12.75">
      <c r="A723" s="17">
        <f t="shared" si="84"/>
        <v>37099</v>
      </c>
      <c r="B723" s="24">
        <v>208</v>
      </c>
      <c r="C723" s="20">
        <v>0.598495364</v>
      </c>
      <c r="D723" s="63">
        <v>0.598495364</v>
      </c>
      <c r="E723" s="21">
        <v>7131</v>
      </c>
      <c r="F723" s="29">
        <v>0</v>
      </c>
      <c r="G723" s="20">
        <v>40.39991921</v>
      </c>
      <c r="H723" s="20">
        <v>-75.31054621</v>
      </c>
      <c r="I723" s="26">
        <v>916.9</v>
      </c>
      <c r="J723" s="23">
        <f t="shared" si="85"/>
        <v>870.9499999999999</v>
      </c>
      <c r="K723" s="22">
        <f t="shared" si="86"/>
        <v>1256.6676490824536</v>
      </c>
      <c r="L723" s="22">
        <f t="shared" si="89"/>
        <v>1369.8676490824537</v>
      </c>
      <c r="M723" s="22">
        <f t="shared" si="87"/>
        <v>1383.5676490824537</v>
      </c>
      <c r="N723" s="25">
        <f t="shared" si="88"/>
        <v>1376.7176490824536</v>
      </c>
      <c r="O723" s="23">
        <v>9.5</v>
      </c>
      <c r="P723" s="23">
        <v>74.6</v>
      </c>
      <c r="Q723" s="23">
        <v>32.1</v>
      </c>
      <c r="Z723" s="27">
        <v>3.689</v>
      </c>
      <c r="AA723" s="51">
        <v>30.692</v>
      </c>
      <c r="AB723" s="51">
        <f t="shared" si="82"/>
        <v>34.521166666666666</v>
      </c>
      <c r="AC723" s="27">
        <v>0.092</v>
      </c>
      <c r="AD723" s="55">
        <v>0</v>
      </c>
      <c r="AE723" s="55">
        <f t="shared" si="83"/>
        <v>0</v>
      </c>
      <c r="AF723" s="28">
        <v>10</v>
      </c>
      <c r="AG723" s="25">
        <v>1376.7176490824536</v>
      </c>
    </row>
    <row r="724" spans="1:33" ht="12.75">
      <c r="A724" s="17">
        <f t="shared" si="84"/>
        <v>37099</v>
      </c>
      <c r="B724" s="24">
        <v>208</v>
      </c>
      <c r="C724" s="20">
        <v>0.598611116</v>
      </c>
      <c r="D724" s="63">
        <v>0.598611116</v>
      </c>
      <c r="E724" s="21">
        <v>7141</v>
      </c>
      <c r="F724" s="29">
        <v>0</v>
      </c>
      <c r="G724" s="20">
        <v>40.39401982</v>
      </c>
      <c r="H724" s="20">
        <v>-75.31689525</v>
      </c>
      <c r="I724" s="26">
        <v>919.3</v>
      </c>
      <c r="J724" s="23">
        <f t="shared" si="85"/>
        <v>873.3499999999999</v>
      </c>
      <c r="K724" s="22">
        <f t="shared" si="86"/>
        <v>1233.816653417519</v>
      </c>
      <c r="L724" s="22">
        <f t="shared" si="89"/>
        <v>1347.0166534175191</v>
      </c>
      <c r="M724" s="22">
        <f t="shared" si="87"/>
        <v>1360.7166534175192</v>
      </c>
      <c r="N724" s="25">
        <f t="shared" si="88"/>
        <v>1353.866653417519</v>
      </c>
      <c r="O724" s="23">
        <v>9.7</v>
      </c>
      <c r="P724" s="23">
        <v>73.8</v>
      </c>
      <c r="Q724" s="23">
        <v>32.6</v>
      </c>
      <c r="S724" s="18">
        <v>1.282E-05</v>
      </c>
      <c r="T724" s="18">
        <v>8.103E-06</v>
      </c>
      <c r="U724" s="18">
        <v>5.352E-06</v>
      </c>
      <c r="V724" s="54">
        <v>850.5</v>
      </c>
      <c r="W724" s="54">
        <v>303.6</v>
      </c>
      <c r="X724" s="54">
        <v>296.1</v>
      </c>
      <c r="Y724" s="54">
        <v>16</v>
      </c>
      <c r="Z724" s="27">
        <v>3.799</v>
      </c>
      <c r="AA724" s="51">
        <v>81.462</v>
      </c>
      <c r="AB724" s="51">
        <f t="shared" si="82"/>
        <v>44.428666666666665</v>
      </c>
      <c r="AC724" s="27">
        <v>0.101</v>
      </c>
      <c r="AD724" s="55">
        <v>0</v>
      </c>
      <c r="AE724" s="55">
        <f t="shared" si="83"/>
        <v>0</v>
      </c>
      <c r="AF724" s="28">
        <v>10</v>
      </c>
      <c r="AG724" s="25">
        <v>1353.866653417519</v>
      </c>
    </row>
    <row r="725" spans="1:33" ht="12.75">
      <c r="A725" s="17">
        <f t="shared" si="84"/>
        <v>37099</v>
      </c>
      <c r="B725" s="24">
        <v>208</v>
      </c>
      <c r="C725" s="20">
        <v>0.598726869</v>
      </c>
      <c r="D725" s="63">
        <v>0.598726869</v>
      </c>
      <c r="E725" s="21">
        <v>7151</v>
      </c>
      <c r="F725" s="29">
        <v>0</v>
      </c>
      <c r="G725" s="20">
        <v>40.38667695</v>
      </c>
      <c r="H725" s="20">
        <v>-75.31933461</v>
      </c>
      <c r="I725" s="26">
        <v>921</v>
      </c>
      <c r="J725" s="23">
        <f t="shared" si="85"/>
        <v>875.05</v>
      </c>
      <c r="K725" s="22">
        <f t="shared" si="86"/>
        <v>1217.6684930639872</v>
      </c>
      <c r="L725" s="22">
        <f t="shared" si="89"/>
        <v>1330.8684930639872</v>
      </c>
      <c r="M725" s="22">
        <f t="shared" si="87"/>
        <v>1344.5684930639873</v>
      </c>
      <c r="N725" s="25">
        <f t="shared" si="88"/>
        <v>1337.7184930639874</v>
      </c>
      <c r="O725" s="23">
        <v>10</v>
      </c>
      <c r="P725" s="23">
        <v>72.9</v>
      </c>
      <c r="Q725" s="23">
        <v>32.1</v>
      </c>
      <c r="Z725" s="27">
        <v>3.868</v>
      </c>
      <c r="AA725" s="51">
        <v>132.41</v>
      </c>
      <c r="AB725" s="51">
        <f t="shared" si="82"/>
        <v>62.56199999999999</v>
      </c>
      <c r="AC725" s="27">
        <v>0.112</v>
      </c>
      <c r="AD725" s="55">
        <v>0</v>
      </c>
      <c r="AE725" s="55">
        <f t="shared" si="83"/>
        <v>0</v>
      </c>
      <c r="AF725" s="28">
        <v>10</v>
      </c>
      <c r="AG725" s="25">
        <v>1337.7184930639874</v>
      </c>
    </row>
    <row r="726" spans="1:33" ht="12.75">
      <c r="A726" s="17">
        <f t="shared" si="84"/>
        <v>37099</v>
      </c>
      <c r="B726" s="24">
        <v>208</v>
      </c>
      <c r="C726" s="20">
        <v>0.598842621</v>
      </c>
      <c r="D726" s="63">
        <v>0.598842621</v>
      </c>
      <c r="E726" s="21">
        <v>7161</v>
      </c>
      <c r="F726" s="29">
        <v>0</v>
      </c>
      <c r="G726" s="20">
        <v>40.37906446</v>
      </c>
      <c r="H726" s="20">
        <v>-75.31816059</v>
      </c>
      <c r="I726" s="26">
        <v>922.6</v>
      </c>
      <c r="J726" s="23">
        <f t="shared" si="85"/>
        <v>876.65</v>
      </c>
      <c r="K726" s="22">
        <f t="shared" si="86"/>
        <v>1202.4988568361937</v>
      </c>
      <c r="L726" s="22">
        <f t="shared" si="89"/>
        <v>1315.6988568361937</v>
      </c>
      <c r="M726" s="22">
        <f t="shared" si="87"/>
        <v>1329.3988568361938</v>
      </c>
      <c r="N726" s="25">
        <f t="shared" si="88"/>
        <v>1322.5488568361939</v>
      </c>
      <c r="O726" s="23">
        <v>10.2</v>
      </c>
      <c r="P726" s="23">
        <v>72.6</v>
      </c>
      <c r="Q726" s="23">
        <v>33.6</v>
      </c>
      <c r="Z726" s="27">
        <v>3.769</v>
      </c>
      <c r="AA726" s="51">
        <v>85.18</v>
      </c>
      <c r="AB726" s="51">
        <f t="shared" si="82"/>
        <v>72.5285</v>
      </c>
      <c r="AC726" s="27">
        <v>0.101</v>
      </c>
      <c r="AD726" s="55">
        <v>0</v>
      </c>
      <c r="AE726" s="55">
        <f t="shared" si="83"/>
        <v>0</v>
      </c>
      <c r="AF726" s="28">
        <v>10</v>
      </c>
      <c r="AG726" s="25">
        <v>1322.5488568361939</v>
      </c>
    </row>
    <row r="727" spans="1:33" ht="12.75">
      <c r="A727" s="17">
        <f t="shared" si="84"/>
        <v>37099</v>
      </c>
      <c r="B727" s="24">
        <v>208</v>
      </c>
      <c r="C727" s="20">
        <v>0.598958313</v>
      </c>
      <c r="D727" s="63">
        <v>0.598958313</v>
      </c>
      <c r="E727" s="21">
        <v>7171</v>
      </c>
      <c r="F727" s="29">
        <v>0</v>
      </c>
      <c r="G727" s="20">
        <v>40.37292551</v>
      </c>
      <c r="H727" s="20">
        <v>-75.3129924</v>
      </c>
      <c r="I727" s="26">
        <v>923.5</v>
      </c>
      <c r="J727" s="23">
        <f t="shared" si="85"/>
        <v>877.55</v>
      </c>
      <c r="K727" s="22">
        <f t="shared" si="86"/>
        <v>1193.978098780622</v>
      </c>
      <c r="L727" s="22">
        <f t="shared" si="89"/>
        <v>1307.1780987806221</v>
      </c>
      <c r="M727" s="22">
        <f t="shared" si="87"/>
        <v>1320.8780987806222</v>
      </c>
      <c r="N727" s="25">
        <f t="shared" si="88"/>
        <v>1314.0280987806223</v>
      </c>
      <c r="O727" s="23">
        <v>10.3</v>
      </c>
      <c r="P727" s="23">
        <v>72.6</v>
      </c>
      <c r="Q727" s="23">
        <v>33.2</v>
      </c>
      <c r="R727" s="18">
        <v>-6.24E-06</v>
      </c>
      <c r="S727" s="18">
        <v>1.024E-05</v>
      </c>
      <c r="T727" s="18">
        <v>7.765E-06</v>
      </c>
      <c r="U727" s="18">
        <v>6.199E-06</v>
      </c>
      <c r="V727" s="54">
        <v>855.5</v>
      </c>
      <c r="W727" s="54">
        <v>303.6</v>
      </c>
      <c r="X727" s="54">
        <v>296</v>
      </c>
      <c r="Y727" s="54">
        <v>15.6</v>
      </c>
      <c r="Z727" s="27">
        <v>3.689</v>
      </c>
      <c r="AA727" s="51">
        <v>37.774</v>
      </c>
      <c r="AB727" s="51">
        <f t="shared" si="82"/>
        <v>74.26950000000001</v>
      </c>
      <c r="AC727" s="27">
        <v>0.122</v>
      </c>
      <c r="AD727" s="55">
        <v>0</v>
      </c>
      <c r="AE727" s="55">
        <f t="shared" si="83"/>
        <v>0</v>
      </c>
      <c r="AF727" s="28">
        <v>10</v>
      </c>
      <c r="AG727" s="25">
        <v>1314.0280987806223</v>
      </c>
    </row>
    <row r="728" spans="1:33" ht="12.75">
      <c r="A728" s="17">
        <f t="shared" si="84"/>
        <v>37099</v>
      </c>
      <c r="B728" s="24">
        <v>208</v>
      </c>
      <c r="C728" s="20">
        <v>0.599074066</v>
      </c>
      <c r="D728" s="63">
        <v>0.599074066</v>
      </c>
      <c r="E728" s="21">
        <v>7181</v>
      </c>
      <c r="F728" s="29">
        <v>0</v>
      </c>
      <c r="G728" s="20">
        <v>40.36887941</v>
      </c>
      <c r="H728" s="20">
        <v>-75.30533578</v>
      </c>
      <c r="I728" s="26">
        <v>923.3</v>
      </c>
      <c r="J728" s="23">
        <f t="shared" si="85"/>
        <v>877.3499999999999</v>
      </c>
      <c r="K728" s="22">
        <f t="shared" si="86"/>
        <v>1195.870845126956</v>
      </c>
      <c r="L728" s="22">
        <f t="shared" si="89"/>
        <v>1309.070845126956</v>
      </c>
      <c r="M728" s="22">
        <f t="shared" si="87"/>
        <v>1322.7708451269561</v>
      </c>
      <c r="N728" s="25">
        <f t="shared" si="88"/>
        <v>1315.920845126956</v>
      </c>
      <c r="O728" s="23">
        <v>10.3</v>
      </c>
      <c r="P728" s="23">
        <v>76.6</v>
      </c>
      <c r="Q728" s="23">
        <v>34.1</v>
      </c>
      <c r="Z728" s="27">
        <v>3.658</v>
      </c>
      <c r="AA728" s="51">
        <v>39.544</v>
      </c>
      <c r="AB728" s="51">
        <f t="shared" si="82"/>
        <v>67.84366666666666</v>
      </c>
      <c r="AC728" s="27">
        <v>0.102</v>
      </c>
      <c r="AD728" s="55">
        <v>0</v>
      </c>
      <c r="AE728" s="55">
        <f t="shared" si="83"/>
        <v>0</v>
      </c>
      <c r="AF728" s="28">
        <v>10</v>
      </c>
      <c r="AG728" s="25">
        <v>1315.920845126956</v>
      </c>
    </row>
    <row r="729" spans="1:33" ht="12.75">
      <c r="A729" s="17">
        <f t="shared" si="84"/>
        <v>37099</v>
      </c>
      <c r="B729" s="24">
        <v>208</v>
      </c>
      <c r="C729" s="20">
        <v>0.599189818</v>
      </c>
      <c r="D729" s="63">
        <v>0.599189818</v>
      </c>
      <c r="E729" s="21">
        <v>7191</v>
      </c>
      <c r="F729" s="29">
        <v>0</v>
      </c>
      <c r="G729" s="20">
        <v>40.36767421</v>
      </c>
      <c r="H729" s="20">
        <v>-75.29658487</v>
      </c>
      <c r="I729" s="26">
        <v>923.1</v>
      </c>
      <c r="J729" s="23">
        <f t="shared" si="85"/>
        <v>877.15</v>
      </c>
      <c r="K729" s="22">
        <f t="shared" si="86"/>
        <v>1197.76402299141</v>
      </c>
      <c r="L729" s="22">
        <f t="shared" si="89"/>
        <v>1310.96402299141</v>
      </c>
      <c r="M729" s="22">
        <f t="shared" si="87"/>
        <v>1324.66402299141</v>
      </c>
      <c r="N729" s="25">
        <f t="shared" si="88"/>
        <v>1317.8140229914102</v>
      </c>
      <c r="O729" s="23">
        <v>10.2</v>
      </c>
      <c r="P729" s="23">
        <v>72</v>
      </c>
      <c r="Q729" s="23">
        <v>33.1</v>
      </c>
      <c r="Z729" s="27">
        <v>3.789</v>
      </c>
      <c r="AA729" s="51">
        <v>90.492</v>
      </c>
      <c r="AB729" s="51">
        <f t="shared" si="82"/>
        <v>77.81033333333333</v>
      </c>
      <c r="AC729" s="27">
        <v>0.102</v>
      </c>
      <c r="AD729" s="55">
        <v>0</v>
      </c>
      <c r="AE729" s="55">
        <f t="shared" si="83"/>
        <v>0</v>
      </c>
      <c r="AF729" s="28">
        <v>10</v>
      </c>
      <c r="AG729" s="25">
        <v>1317.8140229914102</v>
      </c>
    </row>
    <row r="730" spans="1:33" ht="12.75">
      <c r="A730" s="17">
        <f t="shared" si="84"/>
        <v>37099</v>
      </c>
      <c r="B730" s="24">
        <v>208</v>
      </c>
      <c r="C730" s="20">
        <v>0.59930557</v>
      </c>
      <c r="D730" s="63">
        <v>0.59930557</v>
      </c>
      <c r="E730" s="21">
        <v>7201</v>
      </c>
      <c r="F730" s="29">
        <v>0</v>
      </c>
      <c r="G730" s="20">
        <v>40.36881734</v>
      </c>
      <c r="H730" s="20">
        <v>-75.28837205</v>
      </c>
      <c r="I730" s="26">
        <v>923.6</v>
      </c>
      <c r="J730" s="23">
        <f t="shared" si="85"/>
        <v>877.65</v>
      </c>
      <c r="K730" s="22">
        <f t="shared" si="86"/>
        <v>1193.0318873652861</v>
      </c>
      <c r="L730" s="22">
        <f t="shared" si="89"/>
        <v>1306.2318873652862</v>
      </c>
      <c r="M730" s="22">
        <f t="shared" si="87"/>
        <v>1319.9318873652862</v>
      </c>
      <c r="N730" s="25">
        <f t="shared" si="88"/>
        <v>1313.081887365286</v>
      </c>
      <c r="O730" s="23">
        <v>9.5</v>
      </c>
      <c r="P730" s="23">
        <v>66.7</v>
      </c>
      <c r="Q730" s="23">
        <v>33.2</v>
      </c>
      <c r="S730" s="18">
        <v>8.128E-06</v>
      </c>
      <c r="T730" s="18">
        <v>6.358E-06</v>
      </c>
      <c r="U730" s="18">
        <v>4.396E-06</v>
      </c>
      <c r="V730" s="54">
        <v>856.9</v>
      </c>
      <c r="W730" s="54">
        <v>303.6</v>
      </c>
      <c r="X730" s="54">
        <v>296</v>
      </c>
      <c r="Y730" s="54">
        <v>15.1</v>
      </c>
      <c r="Z730" s="27">
        <v>3.699</v>
      </c>
      <c r="AA730" s="51">
        <v>43.262</v>
      </c>
      <c r="AB730" s="51">
        <f t="shared" si="82"/>
        <v>71.44366666666667</v>
      </c>
      <c r="AC730" s="27">
        <v>0.102</v>
      </c>
      <c r="AD730" s="55">
        <v>0</v>
      </c>
      <c r="AE730" s="55">
        <f t="shared" si="83"/>
        <v>0</v>
      </c>
      <c r="AF730" s="28">
        <v>10</v>
      </c>
      <c r="AG730" s="25">
        <v>1313.081887365286</v>
      </c>
    </row>
    <row r="731" spans="1:33" ht="12.75">
      <c r="A731" s="17">
        <f t="shared" si="84"/>
        <v>37099</v>
      </c>
      <c r="B731" s="24">
        <v>208</v>
      </c>
      <c r="C731" s="20">
        <v>0.599421322</v>
      </c>
      <c r="D731" s="63">
        <v>0.599421322</v>
      </c>
      <c r="E731" s="21">
        <v>7211</v>
      </c>
      <c r="F731" s="29">
        <v>0</v>
      </c>
      <c r="G731" s="20">
        <v>40.37199618</v>
      </c>
      <c r="H731" s="20">
        <v>-75.28173513</v>
      </c>
      <c r="I731" s="26">
        <v>924.3</v>
      </c>
      <c r="J731" s="23">
        <f t="shared" si="85"/>
        <v>878.3499999999999</v>
      </c>
      <c r="K731" s="22">
        <f t="shared" si="86"/>
        <v>1186.411424645127</v>
      </c>
      <c r="L731" s="22">
        <f t="shared" si="89"/>
        <v>1299.611424645127</v>
      </c>
      <c r="M731" s="22">
        <f t="shared" si="87"/>
        <v>1313.311424645127</v>
      </c>
      <c r="N731" s="25">
        <f t="shared" si="88"/>
        <v>1306.461424645127</v>
      </c>
      <c r="O731" s="23">
        <v>9.8</v>
      </c>
      <c r="P731" s="23">
        <v>67.9</v>
      </c>
      <c r="Q731" s="23">
        <v>30.6</v>
      </c>
      <c r="Z731" s="27">
        <v>3.719</v>
      </c>
      <c r="AA731" s="51">
        <v>44.855</v>
      </c>
      <c r="AB731" s="51">
        <f t="shared" si="82"/>
        <v>56.85116666666667</v>
      </c>
      <c r="AC731" s="27">
        <v>0.112</v>
      </c>
      <c r="AD731" s="55">
        <v>0</v>
      </c>
      <c r="AE731" s="55">
        <f t="shared" si="83"/>
        <v>0</v>
      </c>
      <c r="AF731" s="28">
        <v>10</v>
      </c>
      <c r="AG731" s="25">
        <v>1306.461424645127</v>
      </c>
    </row>
    <row r="732" spans="1:33" ht="12.75">
      <c r="A732" s="17">
        <f t="shared" si="84"/>
        <v>37099</v>
      </c>
      <c r="B732" s="24">
        <v>208</v>
      </c>
      <c r="C732" s="20">
        <v>0.599537015</v>
      </c>
      <c r="D732" s="63">
        <v>0.599537015</v>
      </c>
      <c r="E732" s="21">
        <v>7221</v>
      </c>
      <c r="F732" s="29">
        <v>0</v>
      </c>
      <c r="G732" s="20">
        <v>40.37670777</v>
      </c>
      <c r="H732" s="20">
        <v>-75.27722328</v>
      </c>
      <c r="I732" s="26">
        <v>922.2</v>
      </c>
      <c r="J732" s="23">
        <f t="shared" si="85"/>
        <v>876.25</v>
      </c>
      <c r="K732" s="22">
        <f t="shared" si="86"/>
        <v>1206.288668698197</v>
      </c>
      <c r="L732" s="22">
        <f t="shared" si="89"/>
        <v>1319.488668698197</v>
      </c>
      <c r="M732" s="22">
        <f t="shared" si="87"/>
        <v>1333.188668698197</v>
      </c>
      <c r="N732" s="25">
        <f t="shared" si="88"/>
        <v>1326.3386686981971</v>
      </c>
      <c r="O732" s="23">
        <v>10</v>
      </c>
      <c r="P732" s="23">
        <v>71.4</v>
      </c>
      <c r="Q732" s="23">
        <v>31.6</v>
      </c>
      <c r="Z732" s="27">
        <v>3.689</v>
      </c>
      <c r="AA732" s="51">
        <v>46.626</v>
      </c>
      <c r="AB732" s="51">
        <f t="shared" si="82"/>
        <v>50.4255</v>
      </c>
      <c r="AC732" s="27">
        <v>0.101</v>
      </c>
      <c r="AD732" s="55">
        <v>0</v>
      </c>
      <c r="AE732" s="55">
        <f t="shared" si="83"/>
        <v>0</v>
      </c>
      <c r="AF732" s="28">
        <v>10</v>
      </c>
      <c r="AG732" s="25">
        <v>1326.3386686981971</v>
      </c>
    </row>
    <row r="733" spans="1:33" ht="12.75">
      <c r="A733" s="17">
        <f t="shared" si="84"/>
        <v>37099</v>
      </c>
      <c r="B733" s="24">
        <v>208</v>
      </c>
      <c r="C733" s="20">
        <v>0.599652767</v>
      </c>
      <c r="D733" s="63">
        <v>0.599652767</v>
      </c>
      <c r="E733" s="21">
        <v>7231</v>
      </c>
      <c r="F733" s="29">
        <v>0</v>
      </c>
      <c r="G733" s="20">
        <v>40.38252328</v>
      </c>
      <c r="H733" s="20">
        <v>-75.27678379</v>
      </c>
      <c r="I733" s="26">
        <v>923</v>
      </c>
      <c r="J733" s="23">
        <f t="shared" si="85"/>
        <v>877.05</v>
      </c>
      <c r="K733" s="22">
        <f t="shared" si="86"/>
        <v>1198.71077380443</v>
      </c>
      <c r="L733" s="22">
        <f t="shared" si="89"/>
        <v>1311.91077380443</v>
      </c>
      <c r="M733" s="22">
        <f t="shared" si="87"/>
        <v>1325.61077380443</v>
      </c>
      <c r="N733" s="25">
        <f t="shared" si="88"/>
        <v>1318.7607738044298</v>
      </c>
      <c r="O733" s="23">
        <v>10.1</v>
      </c>
      <c r="P733" s="23">
        <v>70.8</v>
      </c>
      <c r="Q733" s="23">
        <v>32.6</v>
      </c>
      <c r="R733" s="18">
        <v>-4.1E-06</v>
      </c>
      <c r="Z733" s="27">
        <v>3.638</v>
      </c>
      <c r="AA733" s="51">
        <v>-0.427</v>
      </c>
      <c r="AB733" s="51">
        <f t="shared" si="82"/>
        <v>44.05866666666666</v>
      </c>
      <c r="AC733" s="27">
        <v>0.111</v>
      </c>
      <c r="AD733" s="55">
        <v>0</v>
      </c>
      <c r="AE733" s="55">
        <f t="shared" si="83"/>
        <v>0</v>
      </c>
      <c r="AF733" s="28">
        <v>10</v>
      </c>
      <c r="AG733" s="25">
        <v>1318.7607738044298</v>
      </c>
    </row>
    <row r="734" spans="1:33" ht="12.75">
      <c r="A734" s="17">
        <f t="shared" si="84"/>
        <v>37099</v>
      </c>
      <c r="B734" s="24">
        <v>208</v>
      </c>
      <c r="C734" s="20">
        <v>0.599768519</v>
      </c>
      <c r="D734" s="63">
        <v>0.599768519</v>
      </c>
      <c r="E734" s="21">
        <v>7241</v>
      </c>
      <c r="F734" s="29">
        <v>0</v>
      </c>
      <c r="G734" s="20">
        <v>40.38810814</v>
      </c>
      <c r="H734" s="20">
        <v>-75.27964575</v>
      </c>
      <c r="I734" s="26">
        <v>924.5</v>
      </c>
      <c r="J734" s="23">
        <f t="shared" si="85"/>
        <v>878.55</v>
      </c>
      <c r="K734" s="22">
        <f t="shared" si="86"/>
        <v>1184.5208329420443</v>
      </c>
      <c r="L734" s="22">
        <f t="shared" si="89"/>
        <v>1297.7208329420444</v>
      </c>
      <c r="M734" s="22">
        <f t="shared" si="87"/>
        <v>1311.4208329420444</v>
      </c>
      <c r="N734" s="25">
        <f t="shared" si="88"/>
        <v>1304.5708329420445</v>
      </c>
      <c r="O734" s="23">
        <v>10.1</v>
      </c>
      <c r="P734" s="23">
        <v>68.1</v>
      </c>
      <c r="Q734" s="23">
        <v>33.6</v>
      </c>
      <c r="S734" s="18">
        <v>8.165E-06</v>
      </c>
      <c r="T734" s="18">
        <v>5.627E-06</v>
      </c>
      <c r="U734" s="18">
        <v>3.633E-06</v>
      </c>
      <c r="V734" s="54">
        <v>856.8</v>
      </c>
      <c r="W734" s="54">
        <v>303.6</v>
      </c>
      <c r="X734" s="54">
        <v>296</v>
      </c>
      <c r="Y734" s="54">
        <v>15.1</v>
      </c>
      <c r="Z734" s="27">
        <v>3.689</v>
      </c>
      <c r="AA734" s="51">
        <v>50.344</v>
      </c>
      <c r="AB734" s="51">
        <f t="shared" si="82"/>
        <v>45.85866666666667</v>
      </c>
      <c r="AC734" s="27">
        <v>0.091</v>
      </c>
      <c r="AD734" s="55">
        <v>0</v>
      </c>
      <c r="AE734" s="55">
        <f t="shared" si="83"/>
        <v>0</v>
      </c>
      <c r="AF734" s="28">
        <v>10</v>
      </c>
      <c r="AG734" s="25">
        <v>1304.5708329420445</v>
      </c>
    </row>
    <row r="735" spans="1:33" ht="12.75">
      <c r="A735" s="17">
        <f t="shared" si="84"/>
        <v>37099</v>
      </c>
      <c r="B735" s="24">
        <v>208</v>
      </c>
      <c r="C735" s="20">
        <v>0.599884272</v>
      </c>
      <c r="D735" s="63">
        <v>0.599884272</v>
      </c>
      <c r="E735" s="21">
        <v>7251</v>
      </c>
      <c r="F735" s="29">
        <v>0</v>
      </c>
      <c r="G735" s="20">
        <v>40.39245936</v>
      </c>
      <c r="H735" s="20">
        <v>-75.28497099</v>
      </c>
      <c r="I735" s="26">
        <v>924.2</v>
      </c>
      <c r="J735" s="23">
        <f t="shared" si="85"/>
        <v>878.25</v>
      </c>
      <c r="K735" s="22">
        <f t="shared" si="86"/>
        <v>1187.356881935457</v>
      </c>
      <c r="L735" s="22">
        <f t="shared" si="89"/>
        <v>1300.556881935457</v>
      </c>
      <c r="M735" s="22">
        <f t="shared" si="87"/>
        <v>1314.2568819354572</v>
      </c>
      <c r="N735" s="25">
        <f t="shared" si="88"/>
        <v>1307.406881935457</v>
      </c>
      <c r="O735" s="23">
        <v>10</v>
      </c>
      <c r="P735" s="23">
        <v>66.9</v>
      </c>
      <c r="Q735" s="23">
        <v>32.7</v>
      </c>
      <c r="Z735" s="27">
        <v>3.759</v>
      </c>
      <c r="AA735" s="51">
        <v>100.937</v>
      </c>
      <c r="AB735" s="51">
        <f t="shared" si="82"/>
        <v>47.5995</v>
      </c>
      <c r="AC735" s="27">
        <v>0.092</v>
      </c>
      <c r="AD735" s="55">
        <v>0</v>
      </c>
      <c r="AE735" s="55">
        <f t="shared" si="83"/>
        <v>0</v>
      </c>
      <c r="AF735" s="28">
        <v>10</v>
      </c>
      <c r="AG735" s="25">
        <v>1307.406881935457</v>
      </c>
    </row>
    <row r="736" spans="1:33" ht="12.75">
      <c r="A736" s="17">
        <f t="shared" si="84"/>
        <v>37099</v>
      </c>
      <c r="B736" s="24">
        <v>208</v>
      </c>
      <c r="C736" s="20">
        <v>0.600000024</v>
      </c>
      <c r="D736" s="63">
        <v>0.600000024</v>
      </c>
      <c r="E736" s="21">
        <v>7261</v>
      </c>
      <c r="F736" s="29">
        <v>0</v>
      </c>
      <c r="G736" s="20">
        <v>40.39464183</v>
      </c>
      <c r="H736" s="20">
        <v>-75.29361983</v>
      </c>
      <c r="I736" s="26">
        <v>924.5</v>
      </c>
      <c r="J736" s="23">
        <f t="shared" si="85"/>
        <v>878.55</v>
      </c>
      <c r="K736" s="22">
        <f t="shared" si="86"/>
        <v>1184.5208329420443</v>
      </c>
      <c r="L736" s="22">
        <f t="shared" si="89"/>
        <v>1297.7208329420444</v>
      </c>
      <c r="M736" s="22">
        <f t="shared" si="87"/>
        <v>1311.4208329420444</v>
      </c>
      <c r="N736" s="25">
        <f t="shared" si="88"/>
        <v>1304.5708329420445</v>
      </c>
      <c r="O736" s="23">
        <v>9.9</v>
      </c>
      <c r="P736" s="23">
        <v>67.3</v>
      </c>
      <c r="Q736" s="23">
        <v>32.6</v>
      </c>
      <c r="Z736" s="27">
        <v>3.679</v>
      </c>
      <c r="AA736" s="51">
        <v>53.884</v>
      </c>
      <c r="AB736" s="51">
        <f t="shared" si="82"/>
        <v>49.36983333333333</v>
      </c>
      <c r="AC736" s="27">
        <v>0.121</v>
      </c>
      <c r="AD736" s="55">
        <v>0</v>
      </c>
      <c r="AE736" s="55">
        <f t="shared" si="83"/>
        <v>0</v>
      </c>
      <c r="AF736" s="28">
        <v>10</v>
      </c>
      <c r="AG736" s="25">
        <v>1304.5708329420445</v>
      </c>
    </row>
    <row r="737" spans="1:33" ht="12.75">
      <c r="A737" s="17">
        <f t="shared" si="84"/>
        <v>37099</v>
      </c>
      <c r="B737" s="24">
        <v>208</v>
      </c>
      <c r="C737" s="20">
        <v>0.600115716</v>
      </c>
      <c r="D737" s="63">
        <v>0.600115716</v>
      </c>
      <c r="E737" s="21">
        <v>7271</v>
      </c>
      <c r="F737" s="29">
        <v>0</v>
      </c>
      <c r="G737" s="20">
        <v>40.39460408</v>
      </c>
      <c r="H737" s="20">
        <v>-75.30264684</v>
      </c>
      <c r="I737" s="26">
        <v>926.2</v>
      </c>
      <c r="J737" s="23">
        <f t="shared" si="85"/>
        <v>880.25</v>
      </c>
      <c r="K737" s="22">
        <f t="shared" si="86"/>
        <v>1168.4681586998297</v>
      </c>
      <c r="L737" s="22">
        <f t="shared" si="89"/>
        <v>1281.6681586998297</v>
      </c>
      <c r="M737" s="22">
        <f t="shared" si="87"/>
        <v>1295.3681586998298</v>
      </c>
      <c r="N737" s="25">
        <f t="shared" si="88"/>
        <v>1288.5181586998297</v>
      </c>
      <c r="O737" s="23">
        <v>9.9</v>
      </c>
      <c r="P737" s="23">
        <v>67.5</v>
      </c>
      <c r="Q737" s="23">
        <v>32.2</v>
      </c>
      <c r="S737" s="18">
        <v>7.197E-06</v>
      </c>
      <c r="T737" s="18">
        <v>5.025E-06</v>
      </c>
      <c r="U737" s="18">
        <v>3.137E-06</v>
      </c>
      <c r="V737" s="54">
        <v>858</v>
      </c>
      <c r="W737" s="54">
        <v>303.5</v>
      </c>
      <c r="X737" s="54">
        <v>296</v>
      </c>
      <c r="Y737" s="54">
        <v>14.7</v>
      </c>
      <c r="Z737" s="27">
        <v>3.759</v>
      </c>
      <c r="AA737" s="51">
        <v>104.655</v>
      </c>
      <c r="AB737" s="51">
        <f t="shared" si="82"/>
        <v>59.3365</v>
      </c>
      <c r="AC737" s="27">
        <v>0.091</v>
      </c>
      <c r="AD737" s="55">
        <v>0</v>
      </c>
      <c r="AE737" s="55">
        <f t="shared" si="83"/>
        <v>0</v>
      </c>
      <c r="AF737" s="28">
        <v>10</v>
      </c>
      <c r="AG737" s="25">
        <v>1288.5181586998297</v>
      </c>
    </row>
    <row r="738" spans="1:33" ht="12.75">
      <c r="A738" s="17">
        <f t="shared" si="84"/>
        <v>37099</v>
      </c>
      <c r="B738" s="24">
        <v>208</v>
      </c>
      <c r="C738" s="20">
        <v>0.600231469</v>
      </c>
      <c r="D738" s="63">
        <v>0.600231469</v>
      </c>
      <c r="E738" s="21">
        <v>7281</v>
      </c>
      <c r="F738" s="29">
        <v>0</v>
      </c>
      <c r="G738" s="20">
        <v>40.39205786</v>
      </c>
      <c r="H738" s="20">
        <v>-75.3110494</v>
      </c>
      <c r="I738" s="26">
        <v>927.1</v>
      </c>
      <c r="J738" s="23">
        <f t="shared" si="85"/>
        <v>881.15</v>
      </c>
      <c r="K738" s="22">
        <f t="shared" si="86"/>
        <v>1159.9822305912894</v>
      </c>
      <c r="L738" s="22">
        <f t="shared" si="89"/>
        <v>1273.1822305912895</v>
      </c>
      <c r="M738" s="22">
        <f t="shared" si="87"/>
        <v>1286.8822305912895</v>
      </c>
      <c r="N738" s="25">
        <f t="shared" si="88"/>
        <v>1280.0322305912896</v>
      </c>
      <c r="O738" s="23">
        <v>10.1</v>
      </c>
      <c r="P738" s="23">
        <v>67.9</v>
      </c>
      <c r="Q738" s="23">
        <v>32.6</v>
      </c>
      <c r="Z738" s="27">
        <v>3.728</v>
      </c>
      <c r="AA738" s="51">
        <v>57.248</v>
      </c>
      <c r="AB738" s="51">
        <f t="shared" si="82"/>
        <v>61.106833333333334</v>
      </c>
      <c r="AC738" s="27">
        <v>0.101</v>
      </c>
      <c r="AD738" s="55">
        <v>0</v>
      </c>
      <c r="AE738" s="55">
        <f t="shared" si="83"/>
        <v>0</v>
      </c>
      <c r="AF738" s="28">
        <v>10</v>
      </c>
      <c r="AG738" s="25">
        <v>1280.0322305912896</v>
      </c>
    </row>
    <row r="739" spans="1:33" ht="12.75">
      <c r="A739" s="17">
        <f t="shared" si="84"/>
        <v>37099</v>
      </c>
      <c r="B739" s="24">
        <v>208</v>
      </c>
      <c r="C739" s="20">
        <v>0.600347221</v>
      </c>
      <c r="D739" s="63">
        <v>0.600347221</v>
      </c>
      <c r="E739" s="21">
        <v>7291</v>
      </c>
      <c r="F739" s="29">
        <v>0</v>
      </c>
      <c r="G739" s="20">
        <v>40.38685144</v>
      </c>
      <c r="H739" s="20">
        <v>-75.31780307</v>
      </c>
      <c r="I739" s="26">
        <v>928.5</v>
      </c>
      <c r="J739" s="23">
        <f t="shared" si="85"/>
        <v>882.55</v>
      </c>
      <c r="K739" s="22">
        <f t="shared" si="86"/>
        <v>1146.799110602024</v>
      </c>
      <c r="L739" s="22">
        <f t="shared" si="89"/>
        <v>1259.999110602024</v>
      </c>
      <c r="M739" s="22">
        <f t="shared" si="87"/>
        <v>1273.6991106020241</v>
      </c>
      <c r="N739" s="25">
        <f t="shared" si="88"/>
        <v>1266.8491106020242</v>
      </c>
      <c r="O739" s="23">
        <v>10.3</v>
      </c>
      <c r="P739" s="23">
        <v>68.3</v>
      </c>
      <c r="Q739" s="23">
        <v>32.1</v>
      </c>
      <c r="R739" s="18">
        <v>2.19E-06</v>
      </c>
      <c r="Z739" s="27">
        <v>3.679</v>
      </c>
      <c r="AA739" s="51">
        <v>59.019</v>
      </c>
      <c r="AB739" s="51">
        <f t="shared" si="82"/>
        <v>71.01450000000001</v>
      </c>
      <c r="AC739" s="27">
        <v>0.101</v>
      </c>
      <c r="AD739" s="55">
        <v>0</v>
      </c>
      <c r="AE739" s="55">
        <f t="shared" si="83"/>
        <v>0</v>
      </c>
      <c r="AF739" s="28">
        <v>10</v>
      </c>
      <c r="AG739" s="25">
        <v>1266.8491106020242</v>
      </c>
    </row>
    <row r="740" spans="1:33" ht="12.75">
      <c r="A740" s="17">
        <f t="shared" si="84"/>
        <v>37099</v>
      </c>
      <c r="B740" s="24">
        <v>208</v>
      </c>
      <c r="C740" s="20">
        <v>0.600462973</v>
      </c>
      <c r="D740" s="63">
        <v>0.600462973</v>
      </c>
      <c r="E740" s="21">
        <v>7301</v>
      </c>
      <c r="F740" s="29">
        <v>0</v>
      </c>
      <c r="G740" s="20">
        <v>40.38039925</v>
      </c>
      <c r="H740" s="20">
        <v>-75.32217345</v>
      </c>
      <c r="I740" s="26">
        <v>930.7</v>
      </c>
      <c r="J740" s="23">
        <f t="shared" si="85"/>
        <v>884.75</v>
      </c>
      <c r="K740" s="22">
        <f t="shared" si="86"/>
        <v>1126.124972136669</v>
      </c>
      <c r="L740" s="22">
        <f t="shared" si="89"/>
        <v>1239.324972136669</v>
      </c>
      <c r="M740" s="22">
        <f t="shared" si="87"/>
        <v>1253.024972136669</v>
      </c>
      <c r="N740" s="25">
        <f t="shared" si="88"/>
        <v>1246.174972136669</v>
      </c>
      <c r="O740" s="23">
        <v>10.6</v>
      </c>
      <c r="P740" s="23">
        <v>67.7</v>
      </c>
      <c r="Q740" s="23">
        <v>33.6</v>
      </c>
      <c r="S740" s="18">
        <v>7.208E-06</v>
      </c>
      <c r="T740" s="18">
        <v>4.884E-06</v>
      </c>
      <c r="U740" s="18">
        <v>3.69E-06</v>
      </c>
      <c r="V740" s="54">
        <v>861.1</v>
      </c>
      <c r="W740" s="54">
        <v>303.5</v>
      </c>
      <c r="X740" s="54">
        <v>296</v>
      </c>
      <c r="Y740" s="54">
        <v>14.3</v>
      </c>
      <c r="Z740" s="27">
        <v>3.657</v>
      </c>
      <c r="AA740" s="51">
        <v>60.966</v>
      </c>
      <c r="AB740" s="51">
        <f t="shared" si="82"/>
        <v>72.78483333333334</v>
      </c>
      <c r="AC740" s="27">
        <v>0.121</v>
      </c>
      <c r="AD740" s="55">
        <v>0</v>
      </c>
      <c r="AE740" s="55">
        <f t="shared" si="83"/>
        <v>0</v>
      </c>
      <c r="AF740" s="28">
        <v>10</v>
      </c>
      <c r="AG740" s="25">
        <v>1246.174972136669</v>
      </c>
    </row>
    <row r="741" spans="1:33" ht="12.75">
      <c r="A741" s="17">
        <f t="shared" si="84"/>
        <v>37099</v>
      </c>
      <c r="B741" s="24">
        <v>208</v>
      </c>
      <c r="C741" s="20">
        <v>0.600578725</v>
      </c>
      <c r="D741" s="63">
        <v>0.600578725</v>
      </c>
      <c r="E741" s="21">
        <v>7311</v>
      </c>
      <c r="F741" s="29">
        <v>0</v>
      </c>
      <c r="G741" s="20">
        <v>40.37326192</v>
      </c>
      <c r="H741" s="20">
        <v>-75.3220589</v>
      </c>
      <c r="I741" s="26">
        <v>929.2</v>
      </c>
      <c r="J741" s="23">
        <f t="shared" si="85"/>
        <v>883.25</v>
      </c>
      <c r="K741" s="22">
        <f t="shared" si="86"/>
        <v>1140.2153907414597</v>
      </c>
      <c r="L741" s="22">
        <f t="shared" si="89"/>
        <v>1253.4153907414598</v>
      </c>
      <c r="M741" s="22">
        <f t="shared" si="87"/>
        <v>1267.1153907414598</v>
      </c>
      <c r="N741" s="25">
        <f t="shared" si="88"/>
        <v>1260.2653907414597</v>
      </c>
      <c r="O741" s="23">
        <v>10.4</v>
      </c>
      <c r="P741" s="23">
        <v>68.6</v>
      </c>
      <c r="Q741" s="23">
        <v>32.1</v>
      </c>
      <c r="Z741" s="27">
        <v>3.747</v>
      </c>
      <c r="AA741" s="51">
        <v>62.737</v>
      </c>
      <c r="AB741" s="51">
        <f t="shared" si="82"/>
        <v>66.41816666666666</v>
      </c>
      <c r="AC741" s="27">
        <v>0.091</v>
      </c>
      <c r="AD741" s="55">
        <v>0</v>
      </c>
      <c r="AE741" s="55">
        <f t="shared" si="83"/>
        <v>0</v>
      </c>
      <c r="AF741" s="28">
        <v>10</v>
      </c>
      <c r="AG741" s="25">
        <v>1260.2653907414597</v>
      </c>
    </row>
    <row r="742" spans="1:33" ht="12.75">
      <c r="A742" s="17">
        <f t="shared" si="84"/>
        <v>37099</v>
      </c>
      <c r="B742" s="24">
        <v>208</v>
      </c>
      <c r="C742" s="20">
        <v>0.600694418</v>
      </c>
      <c r="D742" s="63">
        <v>0.600694418</v>
      </c>
      <c r="E742" s="21">
        <v>7321</v>
      </c>
      <c r="F742" s="29">
        <v>0</v>
      </c>
      <c r="G742" s="20">
        <v>40.36692142</v>
      </c>
      <c r="H742" s="20">
        <v>-75.31807934</v>
      </c>
      <c r="I742" s="26">
        <v>931.1</v>
      </c>
      <c r="J742" s="23">
        <f t="shared" si="85"/>
        <v>885.15</v>
      </c>
      <c r="K742" s="22">
        <f t="shared" si="86"/>
        <v>1122.371561655453</v>
      </c>
      <c r="L742" s="22">
        <f t="shared" si="89"/>
        <v>1235.571561655453</v>
      </c>
      <c r="M742" s="22">
        <f t="shared" si="87"/>
        <v>1249.271561655453</v>
      </c>
      <c r="N742" s="25">
        <f t="shared" si="88"/>
        <v>1242.421561655453</v>
      </c>
      <c r="O742" s="23">
        <v>10.6</v>
      </c>
      <c r="P742" s="23">
        <v>68.8</v>
      </c>
      <c r="Q742" s="23">
        <v>31.6</v>
      </c>
      <c r="Z742" s="27">
        <v>3.689</v>
      </c>
      <c r="AA742" s="51">
        <v>64.33</v>
      </c>
      <c r="AB742" s="51">
        <f t="shared" si="82"/>
        <v>68.15916666666666</v>
      </c>
      <c r="AC742" s="27">
        <v>0.101</v>
      </c>
      <c r="AD742" s="55">
        <v>0</v>
      </c>
      <c r="AE742" s="55">
        <f t="shared" si="83"/>
        <v>0</v>
      </c>
      <c r="AF742" s="28">
        <v>10</v>
      </c>
      <c r="AG742" s="25">
        <v>1242.421561655453</v>
      </c>
    </row>
    <row r="743" spans="1:33" ht="12.75">
      <c r="A743" s="17">
        <f t="shared" si="84"/>
        <v>37099</v>
      </c>
      <c r="B743" s="24">
        <v>208</v>
      </c>
      <c r="C743" s="20">
        <v>0.60081017</v>
      </c>
      <c r="D743" s="63">
        <v>0.60081017</v>
      </c>
      <c r="E743" s="21">
        <v>7331</v>
      </c>
      <c r="F743" s="29">
        <v>0</v>
      </c>
      <c r="G743" s="20">
        <v>40.36313263</v>
      </c>
      <c r="H743" s="20">
        <v>-75.31075269</v>
      </c>
      <c r="I743" s="26">
        <v>931.2</v>
      </c>
      <c r="J743" s="23">
        <f t="shared" si="85"/>
        <v>885.25</v>
      </c>
      <c r="K743" s="22">
        <f t="shared" si="86"/>
        <v>1121.4334740615952</v>
      </c>
      <c r="L743" s="22">
        <f t="shared" si="89"/>
        <v>1234.6334740615953</v>
      </c>
      <c r="M743" s="22">
        <f t="shared" si="87"/>
        <v>1248.3334740615953</v>
      </c>
      <c r="N743" s="25">
        <f t="shared" si="88"/>
        <v>1241.4834740615952</v>
      </c>
      <c r="O743" s="23">
        <v>10.5</v>
      </c>
      <c r="P743" s="23">
        <v>66.8</v>
      </c>
      <c r="Q743" s="23">
        <v>31.6</v>
      </c>
      <c r="S743" s="18">
        <v>7.602E-06</v>
      </c>
      <c r="T743" s="18">
        <v>5.296E-06</v>
      </c>
      <c r="U743" s="18">
        <v>4.506E-06</v>
      </c>
      <c r="V743" s="54">
        <v>864</v>
      </c>
      <c r="W743" s="54">
        <v>303.5</v>
      </c>
      <c r="X743" s="54">
        <v>296</v>
      </c>
      <c r="Y743" s="54">
        <v>14.3</v>
      </c>
      <c r="Z743" s="27">
        <v>3.778</v>
      </c>
      <c r="AA743" s="51">
        <v>115.1</v>
      </c>
      <c r="AB743" s="51">
        <f t="shared" si="82"/>
        <v>69.89999999999999</v>
      </c>
      <c r="AC743" s="27">
        <v>0.101</v>
      </c>
      <c r="AD743" s="55">
        <v>0</v>
      </c>
      <c r="AE743" s="55">
        <f t="shared" si="83"/>
        <v>0</v>
      </c>
      <c r="AF743" s="28">
        <v>10</v>
      </c>
      <c r="AG743" s="25">
        <v>1241.4834740615952</v>
      </c>
    </row>
    <row r="744" spans="1:33" ht="12.75">
      <c r="A744" s="17">
        <f t="shared" si="84"/>
        <v>37099</v>
      </c>
      <c r="B744" s="24">
        <v>208</v>
      </c>
      <c r="C744" s="20">
        <v>0.600925922</v>
      </c>
      <c r="D744" s="63">
        <v>0.600925922</v>
      </c>
      <c r="E744" s="21">
        <v>7341</v>
      </c>
      <c r="F744" s="29">
        <v>0</v>
      </c>
      <c r="G744" s="20">
        <v>40.36153693</v>
      </c>
      <c r="H744" s="20">
        <v>-75.30244317</v>
      </c>
      <c r="I744" s="26">
        <v>932.5</v>
      </c>
      <c r="J744" s="23">
        <f t="shared" si="85"/>
        <v>886.55</v>
      </c>
      <c r="K744" s="22">
        <f t="shared" si="86"/>
        <v>1109.2479692407858</v>
      </c>
      <c r="L744" s="22">
        <f t="shared" si="89"/>
        <v>1222.4479692407858</v>
      </c>
      <c r="M744" s="22">
        <f t="shared" si="87"/>
        <v>1236.1479692407859</v>
      </c>
      <c r="N744" s="25">
        <f t="shared" si="88"/>
        <v>1229.2979692407857</v>
      </c>
      <c r="O744" s="23">
        <v>10.5</v>
      </c>
      <c r="P744" s="23">
        <v>65.4</v>
      </c>
      <c r="Q744" s="23">
        <v>31.6</v>
      </c>
      <c r="Z744" s="27">
        <v>3.718</v>
      </c>
      <c r="AA744" s="51">
        <v>68.048</v>
      </c>
      <c r="AB744" s="51">
        <f t="shared" si="82"/>
        <v>71.7</v>
      </c>
      <c r="AC744" s="27">
        <v>0.101</v>
      </c>
      <c r="AD744" s="55">
        <v>0</v>
      </c>
      <c r="AE744" s="55">
        <f t="shared" si="83"/>
        <v>0</v>
      </c>
      <c r="AF744" s="28">
        <v>10</v>
      </c>
      <c r="AG744" s="25">
        <v>1229.2979692407857</v>
      </c>
    </row>
    <row r="745" spans="1:33" ht="12.75">
      <c r="A745" s="17">
        <f t="shared" si="84"/>
        <v>37099</v>
      </c>
      <c r="B745" s="24">
        <v>208</v>
      </c>
      <c r="C745" s="20">
        <v>0.601041675</v>
      </c>
      <c r="D745" s="63">
        <v>0.601041675</v>
      </c>
      <c r="E745" s="21">
        <v>7351</v>
      </c>
      <c r="F745" s="29">
        <v>0</v>
      </c>
      <c r="G745" s="20">
        <v>40.36173944</v>
      </c>
      <c r="H745" s="20">
        <v>-75.29402572</v>
      </c>
      <c r="I745" s="26">
        <v>933</v>
      </c>
      <c r="J745" s="23">
        <f t="shared" si="85"/>
        <v>887.05</v>
      </c>
      <c r="K745" s="22">
        <f t="shared" si="86"/>
        <v>1104.5659938280753</v>
      </c>
      <c r="L745" s="22">
        <f t="shared" si="89"/>
        <v>1217.7659938280754</v>
      </c>
      <c r="M745" s="22">
        <f t="shared" si="87"/>
        <v>1231.4659938280754</v>
      </c>
      <c r="N745" s="25">
        <f t="shared" si="88"/>
        <v>1224.6159938280753</v>
      </c>
      <c r="O745" s="23">
        <v>10.5</v>
      </c>
      <c r="P745" s="23">
        <v>64.6</v>
      </c>
      <c r="Q745" s="23">
        <v>31.1</v>
      </c>
      <c r="R745" s="18">
        <v>2.81E-06</v>
      </c>
      <c r="Z745" s="27">
        <v>3.697</v>
      </c>
      <c r="AA745" s="51">
        <v>69.818</v>
      </c>
      <c r="AB745" s="51">
        <f t="shared" si="82"/>
        <v>73.49983333333334</v>
      </c>
      <c r="AC745" s="27">
        <v>0.101</v>
      </c>
      <c r="AD745" s="55">
        <v>0</v>
      </c>
      <c r="AE745" s="55">
        <f t="shared" si="83"/>
        <v>0</v>
      </c>
      <c r="AF745" s="28">
        <v>10</v>
      </c>
      <c r="AG745" s="25">
        <v>1224.6159938280753</v>
      </c>
    </row>
    <row r="746" spans="1:33" ht="12.75">
      <c r="A746" s="17">
        <f t="shared" si="84"/>
        <v>37099</v>
      </c>
      <c r="B746" s="24">
        <v>208</v>
      </c>
      <c r="C746" s="20">
        <v>0.601157427</v>
      </c>
      <c r="D746" s="63">
        <v>0.601157427</v>
      </c>
      <c r="E746" s="21">
        <v>7361</v>
      </c>
      <c r="F746" s="29">
        <v>0</v>
      </c>
      <c r="G746" s="20">
        <v>40.36275208</v>
      </c>
      <c r="H746" s="20">
        <v>-75.28600392</v>
      </c>
      <c r="I746" s="26">
        <v>935.5</v>
      </c>
      <c r="J746" s="23">
        <f t="shared" si="85"/>
        <v>889.55</v>
      </c>
      <c r="K746" s="22">
        <f t="shared" si="86"/>
        <v>1081.1956323143334</v>
      </c>
      <c r="L746" s="22">
        <f t="shared" si="89"/>
        <v>1194.3956323143334</v>
      </c>
      <c r="M746" s="22">
        <f t="shared" si="87"/>
        <v>1208.0956323143334</v>
      </c>
      <c r="N746" s="25">
        <f t="shared" si="88"/>
        <v>1201.2456323143333</v>
      </c>
      <c r="O746" s="23">
        <v>10.6</v>
      </c>
      <c r="P746" s="23">
        <v>64.6</v>
      </c>
      <c r="Q746" s="23">
        <v>31.6</v>
      </c>
      <c r="S746" s="18">
        <v>8.285E-06</v>
      </c>
      <c r="T746" s="18">
        <v>6.109E-06</v>
      </c>
      <c r="U746" s="18">
        <v>4.183E-06</v>
      </c>
      <c r="V746" s="54">
        <v>866.2</v>
      </c>
      <c r="W746" s="54">
        <v>303.5</v>
      </c>
      <c r="X746" s="54">
        <v>295.9</v>
      </c>
      <c r="Y746" s="54">
        <v>14.5</v>
      </c>
      <c r="Z746" s="27">
        <v>3.689</v>
      </c>
      <c r="AA746" s="51">
        <v>71.411</v>
      </c>
      <c r="AB746" s="51">
        <f t="shared" si="82"/>
        <v>75.24066666666667</v>
      </c>
      <c r="AC746" s="27">
        <v>0.091</v>
      </c>
      <c r="AD746" s="55">
        <v>0</v>
      </c>
      <c r="AE746" s="55">
        <f t="shared" si="83"/>
        <v>0</v>
      </c>
      <c r="AF746" s="28">
        <v>10</v>
      </c>
      <c r="AG746" s="25">
        <v>1201.2456323143333</v>
      </c>
    </row>
    <row r="747" spans="1:33" ht="12.75">
      <c r="A747" s="17">
        <f t="shared" si="84"/>
        <v>37099</v>
      </c>
      <c r="B747" s="24">
        <v>208</v>
      </c>
      <c r="C747" s="20">
        <v>0.601273119</v>
      </c>
      <c r="D747" s="63">
        <v>0.601273119</v>
      </c>
      <c r="E747" s="21">
        <v>7371</v>
      </c>
      <c r="F747" s="29">
        <v>0</v>
      </c>
      <c r="G747" s="20">
        <v>40.36495235</v>
      </c>
      <c r="H747" s="20">
        <v>-75.27850707</v>
      </c>
      <c r="I747" s="26">
        <v>938.8</v>
      </c>
      <c r="J747" s="23">
        <f t="shared" si="85"/>
        <v>892.8499999999999</v>
      </c>
      <c r="K747" s="22">
        <f t="shared" si="86"/>
        <v>1050.4471237432772</v>
      </c>
      <c r="L747" s="22">
        <f t="shared" si="89"/>
        <v>1163.6471237432772</v>
      </c>
      <c r="M747" s="22">
        <f t="shared" si="87"/>
        <v>1177.3471237432773</v>
      </c>
      <c r="N747" s="25">
        <f t="shared" si="88"/>
        <v>1170.4971237432774</v>
      </c>
      <c r="O747" s="23">
        <v>10.5</v>
      </c>
      <c r="P747" s="23">
        <v>67</v>
      </c>
      <c r="Q747" s="23">
        <v>30.6</v>
      </c>
      <c r="Z747" s="27">
        <v>3.659</v>
      </c>
      <c r="AA747" s="51">
        <v>73.182</v>
      </c>
      <c r="AB747" s="51">
        <f t="shared" si="82"/>
        <v>76.9815</v>
      </c>
      <c r="AC747" s="27">
        <v>0.101</v>
      </c>
      <c r="AD747" s="55">
        <v>0</v>
      </c>
      <c r="AE747" s="55">
        <f t="shared" si="83"/>
        <v>0</v>
      </c>
      <c r="AF747" s="28">
        <v>10</v>
      </c>
      <c r="AG747" s="25">
        <v>1170.4971237432774</v>
      </c>
    </row>
    <row r="748" spans="1:33" ht="12.75">
      <c r="A748" s="17">
        <f t="shared" si="84"/>
        <v>37099</v>
      </c>
      <c r="B748" s="24">
        <v>208</v>
      </c>
      <c r="C748" s="20">
        <v>0.601388872</v>
      </c>
      <c r="D748" s="63">
        <v>0.601388872</v>
      </c>
      <c r="E748" s="21">
        <v>7381</v>
      </c>
      <c r="F748" s="29">
        <v>0</v>
      </c>
      <c r="G748" s="20">
        <v>40.36883917</v>
      </c>
      <c r="H748" s="20">
        <v>-75.27220619</v>
      </c>
      <c r="I748" s="26">
        <v>939.2</v>
      </c>
      <c r="J748" s="23">
        <f t="shared" si="85"/>
        <v>893.25</v>
      </c>
      <c r="K748" s="22">
        <f t="shared" si="86"/>
        <v>1046.7277568496747</v>
      </c>
      <c r="L748" s="22">
        <f t="shared" si="89"/>
        <v>1159.9277568496748</v>
      </c>
      <c r="M748" s="22">
        <f t="shared" si="87"/>
        <v>1173.6277568496748</v>
      </c>
      <c r="N748" s="25">
        <f t="shared" si="88"/>
        <v>1166.777756849675</v>
      </c>
      <c r="O748" s="23">
        <v>10.6</v>
      </c>
      <c r="P748" s="23">
        <v>69.2</v>
      </c>
      <c r="Q748" s="23">
        <v>32.1</v>
      </c>
      <c r="Z748" s="27">
        <v>3.709</v>
      </c>
      <c r="AA748" s="51">
        <v>75.129</v>
      </c>
      <c r="AB748" s="51">
        <f t="shared" si="82"/>
        <v>78.78133333333334</v>
      </c>
      <c r="AC748" s="27">
        <v>0.111</v>
      </c>
      <c r="AD748" s="55">
        <v>0</v>
      </c>
      <c r="AE748" s="55">
        <f t="shared" si="83"/>
        <v>0</v>
      </c>
      <c r="AF748" s="28">
        <v>10</v>
      </c>
      <c r="AG748" s="25">
        <v>1166.777756849675</v>
      </c>
    </row>
    <row r="749" spans="1:33" ht="12.75">
      <c r="A749" s="17">
        <f t="shared" si="84"/>
        <v>37099</v>
      </c>
      <c r="B749" s="24">
        <v>208</v>
      </c>
      <c r="C749" s="20">
        <v>0.601504624</v>
      </c>
      <c r="D749" s="63">
        <v>0.601504624</v>
      </c>
      <c r="E749" s="21">
        <v>7391</v>
      </c>
      <c r="F749" s="29">
        <v>0</v>
      </c>
      <c r="G749" s="20">
        <v>40.37426872</v>
      </c>
      <c r="H749" s="20">
        <v>-75.2680056</v>
      </c>
      <c r="I749" s="26">
        <v>937.2</v>
      </c>
      <c r="J749" s="23">
        <f t="shared" si="85"/>
        <v>891.25</v>
      </c>
      <c r="K749" s="22">
        <f t="shared" si="86"/>
        <v>1065.3412729021015</v>
      </c>
      <c r="L749" s="22">
        <f t="shared" si="89"/>
        <v>1178.5412729021016</v>
      </c>
      <c r="M749" s="22">
        <f t="shared" si="87"/>
        <v>1192.2412729021016</v>
      </c>
      <c r="N749" s="25">
        <f t="shared" si="88"/>
        <v>1185.3912729021017</v>
      </c>
      <c r="O749" s="23">
        <v>9.8</v>
      </c>
      <c r="P749" s="23">
        <v>80.5</v>
      </c>
      <c r="Q749" s="23">
        <v>24.4</v>
      </c>
      <c r="S749" s="18">
        <v>7.612E-06</v>
      </c>
      <c r="T749" s="18">
        <v>5.475E-06</v>
      </c>
      <c r="U749" s="18">
        <v>4.173E-06</v>
      </c>
      <c r="V749" s="54">
        <v>871.9</v>
      </c>
      <c r="W749" s="54">
        <v>303.5</v>
      </c>
      <c r="X749" s="54">
        <v>296</v>
      </c>
      <c r="Y749" s="54">
        <v>14.5</v>
      </c>
      <c r="Z749" s="27">
        <v>3.712</v>
      </c>
      <c r="AA749" s="51">
        <v>76.9</v>
      </c>
      <c r="AB749" s="51">
        <f t="shared" si="82"/>
        <v>72.41466666666668</v>
      </c>
      <c r="AC749" s="27">
        <v>0.077</v>
      </c>
      <c r="AD749" s="55">
        <v>0</v>
      </c>
      <c r="AE749" s="55">
        <f t="shared" si="83"/>
        <v>0</v>
      </c>
      <c r="AF749" s="28">
        <v>10</v>
      </c>
      <c r="AG749" s="25">
        <v>1185.3912729021017</v>
      </c>
    </row>
    <row r="750" spans="1:33" ht="12.75">
      <c r="A750" s="17">
        <f t="shared" si="84"/>
        <v>37099</v>
      </c>
      <c r="B750" s="24">
        <v>208</v>
      </c>
      <c r="C750" s="20">
        <v>0.601620376</v>
      </c>
      <c r="D750" s="63">
        <v>0.601620376</v>
      </c>
      <c r="E750" s="21">
        <v>7401</v>
      </c>
      <c r="F750" s="29">
        <v>0</v>
      </c>
      <c r="G750" s="20">
        <v>40.38041403</v>
      </c>
      <c r="H750" s="20">
        <v>-75.26641619</v>
      </c>
      <c r="I750" s="26">
        <v>941.7</v>
      </c>
      <c r="J750" s="23">
        <f t="shared" si="85"/>
        <v>895.75</v>
      </c>
      <c r="K750" s="22">
        <f t="shared" si="86"/>
        <v>1023.5193812841508</v>
      </c>
      <c r="L750" s="22">
        <f t="shared" si="89"/>
        <v>1136.7193812841508</v>
      </c>
      <c r="M750" s="22">
        <f t="shared" si="87"/>
        <v>1150.4193812841509</v>
      </c>
      <c r="N750" s="25">
        <f t="shared" si="88"/>
        <v>1143.569381284151</v>
      </c>
      <c r="O750" s="23">
        <v>10.2</v>
      </c>
      <c r="P750" s="23">
        <v>76.9</v>
      </c>
      <c r="Q750" s="23">
        <v>23.2</v>
      </c>
      <c r="Z750" s="27">
        <v>3.729</v>
      </c>
      <c r="AA750" s="51">
        <v>78.493</v>
      </c>
      <c r="AB750" s="51">
        <f t="shared" si="82"/>
        <v>74.1555</v>
      </c>
      <c r="AC750" s="27">
        <v>0.111</v>
      </c>
      <c r="AD750" s="55">
        <v>0</v>
      </c>
      <c r="AE750" s="55">
        <f t="shared" si="83"/>
        <v>0</v>
      </c>
      <c r="AF750" s="28">
        <v>10</v>
      </c>
      <c r="AG750" s="25">
        <v>1143.569381284151</v>
      </c>
    </row>
    <row r="751" spans="1:33" ht="12.75">
      <c r="A751" s="17">
        <f t="shared" si="84"/>
        <v>37099</v>
      </c>
      <c r="B751" s="24">
        <v>208</v>
      </c>
      <c r="C751" s="20">
        <v>0.601736128</v>
      </c>
      <c r="D751" s="63">
        <v>0.601736128</v>
      </c>
      <c r="E751" s="21">
        <v>7411</v>
      </c>
      <c r="F751" s="29">
        <v>0</v>
      </c>
      <c r="G751" s="20">
        <v>40.38683325</v>
      </c>
      <c r="H751" s="20">
        <v>-75.26738043</v>
      </c>
      <c r="I751" s="26">
        <v>939.1</v>
      </c>
      <c r="J751" s="23">
        <f t="shared" si="85"/>
        <v>893.15</v>
      </c>
      <c r="K751" s="22">
        <f t="shared" si="86"/>
        <v>1047.6574424050575</v>
      </c>
      <c r="L751" s="22">
        <f t="shared" si="89"/>
        <v>1160.8574424050576</v>
      </c>
      <c r="M751" s="22">
        <f t="shared" si="87"/>
        <v>1174.5574424050576</v>
      </c>
      <c r="N751" s="25">
        <f t="shared" si="88"/>
        <v>1167.7074424050575</v>
      </c>
      <c r="O751" s="23">
        <v>10.4</v>
      </c>
      <c r="P751" s="23">
        <v>73.7</v>
      </c>
      <c r="Q751" s="23">
        <v>25.2</v>
      </c>
      <c r="R751" s="18">
        <v>1E-05</v>
      </c>
      <c r="Z751" s="27">
        <v>3.669</v>
      </c>
      <c r="AA751" s="51">
        <v>80.264</v>
      </c>
      <c r="AB751" s="51">
        <f t="shared" si="82"/>
        <v>75.89650000000002</v>
      </c>
      <c r="AC751" s="27">
        <v>0.099</v>
      </c>
      <c r="AD751" s="55">
        <v>0</v>
      </c>
      <c r="AE751" s="55">
        <f t="shared" si="83"/>
        <v>0</v>
      </c>
      <c r="AF751" s="28">
        <v>10</v>
      </c>
      <c r="AG751" s="25">
        <v>1167.7074424050575</v>
      </c>
    </row>
    <row r="752" spans="1:33" ht="12.75">
      <c r="A752" s="17">
        <f t="shared" si="84"/>
        <v>37099</v>
      </c>
      <c r="B752" s="24">
        <v>208</v>
      </c>
      <c r="C752" s="20">
        <v>0.601851881</v>
      </c>
      <c r="D752" s="63">
        <v>0.601851881</v>
      </c>
      <c r="E752" s="21">
        <v>7421</v>
      </c>
      <c r="F752" s="29">
        <v>0</v>
      </c>
      <c r="G752" s="20">
        <v>40.39279848</v>
      </c>
      <c r="H752" s="20">
        <v>-75.27082424</v>
      </c>
      <c r="I752" s="26">
        <v>941.3</v>
      </c>
      <c r="J752" s="23">
        <f t="shared" si="85"/>
        <v>895.3499999999999</v>
      </c>
      <c r="K752" s="22">
        <f t="shared" si="86"/>
        <v>1027.2283652649696</v>
      </c>
      <c r="L752" s="22">
        <f t="shared" si="89"/>
        <v>1140.4283652649697</v>
      </c>
      <c r="M752" s="22">
        <f t="shared" si="87"/>
        <v>1154.1283652649697</v>
      </c>
      <c r="N752" s="25">
        <f t="shared" si="88"/>
        <v>1147.2783652649696</v>
      </c>
      <c r="O752" s="23">
        <v>10.9</v>
      </c>
      <c r="P752" s="23">
        <v>64.8</v>
      </c>
      <c r="Q752" s="23">
        <v>26.7</v>
      </c>
      <c r="Z752" s="27">
        <v>3.629</v>
      </c>
      <c r="AA752" s="51">
        <v>33.211</v>
      </c>
      <c r="AB752" s="51">
        <f t="shared" si="82"/>
        <v>69.52983333333334</v>
      </c>
      <c r="AC752" s="27">
        <v>0.112</v>
      </c>
      <c r="AD752" s="55">
        <v>0</v>
      </c>
      <c r="AE752" s="55">
        <f t="shared" si="83"/>
        <v>0</v>
      </c>
      <c r="AF752" s="28">
        <v>10</v>
      </c>
      <c r="AG752" s="25">
        <v>1147.2783652649696</v>
      </c>
    </row>
    <row r="753" spans="1:33" ht="12.75">
      <c r="A753" s="17">
        <f t="shared" si="84"/>
        <v>37099</v>
      </c>
      <c r="B753" s="24">
        <v>208</v>
      </c>
      <c r="C753" s="20">
        <v>0.601967573</v>
      </c>
      <c r="D753" s="63">
        <v>0.601967573</v>
      </c>
      <c r="E753" s="21">
        <v>7431</v>
      </c>
      <c r="F753" s="29">
        <v>0</v>
      </c>
      <c r="G753" s="20">
        <v>40.39746491</v>
      </c>
      <c r="H753" s="20">
        <v>-75.27667071</v>
      </c>
      <c r="I753" s="26">
        <v>944.9</v>
      </c>
      <c r="J753" s="23">
        <f t="shared" si="85"/>
        <v>898.9499999999999</v>
      </c>
      <c r="K753" s="22">
        <f t="shared" si="86"/>
        <v>993.9069975428398</v>
      </c>
      <c r="L753" s="22">
        <f t="shared" si="89"/>
        <v>1107.1069975428397</v>
      </c>
      <c r="M753" s="22">
        <f t="shared" si="87"/>
        <v>1120.8069975428398</v>
      </c>
      <c r="N753" s="25">
        <f t="shared" si="88"/>
        <v>1113.9569975428399</v>
      </c>
      <c r="O753" s="23">
        <v>11</v>
      </c>
      <c r="P753" s="23">
        <v>64.7</v>
      </c>
      <c r="Q753" s="23">
        <v>26.7</v>
      </c>
      <c r="S753" s="18">
        <v>8.15E-06</v>
      </c>
      <c r="T753" s="18">
        <v>5.818E-06</v>
      </c>
      <c r="U753" s="18">
        <v>4.796E-06</v>
      </c>
      <c r="V753" s="54">
        <v>874.3</v>
      </c>
      <c r="W753" s="54">
        <v>303.5</v>
      </c>
      <c r="X753" s="54">
        <v>296</v>
      </c>
      <c r="Y753" s="54">
        <v>14.9</v>
      </c>
      <c r="Z753" s="27">
        <v>3.599</v>
      </c>
      <c r="AA753" s="51">
        <v>34.981</v>
      </c>
      <c r="AB753" s="51">
        <f t="shared" si="82"/>
        <v>63.163000000000004</v>
      </c>
      <c r="AC753" s="27">
        <v>0.112</v>
      </c>
      <c r="AD753" s="55">
        <v>0</v>
      </c>
      <c r="AE753" s="55">
        <f t="shared" si="83"/>
        <v>0</v>
      </c>
      <c r="AF753" s="28">
        <v>10</v>
      </c>
      <c r="AG753" s="25">
        <v>1113.9569975428399</v>
      </c>
    </row>
    <row r="754" spans="1:33" ht="12.75">
      <c r="A754" s="17">
        <f t="shared" si="84"/>
        <v>37099</v>
      </c>
      <c r="B754" s="24">
        <v>208</v>
      </c>
      <c r="C754" s="20">
        <v>0.602083325</v>
      </c>
      <c r="D754" s="63">
        <v>0.602083325</v>
      </c>
      <c r="E754" s="21">
        <v>7441</v>
      </c>
      <c r="F754" s="29">
        <v>0</v>
      </c>
      <c r="G754" s="20">
        <v>40.3997496</v>
      </c>
      <c r="H754" s="20">
        <v>-75.28482091</v>
      </c>
      <c r="I754" s="26">
        <v>945.3</v>
      </c>
      <c r="J754" s="23">
        <f t="shared" si="85"/>
        <v>899.3499999999999</v>
      </c>
      <c r="K754" s="22">
        <f t="shared" si="86"/>
        <v>990.2128635234011</v>
      </c>
      <c r="L754" s="22">
        <f t="shared" si="89"/>
        <v>1103.412863523401</v>
      </c>
      <c r="M754" s="22">
        <f t="shared" si="87"/>
        <v>1117.112863523401</v>
      </c>
      <c r="N754" s="25">
        <f t="shared" si="88"/>
        <v>1110.262863523401</v>
      </c>
      <c r="O754" s="23">
        <v>11</v>
      </c>
      <c r="P754" s="23">
        <v>64.1</v>
      </c>
      <c r="Q754" s="23">
        <v>27.7</v>
      </c>
      <c r="Z754" s="27">
        <v>3.659</v>
      </c>
      <c r="AA754" s="51">
        <v>85.575</v>
      </c>
      <c r="AB754" s="51">
        <f t="shared" si="82"/>
        <v>64.904</v>
      </c>
      <c r="AC754" s="27">
        <v>0.101</v>
      </c>
      <c r="AD754" s="55">
        <v>0</v>
      </c>
      <c r="AE754" s="55">
        <f t="shared" si="83"/>
        <v>0</v>
      </c>
      <c r="AF754" s="28">
        <v>10</v>
      </c>
      <c r="AG754" s="25">
        <v>1110.262863523401</v>
      </c>
    </row>
    <row r="755" spans="1:33" ht="12.75">
      <c r="A755" s="17">
        <f t="shared" si="84"/>
        <v>37099</v>
      </c>
      <c r="B755" s="24">
        <v>208</v>
      </c>
      <c r="C755" s="20">
        <v>0.602199078</v>
      </c>
      <c r="D755" s="63">
        <v>0.602199078</v>
      </c>
      <c r="E755" s="21">
        <v>7451</v>
      </c>
      <c r="F755" s="29">
        <v>0</v>
      </c>
      <c r="G755" s="20">
        <v>40.39901753</v>
      </c>
      <c r="H755" s="20">
        <v>-75.29393632</v>
      </c>
      <c r="I755" s="26">
        <v>947.2</v>
      </c>
      <c r="J755" s="23">
        <f t="shared" si="85"/>
        <v>901.25</v>
      </c>
      <c r="K755" s="22">
        <f t="shared" si="86"/>
        <v>972.6881345856542</v>
      </c>
      <c r="L755" s="22">
        <f t="shared" si="89"/>
        <v>1085.8881345856541</v>
      </c>
      <c r="M755" s="22">
        <f t="shared" si="87"/>
        <v>1099.5881345856542</v>
      </c>
      <c r="N755" s="25">
        <f t="shared" si="88"/>
        <v>1092.7381345856543</v>
      </c>
      <c r="O755" s="23">
        <v>11.1</v>
      </c>
      <c r="P755" s="23">
        <v>64.2</v>
      </c>
      <c r="Q755" s="23">
        <v>29.1</v>
      </c>
      <c r="Z755" s="27">
        <v>3.679</v>
      </c>
      <c r="AA755" s="51">
        <v>87.345</v>
      </c>
      <c r="AB755" s="51">
        <f t="shared" si="82"/>
        <v>66.64483333333334</v>
      </c>
      <c r="AC755" s="27">
        <v>0.111</v>
      </c>
      <c r="AD755" s="55">
        <v>0</v>
      </c>
      <c r="AE755" s="55">
        <f t="shared" si="83"/>
        <v>0</v>
      </c>
      <c r="AF755" s="28">
        <v>10</v>
      </c>
      <c r="AG755" s="25">
        <v>1092.7381345856543</v>
      </c>
    </row>
    <row r="756" spans="1:33" ht="12.75">
      <c r="A756" s="17">
        <f t="shared" si="84"/>
        <v>37099</v>
      </c>
      <c r="B756" s="24">
        <v>208</v>
      </c>
      <c r="C756" s="20">
        <v>0.60231483</v>
      </c>
      <c r="D756" s="63">
        <v>0.60231483</v>
      </c>
      <c r="E756" s="21">
        <v>7461</v>
      </c>
      <c r="F756" s="29">
        <v>0</v>
      </c>
      <c r="G756" s="20">
        <v>40.39499183</v>
      </c>
      <c r="H756" s="20">
        <v>-75.30192907</v>
      </c>
      <c r="I756" s="26">
        <v>947.7</v>
      </c>
      <c r="J756" s="23">
        <f t="shared" si="85"/>
        <v>901.75</v>
      </c>
      <c r="K756" s="22">
        <f t="shared" si="86"/>
        <v>968.082504200257</v>
      </c>
      <c r="L756" s="22">
        <f t="shared" si="89"/>
        <v>1081.2825042002569</v>
      </c>
      <c r="M756" s="22">
        <f t="shared" si="87"/>
        <v>1094.982504200257</v>
      </c>
      <c r="N756" s="25">
        <f t="shared" si="88"/>
        <v>1088.1325042002568</v>
      </c>
      <c r="O756" s="23">
        <v>10.7</v>
      </c>
      <c r="P756" s="23">
        <v>75</v>
      </c>
      <c r="Q756" s="23">
        <v>34.1</v>
      </c>
      <c r="S756" s="18">
        <v>7.611E-06</v>
      </c>
      <c r="T756" s="18">
        <v>5.372E-06</v>
      </c>
      <c r="U756" s="18">
        <v>4.243E-06</v>
      </c>
      <c r="V756" s="54">
        <v>878.8</v>
      </c>
      <c r="W756" s="54">
        <v>303.5</v>
      </c>
      <c r="X756" s="54">
        <v>296</v>
      </c>
      <c r="Y756" s="54">
        <v>15.6</v>
      </c>
      <c r="Z756" s="27">
        <v>3.609</v>
      </c>
      <c r="AA756" s="51">
        <v>40.293</v>
      </c>
      <c r="AB756" s="51">
        <f t="shared" si="82"/>
        <v>60.278166666666664</v>
      </c>
      <c r="AC756" s="27">
        <v>0.091</v>
      </c>
      <c r="AD756" s="55">
        <v>0</v>
      </c>
      <c r="AE756" s="55">
        <f t="shared" si="83"/>
        <v>0</v>
      </c>
      <c r="AF756" s="28">
        <v>10</v>
      </c>
      <c r="AG756" s="25">
        <v>1088.1325042002568</v>
      </c>
    </row>
    <row r="757" spans="1:33" ht="12.75">
      <c r="A757" s="17">
        <f t="shared" si="84"/>
        <v>37099</v>
      </c>
      <c r="B757" s="24">
        <v>208</v>
      </c>
      <c r="C757" s="20">
        <v>0.602430582</v>
      </c>
      <c r="D757" s="63">
        <v>0.602430582</v>
      </c>
      <c r="E757" s="21">
        <v>7471</v>
      </c>
      <c r="F757" s="29">
        <v>0</v>
      </c>
      <c r="G757" s="20">
        <v>40.38860283</v>
      </c>
      <c r="H757" s="20">
        <v>-75.3065842</v>
      </c>
      <c r="I757" s="26">
        <v>946.2</v>
      </c>
      <c r="J757" s="23">
        <f t="shared" si="85"/>
        <v>900.25</v>
      </c>
      <c r="K757" s="22">
        <f t="shared" si="86"/>
        <v>981.9070657262515</v>
      </c>
      <c r="L757" s="22">
        <f t="shared" si="89"/>
        <v>1095.1070657262514</v>
      </c>
      <c r="M757" s="22">
        <f t="shared" si="87"/>
        <v>1108.8070657262515</v>
      </c>
      <c r="N757" s="25">
        <f t="shared" si="88"/>
        <v>1101.9570657262516</v>
      </c>
      <c r="O757" s="23">
        <v>10.7</v>
      </c>
      <c r="P757" s="23">
        <v>75.1</v>
      </c>
      <c r="Q757" s="23">
        <v>28.1</v>
      </c>
      <c r="R757" s="18">
        <v>6.35E-06</v>
      </c>
      <c r="Z757" s="27">
        <v>3.709</v>
      </c>
      <c r="AA757" s="51">
        <v>91.063</v>
      </c>
      <c r="AB757" s="51">
        <f t="shared" si="82"/>
        <v>62.077999999999996</v>
      </c>
      <c r="AC757" s="27">
        <v>0.101</v>
      </c>
      <c r="AD757" s="55">
        <v>0</v>
      </c>
      <c r="AE757" s="55">
        <f t="shared" si="83"/>
        <v>0</v>
      </c>
      <c r="AF757" s="28">
        <v>10</v>
      </c>
      <c r="AG757" s="25">
        <v>1101.9570657262516</v>
      </c>
    </row>
    <row r="758" spans="1:33" ht="12.75">
      <c r="A758" s="17">
        <f t="shared" si="84"/>
        <v>37099</v>
      </c>
      <c r="B758" s="24">
        <v>208</v>
      </c>
      <c r="C758" s="20">
        <v>0.602546275</v>
      </c>
      <c r="D758" s="63">
        <v>0.602546275</v>
      </c>
      <c r="E758" s="21">
        <v>7481</v>
      </c>
      <c r="F758" s="29">
        <v>0</v>
      </c>
      <c r="G758" s="20">
        <v>40.38138998</v>
      </c>
      <c r="H758" s="20">
        <v>-75.30604175</v>
      </c>
      <c r="I758" s="26">
        <v>943.8</v>
      </c>
      <c r="J758" s="23">
        <f t="shared" si="85"/>
        <v>897.8499999999999</v>
      </c>
      <c r="K758" s="22">
        <f t="shared" si="86"/>
        <v>1004.0743479995962</v>
      </c>
      <c r="L758" s="22">
        <f t="shared" si="89"/>
        <v>1117.274347999596</v>
      </c>
      <c r="M758" s="22">
        <f t="shared" si="87"/>
        <v>1130.9743479995961</v>
      </c>
      <c r="N758" s="25">
        <f t="shared" si="88"/>
        <v>1124.124347999596</v>
      </c>
      <c r="O758" s="23">
        <v>9.8</v>
      </c>
      <c r="P758" s="23">
        <v>80.3</v>
      </c>
      <c r="Q758" s="23">
        <v>23.2</v>
      </c>
      <c r="Z758" s="27">
        <v>3.577</v>
      </c>
      <c r="AA758" s="51">
        <v>43.656</v>
      </c>
      <c r="AB758" s="51">
        <f t="shared" si="82"/>
        <v>63.81883333333334</v>
      </c>
      <c r="AC758" s="27">
        <v>0.112</v>
      </c>
      <c r="AD758" s="55">
        <v>0</v>
      </c>
      <c r="AE758" s="55">
        <f t="shared" si="83"/>
        <v>0</v>
      </c>
      <c r="AF758" s="28">
        <v>10</v>
      </c>
      <c r="AG758" s="25">
        <v>1124.124347999596</v>
      </c>
    </row>
    <row r="759" spans="1:33" ht="12.75">
      <c r="A759" s="17">
        <f t="shared" si="84"/>
        <v>37099</v>
      </c>
      <c r="B759" s="24">
        <v>208</v>
      </c>
      <c r="C759" s="20">
        <v>0.602662027</v>
      </c>
      <c r="D759" s="63">
        <v>0.602662027</v>
      </c>
      <c r="E759" s="21">
        <v>7491</v>
      </c>
      <c r="F759" s="29">
        <v>0</v>
      </c>
      <c r="G759" s="20">
        <v>40.37562229</v>
      </c>
      <c r="H759" s="20">
        <v>-75.30161836</v>
      </c>
      <c r="I759" s="26">
        <v>945.9</v>
      </c>
      <c r="J759" s="23">
        <f t="shared" si="85"/>
        <v>899.9499999999999</v>
      </c>
      <c r="K759" s="22">
        <f t="shared" si="86"/>
        <v>984.674742022955</v>
      </c>
      <c r="L759" s="22">
        <f t="shared" si="89"/>
        <v>1097.874742022955</v>
      </c>
      <c r="M759" s="22">
        <f t="shared" si="87"/>
        <v>1111.574742022955</v>
      </c>
      <c r="N759" s="25">
        <f t="shared" si="88"/>
        <v>1104.724742022955</v>
      </c>
      <c r="O759" s="23">
        <v>10.3</v>
      </c>
      <c r="P759" s="23">
        <v>77.2</v>
      </c>
      <c r="Q759" s="23">
        <v>25.6</v>
      </c>
      <c r="S759" s="18">
        <v>6.059E-06</v>
      </c>
      <c r="T759" s="18">
        <v>4.517E-06</v>
      </c>
      <c r="U759" s="18">
        <v>3.448E-06</v>
      </c>
      <c r="V759" s="54">
        <v>878.9</v>
      </c>
      <c r="W759" s="54">
        <v>303.4</v>
      </c>
      <c r="X759" s="54">
        <v>295.9</v>
      </c>
      <c r="Y759" s="54">
        <v>14.9</v>
      </c>
      <c r="Z759" s="27">
        <v>3.679</v>
      </c>
      <c r="AA759" s="51">
        <v>94.427</v>
      </c>
      <c r="AB759" s="51">
        <f t="shared" si="82"/>
        <v>73.7265</v>
      </c>
      <c r="AC759" s="27">
        <v>0.101</v>
      </c>
      <c r="AD759" s="55">
        <v>0</v>
      </c>
      <c r="AE759" s="55">
        <f t="shared" si="83"/>
        <v>0</v>
      </c>
      <c r="AF759" s="28">
        <v>10</v>
      </c>
      <c r="AG759" s="25">
        <v>1104.724742022955</v>
      </c>
    </row>
    <row r="760" spans="1:33" ht="12.75">
      <c r="A760" s="17">
        <f t="shared" si="84"/>
        <v>37099</v>
      </c>
      <c r="B760" s="24">
        <v>208</v>
      </c>
      <c r="C760" s="20">
        <v>0.602777779</v>
      </c>
      <c r="D760" s="63">
        <v>0.602777779</v>
      </c>
      <c r="E760" s="21">
        <v>7501</v>
      </c>
      <c r="F760" s="29">
        <v>0</v>
      </c>
      <c r="G760" s="20">
        <v>40.37311775</v>
      </c>
      <c r="H760" s="20">
        <v>-75.29455226</v>
      </c>
      <c r="I760" s="26">
        <v>949.4</v>
      </c>
      <c r="J760" s="23">
        <f t="shared" si="85"/>
        <v>903.4499999999999</v>
      </c>
      <c r="K760" s="22">
        <f t="shared" si="86"/>
        <v>952.4424404892997</v>
      </c>
      <c r="L760" s="22">
        <f t="shared" si="89"/>
        <v>1065.6424404892996</v>
      </c>
      <c r="M760" s="22">
        <f t="shared" si="87"/>
        <v>1079.3424404892996</v>
      </c>
      <c r="N760" s="25">
        <f t="shared" si="88"/>
        <v>1072.4924404892995</v>
      </c>
      <c r="O760" s="23">
        <v>10.8</v>
      </c>
      <c r="P760" s="23">
        <v>80.3</v>
      </c>
      <c r="Q760" s="23">
        <v>25.1</v>
      </c>
      <c r="Z760" s="27">
        <v>3.707</v>
      </c>
      <c r="AA760" s="51">
        <v>96.374</v>
      </c>
      <c r="AB760" s="51">
        <f t="shared" si="82"/>
        <v>75.52633333333334</v>
      </c>
      <c r="AC760" s="27">
        <v>0.101</v>
      </c>
      <c r="AD760" s="55">
        <v>0</v>
      </c>
      <c r="AE760" s="55">
        <f t="shared" si="83"/>
        <v>0</v>
      </c>
      <c r="AF760" s="28">
        <v>10</v>
      </c>
      <c r="AG760" s="25">
        <v>1072.4924404892995</v>
      </c>
    </row>
    <row r="761" spans="1:33" ht="12.75">
      <c r="A761" s="17">
        <f t="shared" si="84"/>
        <v>37099</v>
      </c>
      <c r="B761" s="24">
        <v>208</v>
      </c>
      <c r="C761" s="20">
        <v>0.602893531</v>
      </c>
      <c r="D761" s="63">
        <v>0.602893531</v>
      </c>
      <c r="E761" s="21">
        <v>7511</v>
      </c>
      <c r="F761" s="29">
        <v>0</v>
      </c>
      <c r="G761" s="20">
        <v>40.37349812</v>
      </c>
      <c r="H761" s="20">
        <v>-75.28670829</v>
      </c>
      <c r="I761" s="26">
        <v>951.1</v>
      </c>
      <c r="J761" s="23">
        <f t="shared" si="85"/>
        <v>905.15</v>
      </c>
      <c r="K761" s="22">
        <f t="shared" si="86"/>
        <v>936.8317786626542</v>
      </c>
      <c r="L761" s="22">
        <f t="shared" si="89"/>
        <v>1050.0317786626542</v>
      </c>
      <c r="M761" s="22">
        <f t="shared" si="87"/>
        <v>1063.7317786626543</v>
      </c>
      <c r="N761" s="25">
        <f t="shared" si="88"/>
        <v>1056.8817786626541</v>
      </c>
      <c r="O761" s="23">
        <v>10.8</v>
      </c>
      <c r="P761" s="23">
        <v>78.8</v>
      </c>
      <c r="Q761" s="23">
        <v>23.8</v>
      </c>
      <c r="Z761" s="27">
        <v>3.689</v>
      </c>
      <c r="AA761" s="51">
        <v>98.145</v>
      </c>
      <c r="AB761" s="51">
        <f t="shared" si="82"/>
        <v>77.32633333333332</v>
      </c>
      <c r="AC761" s="27">
        <v>0.111</v>
      </c>
      <c r="AD761" s="55">
        <v>0</v>
      </c>
      <c r="AE761" s="55">
        <f t="shared" si="83"/>
        <v>0</v>
      </c>
      <c r="AF761" s="28">
        <v>10</v>
      </c>
      <c r="AG761" s="25">
        <v>1056.8817786626541</v>
      </c>
    </row>
    <row r="762" spans="1:33" ht="12.75">
      <c r="A762" s="17">
        <f t="shared" si="84"/>
        <v>37099</v>
      </c>
      <c r="B762" s="24">
        <v>208</v>
      </c>
      <c r="C762" s="20">
        <v>0.603009284</v>
      </c>
      <c r="D762" s="63">
        <v>0.603009284</v>
      </c>
      <c r="E762" s="21">
        <v>7521</v>
      </c>
      <c r="F762" s="29">
        <v>0</v>
      </c>
      <c r="G762" s="20">
        <v>40.37679685</v>
      </c>
      <c r="H762" s="20">
        <v>-75.27954783</v>
      </c>
      <c r="I762" s="26">
        <v>950.1</v>
      </c>
      <c r="J762" s="23">
        <f t="shared" si="85"/>
        <v>904.15</v>
      </c>
      <c r="K762" s="22">
        <f t="shared" si="86"/>
        <v>946.0109664342306</v>
      </c>
      <c r="L762" s="22">
        <f t="shared" si="89"/>
        <v>1059.2109664342306</v>
      </c>
      <c r="M762" s="22">
        <f t="shared" si="87"/>
        <v>1072.9109664342307</v>
      </c>
      <c r="N762" s="25">
        <f t="shared" si="88"/>
        <v>1066.0609664342305</v>
      </c>
      <c r="O762" s="23">
        <v>10.7</v>
      </c>
      <c r="P762" s="23">
        <v>77.9</v>
      </c>
      <c r="Q762" s="23">
        <v>22.9</v>
      </c>
      <c r="S762" s="18">
        <v>7.744E-06</v>
      </c>
      <c r="T762" s="18">
        <v>6.059E-06</v>
      </c>
      <c r="U762" s="18">
        <v>4.385E-06</v>
      </c>
      <c r="V762" s="54">
        <v>882.1</v>
      </c>
      <c r="W762" s="54">
        <v>303.4</v>
      </c>
      <c r="X762" s="54">
        <v>295.9</v>
      </c>
      <c r="Y762" s="54">
        <v>15.8</v>
      </c>
      <c r="Z762" s="27">
        <v>3.6</v>
      </c>
      <c r="AA762" s="51">
        <v>50.738</v>
      </c>
      <c r="AB762" s="51">
        <f t="shared" si="82"/>
        <v>79.06716666666667</v>
      </c>
      <c r="AC762" s="27">
        <v>0.101</v>
      </c>
      <c r="AD762" s="55">
        <v>0</v>
      </c>
      <c r="AE762" s="55">
        <f t="shared" si="83"/>
        <v>0</v>
      </c>
      <c r="AF762" s="28">
        <v>10</v>
      </c>
      <c r="AG762" s="25">
        <v>1066.0609664342305</v>
      </c>
    </row>
    <row r="763" spans="1:33" ht="12.75">
      <c r="A763" s="17">
        <f t="shared" si="84"/>
        <v>37099</v>
      </c>
      <c r="B763" s="24">
        <v>208</v>
      </c>
      <c r="C763" s="20">
        <v>0.603124976</v>
      </c>
      <c r="D763" s="63">
        <v>0.603124976</v>
      </c>
      <c r="E763" s="21">
        <v>7531</v>
      </c>
      <c r="F763" s="29">
        <v>0</v>
      </c>
      <c r="G763" s="20">
        <v>40.38208367</v>
      </c>
      <c r="H763" s="20">
        <v>-75.27486583</v>
      </c>
      <c r="I763" s="26">
        <v>950.8</v>
      </c>
      <c r="J763" s="23">
        <f t="shared" si="85"/>
        <v>904.8499999999999</v>
      </c>
      <c r="K763" s="22">
        <f t="shared" si="86"/>
        <v>939.5844697504039</v>
      </c>
      <c r="L763" s="22">
        <f t="shared" si="89"/>
        <v>1052.7844697504038</v>
      </c>
      <c r="M763" s="22">
        <f t="shared" si="87"/>
        <v>1066.4844697504038</v>
      </c>
      <c r="N763" s="25">
        <f t="shared" si="88"/>
        <v>1059.6344697504037</v>
      </c>
      <c r="O763" s="23">
        <v>10.9</v>
      </c>
      <c r="P763" s="23">
        <v>75</v>
      </c>
      <c r="Q763" s="23">
        <v>25.1</v>
      </c>
      <c r="R763" s="18">
        <v>1.12E-05</v>
      </c>
      <c r="Z763" s="27">
        <v>3.619</v>
      </c>
      <c r="AA763" s="51">
        <v>52.508</v>
      </c>
      <c r="AB763" s="51">
        <f t="shared" si="82"/>
        <v>72.64133333333332</v>
      </c>
      <c r="AC763" s="27">
        <v>0.101</v>
      </c>
      <c r="AD763" s="55">
        <v>0</v>
      </c>
      <c r="AE763" s="55">
        <f t="shared" si="83"/>
        <v>0</v>
      </c>
      <c r="AF763" s="28">
        <v>10</v>
      </c>
      <c r="AG763" s="25">
        <v>1059.6344697504037</v>
      </c>
    </row>
    <row r="764" spans="1:33" ht="12.75">
      <c r="A764" s="17">
        <f t="shared" si="84"/>
        <v>37099</v>
      </c>
      <c r="B764" s="24">
        <v>208</v>
      </c>
      <c r="C764" s="20">
        <v>0.603240728</v>
      </c>
      <c r="D764" s="63">
        <v>0.603240728</v>
      </c>
      <c r="E764" s="21">
        <v>7541</v>
      </c>
      <c r="F764" s="29">
        <v>0</v>
      </c>
      <c r="G764" s="20">
        <v>40.38886702</v>
      </c>
      <c r="H764" s="20">
        <v>-75.27700743</v>
      </c>
      <c r="I764" s="26">
        <v>952</v>
      </c>
      <c r="J764" s="23">
        <f t="shared" si="85"/>
        <v>906.05</v>
      </c>
      <c r="K764" s="22">
        <f t="shared" si="86"/>
        <v>928.5791761340348</v>
      </c>
      <c r="L764" s="22">
        <f t="shared" si="89"/>
        <v>1041.7791761340347</v>
      </c>
      <c r="M764" s="22">
        <f t="shared" si="87"/>
        <v>1055.4791761340348</v>
      </c>
      <c r="N764" s="25">
        <f t="shared" si="88"/>
        <v>1048.6291761340349</v>
      </c>
      <c r="O764" s="23">
        <v>11</v>
      </c>
      <c r="P764" s="23">
        <v>76.7</v>
      </c>
      <c r="Q764" s="23">
        <v>24.6</v>
      </c>
      <c r="Z764" s="27">
        <v>3.639</v>
      </c>
      <c r="AA764" s="51">
        <v>54.456</v>
      </c>
      <c r="AB764" s="51">
        <f t="shared" si="82"/>
        <v>74.44133333333333</v>
      </c>
      <c r="AC764" s="27">
        <v>0.101</v>
      </c>
      <c r="AD764" s="55">
        <v>0</v>
      </c>
      <c r="AE764" s="55">
        <f t="shared" si="83"/>
        <v>0</v>
      </c>
      <c r="AF764" s="28">
        <v>10</v>
      </c>
      <c r="AG764" s="25">
        <v>1048.6291761340349</v>
      </c>
    </row>
    <row r="765" spans="1:33" ht="12.75">
      <c r="A765" s="17">
        <f t="shared" si="84"/>
        <v>37099</v>
      </c>
      <c r="B765" s="24">
        <v>208</v>
      </c>
      <c r="C765" s="20">
        <v>0.603356481</v>
      </c>
      <c r="D765" s="63">
        <v>0.603356481</v>
      </c>
      <c r="E765" s="21">
        <v>7551</v>
      </c>
      <c r="F765" s="29">
        <v>0</v>
      </c>
      <c r="G765" s="20">
        <v>40.394886</v>
      </c>
      <c r="H765" s="20">
        <v>-75.28098126</v>
      </c>
      <c r="I765" s="26">
        <v>953.7</v>
      </c>
      <c r="J765" s="23">
        <f t="shared" si="85"/>
        <v>907.75</v>
      </c>
      <c r="K765" s="22">
        <f t="shared" si="86"/>
        <v>913.0132686844466</v>
      </c>
      <c r="L765" s="22">
        <f t="shared" si="89"/>
        <v>1026.2132686844466</v>
      </c>
      <c r="M765" s="22">
        <f t="shared" si="87"/>
        <v>1039.9132686844466</v>
      </c>
      <c r="N765" s="25">
        <f t="shared" si="88"/>
        <v>1033.0632686844465</v>
      </c>
      <c r="O765" s="23">
        <v>11.2</v>
      </c>
      <c r="P765" s="23">
        <v>68.7</v>
      </c>
      <c r="Q765" s="23">
        <v>24.2</v>
      </c>
      <c r="S765" s="18">
        <v>8.734E-06</v>
      </c>
      <c r="T765" s="18">
        <v>6.469E-06</v>
      </c>
      <c r="U765" s="18">
        <v>5.122E-06</v>
      </c>
      <c r="V765" s="54">
        <v>884.5</v>
      </c>
      <c r="W765" s="54">
        <v>303.4</v>
      </c>
      <c r="X765" s="54">
        <v>295.9</v>
      </c>
      <c r="Y765" s="54">
        <v>17.1</v>
      </c>
      <c r="Z765" s="27">
        <v>3.619</v>
      </c>
      <c r="AA765" s="51">
        <v>56.049</v>
      </c>
      <c r="AB765" s="51">
        <f t="shared" si="82"/>
        <v>68.045</v>
      </c>
      <c r="AC765" s="27">
        <v>0.101</v>
      </c>
      <c r="AD765" s="55">
        <v>0</v>
      </c>
      <c r="AE765" s="55">
        <f t="shared" si="83"/>
        <v>0</v>
      </c>
      <c r="AF765" s="28">
        <v>10</v>
      </c>
      <c r="AG765" s="25">
        <v>1033.0632686844465</v>
      </c>
    </row>
    <row r="766" spans="1:33" ht="12.75">
      <c r="A766" s="17">
        <f t="shared" si="84"/>
        <v>37099</v>
      </c>
      <c r="B766" s="24">
        <v>208</v>
      </c>
      <c r="C766" s="20">
        <v>0.603472233</v>
      </c>
      <c r="D766" s="63">
        <v>0.603472233</v>
      </c>
      <c r="E766" s="21">
        <v>7561</v>
      </c>
      <c r="F766" s="29">
        <v>0</v>
      </c>
      <c r="G766" s="20">
        <v>40.39936435</v>
      </c>
      <c r="H766" s="20">
        <v>-75.2876492</v>
      </c>
      <c r="I766" s="26">
        <v>952.8</v>
      </c>
      <c r="J766" s="23">
        <f t="shared" si="85"/>
        <v>906.8499999999999</v>
      </c>
      <c r="K766" s="22">
        <f t="shared" si="86"/>
        <v>921.2504083820287</v>
      </c>
      <c r="L766" s="22">
        <f t="shared" si="89"/>
        <v>1034.4504083820286</v>
      </c>
      <c r="M766" s="22">
        <f t="shared" si="87"/>
        <v>1048.1504083820287</v>
      </c>
      <c r="N766" s="25">
        <f t="shared" si="88"/>
        <v>1041.3004083820288</v>
      </c>
      <c r="O766" s="23">
        <v>11</v>
      </c>
      <c r="P766" s="23">
        <v>69.9</v>
      </c>
      <c r="Q766" s="23">
        <v>25.2</v>
      </c>
      <c r="Z766" s="27">
        <v>3.649</v>
      </c>
      <c r="AA766" s="51">
        <v>57.82</v>
      </c>
      <c r="AB766" s="51">
        <f aca="true" t="shared" si="90" ref="AB766:AB825">AVERAGE(AA761:AA766)</f>
        <v>61.61933333333332</v>
      </c>
      <c r="AC766" s="27">
        <v>0.111</v>
      </c>
      <c r="AD766" s="55">
        <v>0</v>
      </c>
      <c r="AE766" s="55">
        <f aca="true" t="shared" si="91" ref="AE766:AE825">AVERAGE(AD761:AD766)</f>
        <v>0</v>
      </c>
      <c r="AF766" s="28">
        <v>10</v>
      </c>
      <c r="AG766" s="25">
        <v>1041.3004083820288</v>
      </c>
    </row>
    <row r="767" spans="1:33" ht="12.75">
      <c r="A767" s="17">
        <f t="shared" si="84"/>
        <v>37099</v>
      </c>
      <c r="B767" s="24">
        <v>208</v>
      </c>
      <c r="C767" s="20">
        <v>0.603587985</v>
      </c>
      <c r="D767" s="63">
        <v>0.603587985</v>
      </c>
      <c r="E767" s="21">
        <v>7571</v>
      </c>
      <c r="F767" s="29">
        <v>0</v>
      </c>
      <c r="G767" s="20">
        <v>40.40112067</v>
      </c>
      <c r="H767" s="20">
        <v>-75.29639232</v>
      </c>
      <c r="I767" s="26">
        <v>956.8</v>
      </c>
      <c r="J767" s="23">
        <f t="shared" si="85"/>
        <v>910.8499999999999</v>
      </c>
      <c r="K767" s="22">
        <f t="shared" si="86"/>
        <v>884.7032783773697</v>
      </c>
      <c r="L767" s="22">
        <f t="shared" si="89"/>
        <v>997.9032783773697</v>
      </c>
      <c r="M767" s="22">
        <f t="shared" si="87"/>
        <v>1011.6032783773696</v>
      </c>
      <c r="N767" s="25">
        <f t="shared" si="88"/>
        <v>1004.7532783773697</v>
      </c>
      <c r="O767" s="23">
        <v>11.5</v>
      </c>
      <c r="P767" s="23">
        <v>67.8</v>
      </c>
      <c r="Q767" s="23">
        <v>25.2</v>
      </c>
      <c r="Z767" s="27">
        <v>3.679</v>
      </c>
      <c r="AA767" s="51">
        <v>108.767</v>
      </c>
      <c r="AB767" s="51">
        <f t="shared" si="90"/>
        <v>63.38966666666667</v>
      </c>
      <c r="AC767" s="27">
        <v>0.142</v>
      </c>
      <c r="AD767" s="55">
        <v>0</v>
      </c>
      <c r="AE767" s="55">
        <f t="shared" si="91"/>
        <v>0</v>
      </c>
      <c r="AF767" s="28">
        <v>10</v>
      </c>
      <c r="AG767" s="25">
        <v>1004.7532783773697</v>
      </c>
    </row>
    <row r="768" spans="1:33" ht="12.75">
      <c r="A768" s="17">
        <f t="shared" si="84"/>
        <v>37099</v>
      </c>
      <c r="B768" s="24">
        <v>208</v>
      </c>
      <c r="C768" s="20">
        <v>0.603703678</v>
      </c>
      <c r="D768" s="63">
        <v>0.603703678</v>
      </c>
      <c r="E768" s="21">
        <v>7581</v>
      </c>
      <c r="F768" s="29">
        <v>0</v>
      </c>
      <c r="G768" s="20">
        <v>40.3995462</v>
      </c>
      <c r="H768" s="20">
        <v>-75.30532538</v>
      </c>
      <c r="I768" s="26">
        <v>957.3</v>
      </c>
      <c r="J768" s="23">
        <f t="shared" si="85"/>
        <v>911.3499999999999</v>
      </c>
      <c r="K768" s="22">
        <f t="shared" si="86"/>
        <v>880.146176203949</v>
      </c>
      <c r="L768" s="22">
        <f t="shared" si="89"/>
        <v>993.3461762039491</v>
      </c>
      <c r="M768" s="22">
        <f t="shared" si="87"/>
        <v>1007.046176203949</v>
      </c>
      <c r="N768" s="25">
        <f t="shared" si="88"/>
        <v>1000.1961762039491</v>
      </c>
      <c r="O768" s="23">
        <v>11.6</v>
      </c>
      <c r="P768" s="23">
        <v>67.1</v>
      </c>
      <c r="Q768" s="23">
        <v>27.6</v>
      </c>
      <c r="S768" s="18">
        <v>8.136E-06</v>
      </c>
      <c r="T768" s="18">
        <v>6.343E-06</v>
      </c>
      <c r="U768" s="18">
        <v>4.557E-06</v>
      </c>
      <c r="V768" s="54">
        <v>887.7</v>
      </c>
      <c r="W768" s="54">
        <v>303.4</v>
      </c>
      <c r="X768" s="54">
        <v>295.9</v>
      </c>
      <c r="Y768" s="54">
        <v>17.1</v>
      </c>
      <c r="Z768" s="27">
        <v>3.689</v>
      </c>
      <c r="AA768" s="51">
        <v>110.538</v>
      </c>
      <c r="AB768" s="51">
        <f t="shared" si="90"/>
        <v>73.35633333333334</v>
      </c>
      <c r="AC768" s="27">
        <v>0.131</v>
      </c>
      <c r="AD768" s="55">
        <v>0</v>
      </c>
      <c r="AE768" s="55">
        <f t="shared" si="91"/>
        <v>0</v>
      </c>
      <c r="AF768" s="28">
        <v>10</v>
      </c>
      <c r="AG768" s="25">
        <v>1000.1961762039491</v>
      </c>
    </row>
    <row r="769" spans="1:33" ht="12.75">
      <c r="A769" s="17">
        <f t="shared" si="84"/>
        <v>37099</v>
      </c>
      <c r="B769" s="24">
        <v>208</v>
      </c>
      <c r="C769" s="20">
        <v>0.60381943</v>
      </c>
      <c r="D769" s="63">
        <v>0.60381943</v>
      </c>
      <c r="E769" s="21">
        <v>7591</v>
      </c>
      <c r="F769" s="29">
        <v>0</v>
      </c>
      <c r="G769" s="20">
        <v>40.39504615</v>
      </c>
      <c r="H769" s="20">
        <v>-75.31247268</v>
      </c>
      <c r="I769" s="26">
        <v>957.6</v>
      </c>
      <c r="J769" s="23">
        <f t="shared" si="85"/>
        <v>911.65</v>
      </c>
      <c r="K769" s="22">
        <f t="shared" si="86"/>
        <v>877.4131148390678</v>
      </c>
      <c r="L769" s="22">
        <f t="shared" si="89"/>
        <v>990.6131148390679</v>
      </c>
      <c r="M769" s="22">
        <f t="shared" si="87"/>
        <v>1004.3131148390678</v>
      </c>
      <c r="N769" s="25">
        <f t="shared" si="88"/>
        <v>997.4631148390679</v>
      </c>
      <c r="O769" s="23">
        <v>11.6</v>
      </c>
      <c r="P769" s="23">
        <v>73.9</v>
      </c>
      <c r="Q769" s="23">
        <v>27.1</v>
      </c>
      <c r="R769" s="18">
        <v>-5.58E-07</v>
      </c>
      <c r="Z769" s="27">
        <v>3.6</v>
      </c>
      <c r="AA769" s="51">
        <v>63.131</v>
      </c>
      <c r="AB769" s="51">
        <f t="shared" si="90"/>
        <v>75.12683333333332</v>
      </c>
      <c r="AC769" s="27">
        <v>0.101</v>
      </c>
      <c r="AD769" s="55">
        <v>0</v>
      </c>
      <c r="AE769" s="55">
        <f t="shared" si="91"/>
        <v>0</v>
      </c>
      <c r="AF769" s="28">
        <v>10</v>
      </c>
      <c r="AG769" s="25">
        <v>997.4631148390679</v>
      </c>
    </row>
    <row r="770" spans="1:33" ht="12.75">
      <c r="A770" s="17">
        <f t="shared" si="84"/>
        <v>37099</v>
      </c>
      <c r="B770" s="24">
        <v>208</v>
      </c>
      <c r="C770" s="20">
        <v>0.603935182</v>
      </c>
      <c r="D770" s="63">
        <v>0.603935182</v>
      </c>
      <c r="E770" s="21">
        <v>7601</v>
      </c>
      <c r="F770" s="29">
        <v>0</v>
      </c>
      <c r="G770" s="20">
        <v>40.38872014</v>
      </c>
      <c r="H770" s="20">
        <v>-75.3171031</v>
      </c>
      <c r="I770" s="26">
        <v>957.8</v>
      </c>
      <c r="J770" s="23">
        <f t="shared" si="85"/>
        <v>911.8499999999999</v>
      </c>
      <c r="K770" s="22">
        <f t="shared" si="86"/>
        <v>875.5915735382085</v>
      </c>
      <c r="L770" s="22">
        <f t="shared" si="89"/>
        <v>988.7915735382086</v>
      </c>
      <c r="M770" s="22">
        <f t="shared" si="87"/>
        <v>1002.4915735382085</v>
      </c>
      <c r="N770" s="25">
        <f t="shared" si="88"/>
        <v>995.6415735382086</v>
      </c>
      <c r="O770" s="23">
        <v>11.3</v>
      </c>
      <c r="P770" s="23">
        <v>77.7</v>
      </c>
      <c r="Q770" s="23">
        <v>27.8</v>
      </c>
      <c r="Z770" s="27">
        <v>3.559</v>
      </c>
      <c r="AA770" s="51">
        <v>64.901</v>
      </c>
      <c r="AB770" s="51">
        <f t="shared" si="90"/>
        <v>76.86766666666666</v>
      </c>
      <c r="AC770" s="27">
        <v>0.112</v>
      </c>
      <c r="AD770" s="55">
        <v>0</v>
      </c>
      <c r="AE770" s="55">
        <f t="shared" si="91"/>
        <v>0</v>
      </c>
      <c r="AF770" s="28">
        <v>10</v>
      </c>
      <c r="AG770" s="25">
        <v>995.6415735382086</v>
      </c>
    </row>
    <row r="771" spans="1:33" ht="12.75">
      <c r="A771" s="17">
        <f t="shared" si="84"/>
        <v>37099</v>
      </c>
      <c r="B771" s="24">
        <v>208</v>
      </c>
      <c r="C771" s="20">
        <v>0.604050934</v>
      </c>
      <c r="D771" s="63">
        <v>0.604050934</v>
      </c>
      <c r="E771" s="21">
        <v>7611</v>
      </c>
      <c r="F771" s="29">
        <v>0</v>
      </c>
      <c r="G771" s="20">
        <v>40.38168688</v>
      </c>
      <c r="H771" s="20">
        <v>-75.3176547</v>
      </c>
      <c r="I771" s="26">
        <v>959.8</v>
      </c>
      <c r="J771" s="23">
        <f t="shared" si="85"/>
        <v>913.8499999999999</v>
      </c>
      <c r="K771" s="22">
        <f t="shared" si="86"/>
        <v>857.398103211791</v>
      </c>
      <c r="L771" s="22">
        <f t="shared" si="89"/>
        <v>970.598103211791</v>
      </c>
      <c r="M771" s="22">
        <f t="shared" si="87"/>
        <v>984.2981032117909</v>
      </c>
      <c r="N771" s="25">
        <f t="shared" si="88"/>
        <v>977.448103211791</v>
      </c>
      <c r="O771" s="23">
        <v>11.7</v>
      </c>
      <c r="P771" s="23">
        <v>74.8</v>
      </c>
      <c r="Q771" s="23">
        <v>25.7</v>
      </c>
      <c r="S771" s="18">
        <v>7.185E-06</v>
      </c>
      <c r="T771" s="18">
        <v>5.387E-06</v>
      </c>
      <c r="U771" s="18">
        <v>3.89E-06</v>
      </c>
      <c r="V771" s="54">
        <v>891</v>
      </c>
      <c r="W771" s="54">
        <v>303.4</v>
      </c>
      <c r="X771" s="54">
        <v>295.9</v>
      </c>
      <c r="Y771" s="54">
        <v>16.5</v>
      </c>
      <c r="Z771" s="27">
        <v>3.658</v>
      </c>
      <c r="AA771" s="51">
        <v>115.849</v>
      </c>
      <c r="AB771" s="51">
        <f t="shared" si="90"/>
        <v>86.83433333333333</v>
      </c>
      <c r="AC771" s="27">
        <v>0.131</v>
      </c>
      <c r="AD771" s="55">
        <v>0</v>
      </c>
      <c r="AE771" s="55">
        <f t="shared" si="91"/>
        <v>0</v>
      </c>
      <c r="AF771" s="28">
        <v>10</v>
      </c>
      <c r="AG771" s="25">
        <v>977.448103211791</v>
      </c>
    </row>
    <row r="772" spans="1:33" ht="12.75">
      <c r="A772" s="17">
        <f t="shared" si="84"/>
        <v>37099</v>
      </c>
      <c r="B772" s="24">
        <v>208</v>
      </c>
      <c r="C772" s="20">
        <v>0.604166687</v>
      </c>
      <c r="D772" s="63">
        <v>0.604166687</v>
      </c>
      <c r="E772" s="21">
        <v>7621</v>
      </c>
      <c r="F772" s="29">
        <v>0</v>
      </c>
      <c r="G772" s="20">
        <v>40.37517349</v>
      </c>
      <c r="H772" s="20">
        <v>-75.31474239</v>
      </c>
      <c r="I772" s="26">
        <v>958.5</v>
      </c>
      <c r="J772" s="23">
        <f t="shared" si="85"/>
        <v>912.55</v>
      </c>
      <c r="K772" s="22">
        <f t="shared" si="86"/>
        <v>869.219323762232</v>
      </c>
      <c r="L772" s="22">
        <f t="shared" si="89"/>
        <v>982.419323762232</v>
      </c>
      <c r="M772" s="22">
        <f t="shared" si="87"/>
        <v>996.1193237622319</v>
      </c>
      <c r="N772" s="25">
        <f t="shared" si="88"/>
        <v>989.269323762232</v>
      </c>
      <c r="O772" s="23">
        <v>11.3</v>
      </c>
      <c r="P772" s="23">
        <v>75.8</v>
      </c>
      <c r="Q772" s="23">
        <v>25.2</v>
      </c>
      <c r="Z772" s="27">
        <v>3.619</v>
      </c>
      <c r="AA772" s="51">
        <v>68.619</v>
      </c>
      <c r="AB772" s="51">
        <f t="shared" si="90"/>
        <v>88.63416666666667</v>
      </c>
      <c r="AC772" s="27">
        <v>0.121</v>
      </c>
      <c r="AD772" s="55">
        <v>0</v>
      </c>
      <c r="AE772" s="55">
        <f t="shared" si="91"/>
        <v>0</v>
      </c>
      <c r="AF772" s="28">
        <v>10</v>
      </c>
      <c r="AG772" s="25">
        <v>989.269323762232</v>
      </c>
    </row>
    <row r="773" spans="1:33" ht="12.75">
      <c r="A773" s="17">
        <f t="shared" si="84"/>
        <v>37099</v>
      </c>
      <c r="B773" s="24">
        <v>208</v>
      </c>
      <c r="C773" s="20">
        <v>0.604282379</v>
      </c>
      <c r="D773" s="63">
        <v>0.604282379</v>
      </c>
      <c r="E773" s="21">
        <v>7631</v>
      </c>
      <c r="F773" s="29">
        <v>0</v>
      </c>
      <c r="G773" s="20">
        <v>40.37038896</v>
      </c>
      <c r="H773" s="20">
        <v>-75.30818677</v>
      </c>
      <c r="I773" s="26">
        <v>963.2</v>
      </c>
      <c r="J773" s="23">
        <f t="shared" si="85"/>
        <v>917.25</v>
      </c>
      <c r="K773" s="22">
        <f t="shared" si="86"/>
        <v>826.5603913315115</v>
      </c>
      <c r="L773" s="22">
        <f t="shared" si="89"/>
        <v>939.7603913315115</v>
      </c>
      <c r="M773" s="22">
        <f t="shared" si="87"/>
        <v>953.4603913315115</v>
      </c>
      <c r="N773" s="25">
        <f t="shared" si="88"/>
        <v>946.6103913315114</v>
      </c>
      <c r="O773" s="23">
        <v>12.1</v>
      </c>
      <c r="P773" s="23">
        <v>74.7</v>
      </c>
      <c r="Q773" s="23">
        <v>24.7</v>
      </c>
      <c r="Z773" s="27">
        <v>3.649</v>
      </c>
      <c r="AA773" s="51">
        <v>70.212</v>
      </c>
      <c r="AB773" s="51">
        <f t="shared" si="90"/>
        <v>82.20833333333333</v>
      </c>
      <c r="AC773" s="27">
        <v>0.122</v>
      </c>
      <c r="AD773" s="55">
        <v>0</v>
      </c>
      <c r="AE773" s="55">
        <f t="shared" si="91"/>
        <v>0</v>
      </c>
      <c r="AF773" s="28">
        <v>10</v>
      </c>
      <c r="AG773" s="25">
        <v>946.6103913315114</v>
      </c>
    </row>
    <row r="774" spans="1:33" ht="12.75">
      <c r="A774" s="17">
        <f t="shared" si="84"/>
        <v>37099</v>
      </c>
      <c r="B774" s="24">
        <v>208</v>
      </c>
      <c r="C774" s="20">
        <v>0.604398131</v>
      </c>
      <c r="D774" s="63">
        <v>0.604398131</v>
      </c>
      <c r="E774" s="21">
        <v>7641</v>
      </c>
      <c r="F774" s="29">
        <v>0</v>
      </c>
      <c r="G774" s="20">
        <v>40.36838023</v>
      </c>
      <c r="H774" s="20">
        <v>-75.30007819</v>
      </c>
      <c r="I774" s="26">
        <v>963</v>
      </c>
      <c r="J774" s="23">
        <f t="shared" si="85"/>
        <v>917.05</v>
      </c>
      <c r="K774" s="22">
        <f t="shared" si="86"/>
        <v>828.3712077530153</v>
      </c>
      <c r="L774" s="22">
        <f t="shared" si="89"/>
        <v>941.5712077530153</v>
      </c>
      <c r="M774" s="22">
        <f t="shared" si="87"/>
        <v>955.2712077530152</v>
      </c>
      <c r="N774" s="25">
        <f t="shared" si="88"/>
        <v>948.4212077530153</v>
      </c>
      <c r="O774" s="23">
        <v>12</v>
      </c>
      <c r="P774" s="23">
        <v>74.3</v>
      </c>
      <c r="Q774" s="23">
        <v>24.3</v>
      </c>
      <c r="Z774" s="27">
        <v>3.649</v>
      </c>
      <c r="AA774" s="51">
        <v>71.983</v>
      </c>
      <c r="AB774" s="51">
        <f t="shared" si="90"/>
        <v>75.7825</v>
      </c>
      <c r="AC774" s="27">
        <v>0.102</v>
      </c>
      <c r="AD774" s="55">
        <v>0</v>
      </c>
      <c r="AE774" s="55">
        <f t="shared" si="91"/>
        <v>0</v>
      </c>
      <c r="AF774" s="28">
        <v>10</v>
      </c>
      <c r="AG774" s="25">
        <v>948.4212077530153</v>
      </c>
    </row>
    <row r="775" spans="1:33" ht="12.75">
      <c r="A775" s="17">
        <f t="shared" si="84"/>
        <v>37099</v>
      </c>
      <c r="B775" s="24">
        <v>208</v>
      </c>
      <c r="C775" s="20">
        <v>0.604513884</v>
      </c>
      <c r="D775" s="63">
        <v>0.604513884</v>
      </c>
      <c r="E775" s="21">
        <v>7651</v>
      </c>
      <c r="F775" s="29">
        <v>0</v>
      </c>
      <c r="G775" s="20">
        <v>40.37017879</v>
      </c>
      <c r="H775" s="20">
        <v>-75.29159365</v>
      </c>
      <c r="I775" s="26">
        <v>961</v>
      </c>
      <c r="J775" s="23">
        <f t="shared" si="85"/>
        <v>915.05</v>
      </c>
      <c r="K775" s="22">
        <f t="shared" si="86"/>
        <v>846.5011235230457</v>
      </c>
      <c r="L775" s="22">
        <f t="shared" si="89"/>
        <v>959.7011235230458</v>
      </c>
      <c r="M775" s="22">
        <f t="shared" si="87"/>
        <v>973.4011235230457</v>
      </c>
      <c r="N775" s="25">
        <f t="shared" si="88"/>
        <v>966.5511235230458</v>
      </c>
      <c r="O775" s="23">
        <v>11.4</v>
      </c>
      <c r="P775" s="23">
        <v>76.2</v>
      </c>
      <c r="Q775" s="23">
        <v>24.3</v>
      </c>
      <c r="R775" s="18">
        <v>1.19E-05</v>
      </c>
      <c r="S775" s="18">
        <v>8.303E-06</v>
      </c>
      <c r="T775" s="18">
        <v>5.567E-06</v>
      </c>
      <c r="U775" s="18">
        <v>4.174E-06</v>
      </c>
      <c r="V775" s="54">
        <v>894.1</v>
      </c>
      <c r="W775" s="54">
        <v>303.4</v>
      </c>
      <c r="X775" s="54">
        <v>295.8</v>
      </c>
      <c r="Y775" s="54">
        <v>16.9</v>
      </c>
      <c r="Z775" s="27">
        <v>3.619</v>
      </c>
      <c r="AA775" s="51">
        <v>73.93</v>
      </c>
      <c r="AB775" s="51">
        <f t="shared" si="90"/>
        <v>77.58233333333334</v>
      </c>
      <c r="AC775" s="27">
        <v>0.102</v>
      </c>
      <c r="AD775" s="55">
        <v>0</v>
      </c>
      <c r="AE775" s="55">
        <f t="shared" si="91"/>
        <v>0</v>
      </c>
      <c r="AF775" s="28">
        <v>10</v>
      </c>
      <c r="AG775" s="25">
        <v>966.5511235230458</v>
      </c>
    </row>
    <row r="776" spans="1:33" ht="12.75">
      <c r="A776" s="17">
        <f t="shared" si="84"/>
        <v>37099</v>
      </c>
      <c r="B776" s="24">
        <v>208</v>
      </c>
      <c r="C776" s="20">
        <v>0.604629636</v>
      </c>
      <c r="D776" s="63">
        <v>0.604629636</v>
      </c>
      <c r="E776" s="21">
        <v>7661</v>
      </c>
      <c r="F776" s="29">
        <v>0</v>
      </c>
      <c r="G776" s="20">
        <v>40.37359005</v>
      </c>
      <c r="H776" s="20">
        <v>-75.28454457</v>
      </c>
      <c r="I776" s="26">
        <v>961.4</v>
      </c>
      <c r="J776" s="23">
        <f t="shared" si="85"/>
        <v>915.4499999999999</v>
      </c>
      <c r="K776" s="22">
        <f t="shared" si="86"/>
        <v>842.8719723603365</v>
      </c>
      <c r="L776" s="22">
        <f t="shared" si="89"/>
        <v>956.0719723603365</v>
      </c>
      <c r="M776" s="22">
        <f t="shared" si="87"/>
        <v>969.7719723603365</v>
      </c>
      <c r="N776" s="25">
        <f t="shared" si="88"/>
        <v>962.9219723603364</v>
      </c>
      <c r="O776" s="23">
        <v>11.6</v>
      </c>
      <c r="P776" s="23">
        <v>72.6</v>
      </c>
      <c r="Q776" s="23">
        <v>23.1</v>
      </c>
      <c r="Z776" s="27">
        <v>3.576</v>
      </c>
      <c r="AA776" s="51">
        <v>75.701</v>
      </c>
      <c r="AB776" s="51">
        <f t="shared" si="90"/>
        <v>79.38233333333334</v>
      </c>
      <c r="AC776" s="27">
        <v>0.101</v>
      </c>
      <c r="AD776" s="55">
        <v>0</v>
      </c>
      <c r="AE776" s="55">
        <f t="shared" si="91"/>
        <v>0</v>
      </c>
      <c r="AF776" s="28">
        <v>10</v>
      </c>
      <c r="AG776" s="25">
        <v>962.9219723603364</v>
      </c>
    </row>
    <row r="777" spans="1:33" ht="12.75">
      <c r="A777" s="17">
        <f aca="true" t="shared" si="92" ref="A777:A840">A778</f>
        <v>37099</v>
      </c>
      <c r="B777" s="24">
        <v>208</v>
      </c>
      <c r="C777" s="20">
        <v>0.604745388</v>
      </c>
      <c r="D777" s="63">
        <v>0.604745388</v>
      </c>
      <c r="E777" s="21">
        <v>7671</v>
      </c>
      <c r="F777" s="29">
        <v>0</v>
      </c>
      <c r="G777" s="20">
        <v>40.37864273</v>
      </c>
      <c r="H777" s="20">
        <v>-75.28049851</v>
      </c>
      <c r="I777" s="26">
        <v>964.4</v>
      </c>
      <c r="J777" s="23">
        <f aca="true" t="shared" si="93" ref="J777:J840">I777-45.95</f>
        <v>918.4499999999999</v>
      </c>
      <c r="K777" s="22">
        <f aca="true" t="shared" si="94" ref="K777:K840">(8303.951372*(LN(1013.25/J777)))</f>
        <v>815.7037774340384</v>
      </c>
      <c r="L777" s="22">
        <f t="shared" si="89"/>
        <v>928.9037774340385</v>
      </c>
      <c r="M777" s="22">
        <f aca="true" t="shared" si="95" ref="M777:M840">K777+126.9</f>
        <v>942.6037774340384</v>
      </c>
      <c r="N777" s="25">
        <f aca="true" t="shared" si="96" ref="N777:N840">AVERAGE(L777:M777)</f>
        <v>935.7537774340385</v>
      </c>
      <c r="O777" s="23">
        <v>11.8</v>
      </c>
      <c r="P777" s="23">
        <v>73.3</v>
      </c>
      <c r="Q777" s="23">
        <v>23.7</v>
      </c>
      <c r="Z777" s="27">
        <v>3.628</v>
      </c>
      <c r="AA777" s="51">
        <v>77.294</v>
      </c>
      <c r="AB777" s="51">
        <f t="shared" si="90"/>
        <v>72.9565</v>
      </c>
      <c r="AC777" s="27">
        <v>0.091</v>
      </c>
      <c r="AD777" s="55">
        <v>0</v>
      </c>
      <c r="AE777" s="55">
        <f t="shared" si="91"/>
        <v>0</v>
      </c>
      <c r="AF777" s="28">
        <v>10</v>
      </c>
      <c r="AG777" s="25">
        <v>935.7537774340385</v>
      </c>
    </row>
    <row r="778" spans="1:33" ht="12.75">
      <c r="A778" s="17">
        <f t="shared" si="92"/>
        <v>37099</v>
      </c>
      <c r="B778" s="24">
        <v>208</v>
      </c>
      <c r="C778" s="20">
        <v>0.60486114</v>
      </c>
      <c r="D778" s="63">
        <v>0.60486114</v>
      </c>
      <c r="E778" s="21">
        <v>7681</v>
      </c>
      <c r="F778" s="29">
        <v>0</v>
      </c>
      <c r="G778" s="20">
        <v>40.38468478</v>
      </c>
      <c r="H778" s="20">
        <v>-75.27835508</v>
      </c>
      <c r="I778" s="26">
        <v>961.4</v>
      </c>
      <c r="J778" s="23">
        <f t="shared" si="93"/>
        <v>915.4499999999999</v>
      </c>
      <c r="K778" s="22">
        <f t="shared" si="94"/>
        <v>842.8719723603365</v>
      </c>
      <c r="L778" s="22">
        <f t="shared" si="89"/>
        <v>956.0719723603365</v>
      </c>
      <c r="M778" s="22">
        <f t="shared" si="95"/>
        <v>969.7719723603365</v>
      </c>
      <c r="N778" s="25">
        <f t="shared" si="96"/>
        <v>962.9219723603364</v>
      </c>
      <c r="O778" s="23">
        <v>11.9</v>
      </c>
      <c r="P778" s="23">
        <v>75.7</v>
      </c>
      <c r="Q778" s="23">
        <v>24.6</v>
      </c>
      <c r="S778" s="18">
        <v>9.043E-06</v>
      </c>
      <c r="T778" s="18">
        <v>7.134E-06</v>
      </c>
      <c r="U778" s="18">
        <v>5.807E-06</v>
      </c>
      <c r="V778" s="54">
        <v>894.9</v>
      </c>
      <c r="W778" s="54">
        <v>303.4</v>
      </c>
      <c r="X778" s="54">
        <v>295.9</v>
      </c>
      <c r="Y778" s="54">
        <v>17.8</v>
      </c>
      <c r="Z778" s="27">
        <v>3.669</v>
      </c>
      <c r="AA778" s="51">
        <v>128.065</v>
      </c>
      <c r="AB778" s="51">
        <f t="shared" si="90"/>
        <v>82.86416666666666</v>
      </c>
      <c r="AC778" s="27">
        <v>0.104</v>
      </c>
      <c r="AD778" s="55">
        <v>0</v>
      </c>
      <c r="AE778" s="55">
        <f t="shared" si="91"/>
        <v>0</v>
      </c>
      <c r="AF778" s="28">
        <v>10</v>
      </c>
      <c r="AG778" s="25">
        <v>962.9219723603364</v>
      </c>
    </row>
    <row r="779" spans="1:33" ht="12.75">
      <c r="A779" s="17">
        <f t="shared" si="92"/>
        <v>37099</v>
      </c>
      <c r="B779" s="24">
        <v>208</v>
      </c>
      <c r="C779" s="20">
        <v>0.604976833</v>
      </c>
      <c r="D779" s="63">
        <v>0.604976833</v>
      </c>
      <c r="E779" s="21">
        <v>7691</v>
      </c>
      <c r="F779" s="29">
        <v>0</v>
      </c>
      <c r="G779" s="20">
        <v>40.39105591</v>
      </c>
      <c r="H779" s="20">
        <v>-75.27821218</v>
      </c>
      <c r="I779" s="26">
        <v>964.1</v>
      </c>
      <c r="J779" s="23">
        <f t="shared" si="93"/>
        <v>918.15</v>
      </c>
      <c r="K779" s="22">
        <f t="shared" si="94"/>
        <v>818.4166005133752</v>
      </c>
      <c r="L779" s="22">
        <f aca="true" t="shared" si="97" ref="L779:L842">K779+113.2</f>
        <v>931.6166005133753</v>
      </c>
      <c r="M779" s="22">
        <f t="shared" si="95"/>
        <v>945.3166005133752</v>
      </c>
      <c r="N779" s="25">
        <f t="shared" si="96"/>
        <v>938.4666005133752</v>
      </c>
      <c r="O779" s="23">
        <v>11.8</v>
      </c>
      <c r="P779" s="23">
        <v>73.4</v>
      </c>
      <c r="Q779" s="23">
        <v>24.6</v>
      </c>
      <c r="Z779" s="27">
        <v>3.609</v>
      </c>
      <c r="AA779" s="51">
        <v>81.012</v>
      </c>
      <c r="AB779" s="51">
        <f t="shared" si="90"/>
        <v>84.66416666666667</v>
      </c>
      <c r="AC779" s="27">
        <v>0.112</v>
      </c>
      <c r="AD779" s="55">
        <v>0</v>
      </c>
      <c r="AE779" s="55">
        <f t="shared" si="91"/>
        <v>0</v>
      </c>
      <c r="AF779" s="28">
        <v>10</v>
      </c>
      <c r="AG779" s="25">
        <v>938.4666005133752</v>
      </c>
    </row>
    <row r="780" spans="1:33" ht="12.75">
      <c r="A780" s="17">
        <f t="shared" si="92"/>
        <v>37099</v>
      </c>
      <c r="B780" s="24">
        <v>208</v>
      </c>
      <c r="C780" s="20">
        <v>0.605092585</v>
      </c>
      <c r="D780" s="63">
        <v>0.605092585</v>
      </c>
      <c r="E780" s="21">
        <v>7701</v>
      </c>
      <c r="F780" s="29">
        <v>0</v>
      </c>
      <c r="G780" s="20">
        <v>40.39670183</v>
      </c>
      <c r="H780" s="20">
        <v>-75.28172179</v>
      </c>
      <c r="I780" s="26">
        <v>966.8</v>
      </c>
      <c r="J780" s="23">
        <f t="shared" si="93"/>
        <v>920.8499999999999</v>
      </c>
      <c r="K780" s="22">
        <f t="shared" si="94"/>
        <v>794.0330389970445</v>
      </c>
      <c r="L780" s="22">
        <f t="shared" si="97"/>
        <v>907.2330389970446</v>
      </c>
      <c r="M780" s="22">
        <f t="shared" si="95"/>
        <v>920.9330389970445</v>
      </c>
      <c r="N780" s="25">
        <f t="shared" si="96"/>
        <v>914.0830389970445</v>
      </c>
      <c r="O780" s="23">
        <v>12.1</v>
      </c>
      <c r="P780" s="23">
        <v>71.7</v>
      </c>
      <c r="Q780" s="23">
        <v>23.6</v>
      </c>
      <c r="Z780" s="27">
        <v>3.668</v>
      </c>
      <c r="AA780" s="51">
        <v>131.782</v>
      </c>
      <c r="AB780" s="51">
        <f t="shared" si="90"/>
        <v>94.63066666666667</v>
      </c>
      <c r="AC780" s="27">
        <v>0.101</v>
      </c>
      <c r="AD780" s="55">
        <v>0</v>
      </c>
      <c r="AE780" s="55">
        <f t="shared" si="91"/>
        <v>0</v>
      </c>
      <c r="AF780" s="28">
        <v>10</v>
      </c>
      <c r="AG780" s="25">
        <v>914.0830389970445</v>
      </c>
    </row>
    <row r="781" spans="1:33" ht="12.75">
      <c r="A781" s="17">
        <f t="shared" si="92"/>
        <v>37099</v>
      </c>
      <c r="B781" s="24">
        <v>208</v>
      </c>
      <c r="C781" s="20">
        <v>0.605208337</v>
      </c>
      <c r="D781" s="63">
        <v>0.605208337</v>
      </c>
      <c r="E781" s="21">
        <v>7711</v>
      </c>
      <c r="F781" s="29">
        <v>0</v>
      </c>
      <c r="G781" s="20">
        <v>40.40044157</v>
      </c>
      <c r="H781" s="20">
        <v>-75.28835176</v>
      </c>
      <c r="I781" s="26">
        <v>965.9</v>
      </c>
      <c r="J781" s="23">
        <f t="shared" si="93"/>
        <v>919.9499999999999</v>
      </c>
      <c r="K781" s="22">
        <f t="shared" si="94"/>
        <v>802.1529399426062</v>
      </c>
      <c r="L781" s="22">
        <f t="shared" si="97"/>
        <v>915.3529399426062</v>
      </c>
      <c r="M781" s="22">
        <f t="shared" si="95"/>
        <v>929.0529399426061</v>
      </c>
      <c r="N781" s="25">
        <f t="shared" si="96"/>
        <v>922.2029399426062</v>
      </c>
      <c r="O781" s="23">
        <v>11.6</v>
      </c>
      <c r="P781" s="23">
        <v>73.4</v>
      </c>
      <c r="Q781" s="23">
        <v>23.8</v>
      </c>
      <c r="R781" s="18">
        <v>1.37E-06</v>
      </c>
      <c r="S781" s="18">
        <v>8.592E-06</v>
      </c>
      <c r="T781" s="18">
        <v>6.494E-06</v>
      </c>
      <c r="U781" s="18">
        <v>4.935E-06</v>
      </c>
      <c r="V781" s="54">
        <v>897.6</v>
      </c>
      <c r="W781" s="54">
        <v>303.4</v>
      </c>
      <c r="X781" s="54">
        <v>295.9</v>
      </c>
      <c r="Y781" s="54">
        <v>18</v>
      </c>
      <c r="Z781" s="27">
        <v>3.649</v>
      </c>
      <c r="AA781" s="51">
        <v>84.376</v>
      </c>
      <c r="AB781" s="51">
        <f t="shared" si="90"/>
        <v>96.37166666666667</v>
      </c>
      <c r="AC781" s="27">
        <v>0.102</v>
      </c>
      <c r="AD781" s="55">
        <v>0</v>
      </c>
      <c r="AE781" s="55">
        <f t="shared" si="91"/>
        <v>0</v>
      </c>
      <c r="AF781" s="28">
        <v>10</v>
      </c>
      <c r="AG781" s="25">
        <v>922.2029399426062</v>
      </c>
    </row>
    <row r="782" spans="1:33" ht="12.75">
      <c r="A782" s="17">
        <f t="shared" si="92"/>
        <v>37099</v>
      </c>
      <c r="B782" s="24">
        <v>208</v>
      </c>
      <c r="C782" s="20">
        <v>0.60532409</v>
      </c>
      <c r="D782" s="63">
        <v>0.60532409</v>
      </c>
      <c r="E782" s="21">
        <v>7721</v>
      </c>
      <c r="F782" s="29">
        <v>0</v>
      </c>
      <c r="G782" s="20">
        <v>40.40099378</v>
      </c>
      <c r="H782" s="20">
        <v>-75.29731668</v>
      </c>
      <c r="I782" s="26">
        <v>969.2</v>
      </c>
      <c r="J782" s="23">
        <f t="shared" si="93"/>
        <v>923.25</v>
      </c>
      <c r="K782" s="22">
        <f t="shared" si="94"/>
        <v>772.4187072961874</v>
      </c>
      <c r="L782" s="22">
        <f t="shared" si="97"/>
        <v>885.6187072961875</v>
      </c>
      <c r="M782" s="22">
        <f t="shared" si="95"/>
        <v>899.3187072961874</v>
      </c>
      <c r="N782" s="25">
        <f t="shared" si="96"/>
        <v>892.4687072961874</v>
      </c>
      <c r="O782" s="23">
        <v>12</v>
      </c>
      <c r="P782" s="23">
        <v>70.3</v>
      </c>
      <c r="Q782" s="23">
        <v>25.6</v>
      </c>
      <c r="Z782" s="27">
        <v>3.576</v>
      </c>
      <c r="AA782" s="51">
        <v>86.146</v>
      </c>
      <c r="AB782" s="51">
        <f t="shared" si="90"/>
        <v>98.1125</v>
      </c>
      <c r="AC782" s="27">
        <v>0.101</v>
      </c>
      <c r="AD782" s="55">
        <v>0</v>
      </c>
      <c r="AE782" s="55">
        <f t="shared" si="91"/>
        <v>0</v>
      </c>
      <c r="AF782" s="28">
        <v>10</v>
      </c>
      <c r="AG782" s="25">
        <v>892.4687072961874</v>
      </c>
    </row>
    <row r="783" spans="1:33" ht="12.75">
      <c r="A783" s="17">
        <f t="shared" si="92"/>
        <v>37099</v>
      </c>
      <c r="B783" s="24">
        <v>208</v>
      </c>
      <c r="C783" s="20">
        <v>0.605439842</v>
      </c>
      <c r="D783" s="63">
        <v>0.605439842</v>
      </c>
      <c r="E783" s="21">
        <v>7731</v>
      </c>
      <c r="F783" s="29">
        <v>0</v>
      </c>
      <c r="G783" s="20">
        <v>40.39873122</v>
      </c>
      <c r="H783" s="20">
        <v>-75.30595028</v>
      </c>
      <c r="I783" s="26">
        <v>971.5</v>
      </c>
      <c r="J783" s="23">
        <f t="shared" si="93"/>
        <v>925.55</v>
      </c>
      <c r="K783" s="22">
        <f t="shared" si="94"/>
        <v>751.7576319948245</v>
      </c>
      <c r="L783" s="22">
        <f t="shared" si="97"/>
        <v>864.9576319948245</v>
      </c>
      <c r="M783" s="22">
        <f t="shared" si="95"/>
        <v>878.6576319948244</v>
      </c>
      <c r="N783" s="25">
        <f t="shared" si="96"/>
        <v>871.8076319948245</v>
      </c>
      <c r="O783" s="23">
        <v>12.2</v>
      </c>
      <c r="P783" s="23">
        <v>72.7</v>
      </c>
      <c r="Q783" s="23">
        <v>24.8</v>
      </c>
      <c r="Z783" s="27">
        <v>3.577</v>
      </c>
      <c r="AA783" s="51">
        <v>88.094</v>
      </c>
      <c r="AB783" s="51">
        <f t="shared" si="90"/>
        <v>99.91250000000001</v>
      </c>
      <c r="AC783" s="27">
        <v>0.112</v>
      </c>
      <c r="AD783" s="55">
        <v>0</v>
      </c>
      <c r="AE783" s="55">
        <f t="shared" si="91"/>
        <v>0</v>
      </c>
      <c r="AF783" s="28">
        <v>10</v>
      </c>
      <c r="AG783" s="25">
        <v>871.8076319948245</v>
      </c>
    </row>
    <row r="784" spans="1:33" ht="12.75">
      <c r="A784" s="17">
        <f t="shared" si="92"/>
        <v>37099</v>
      </c>
      <c r="B784" s="24">
        <v>208</v>
      </c>
      <c r="C784" s="20">
        <v>0.605555534</v>
      </c>
      <c r="D784" s="63">
        <v>0.605555534</v>
      </c>
      <c r="E784" s="21">
        <v>7741</v>
      </c>
      <c r="F784" s="29">
        <v>0</v>
      </c>
      <c r="G784" s="20">
        <v>40.39362808</v>
      </c>
      <c r="H784" s="20">
        <v>-75.31206202</v>
      </c>
      <c r="I784" s="26">
        <v>973.4</v>
      </c>
      <c r="J784" s="23">
        <f t="shared" si="93"/>
        <v>927.4499999999999</v>
      </c>
      <c r="K784" s="22">
        <f t="shared" si="94"/>
        <v>734.7284758845757</v>
      </c>
      <c r="L784" s="22">
        <f t="shared" si="97"/>
        <v>847.9284758845757</v>
      </c>
      <c r="M784" s="22">
        <f t="shared" si="95"/>
        <v>861.6284758845757</v>
      </c>
      <c r="N784" s="25">
        <f t="shared" si="96"/>
        <v>854.7784758845758</v>
      </c>
      <c r="O784" s="23">
        <v>12.4</v>
      </c>
      <c r="P784" s="23">
        <v>73.7</v>
      </c>
      <c r="Q784" s="23">
        <v>24.6</v>
      </c>
      <c r="S784" s="18">
        <v>7.351E-06</v>
      </c>
      <c r="T784" s="18">
        <v>5.255E-06</v>
      </c>
      <c r="U784" s="18">
        <v>3.553E-06</v>
      </c>
      <c r="V784" s="54">
        <v>901.9</v>
      </c>
      <c r="W784" s="54">
        <v>303.4</v>
      </c>
      <c r="X784" s="54">
        <v>295.9</v>
      </c>
      <c r="Y784" s="54">
        <v>18.2</v>
      </c>
      <c r="Z784" s="27">
        <v>3.577</v>
      </c>
      <c r="AA784" s="51">
        <v>89.864</v>
      </c>
      <c r="AB784" s="51">
        <f t="shared" si="90"/>
        <v>93.54566666666666</v>
      </c>
      <c r="AC784" s="27">
        <v>0.111</v>
      </c>
      <c r="AD784" s="55">
        <v>0</v>
      </c>
      <c r="AE784" s="55">
        <f t="shared" si="91"/>
        <v>0</v>
      </c>
      <c r="AF784" s="28">
        <v>10</v>
      </c>
      <c r="AG784" s="25">
        <v>854.7784758845758</v>
      </c>
    </row>
    <row r="785" spans="1:33" ht="12.75">
      <c r="A785" s="17">
        <f t="shared" si="92"/>
        <v>37099</v>
      </c>
      <c r="B785" s="24">
        <v>208</v>
      </c>
      <c r="C785" s="20">
        <v>0.605671287</v>
      </c>
      <c r="D785" s="63">
        <v>0.605671287</v>
      </c>
      <c r="E785" s="21">
        <v>7751</v>
      </c>
      <c r="F785" s="29">
        <v>0</v>
      </c>
      <c r="G785" s="20">
        <v>40.38731402</v>
      </c>
      <c r="H785" s="20">
        <v>-75.31473281</v>
      </c>
      <c r="I785" s="26">
        <v>976.4</v>
      </c>
      <c r="J785" s="23">
        <f t="shared" si="93"/>
        <v>930.4499999999999</v>
      </c>
      <c r="K785" s="22">
        <f t="shared" si="94"/>
        <v>707.9112351641195</v>
      </c>
      <c r="L785" s="22">
        <f t="shared" si="97"/>
        <v>821.1112351641195</v>
      </c>
      <c r="M785" s="22">
        <f t="shared" si="95"/>
        <v>834.8112351641195</v>
      </c>
      <c r="N785" s="25">
        <f t="shared" si="96"/>
        <v>827.9612351641194</v>
      </c>
      <c r="O785" s="23">
        <v>12.5</v>
      </c>
      <c r="P785" s="23">
        <v>73.6</v>
      </c>
      <c r="Q785" s="23">
        <v>23.1</v>
      </c>
      <c r="Z785" s="27">
        <v>3.6</v>
      </c>
      <c r="AA785" s="51">
        <v>91.457</v>
      </c>
      <c r="AB785" s="51">
        <f t="shared" si="90"/>
        <v>95.2865</v>
      </c>
      <c r="AC785" s="27">
        <v>0.102</v>
      </c>
      <c r="AD785" s="55">
        <v>0</v>
      </c>
      <c r="AE785" s="55">
        <f t="shared" si="91"/>
        <v>0</v>
      </c>
      <c r="AF785" s="28">
        <v>10</v>
      </c>
      <c r="AG785" s="25">
        <v>827.9612351641194</v>
      </c>
    </row>
    <row r="786" spans="1:33" ht="12.75">
      <c r="A786" s="17">
        <f t="shared" si="92"/>
        <v>37099</v>
      </c>
      <c r="B786" s="24">
        <v>208</v>
      </c>
      <c r="C786" s="20">
        <v>0.605787039</v>
      </c>
      <c r="D786" s="63">
        <v>0.605787039</v>
      </c>
      <c r="E786" s="21">
        <v>7761</v>
      </c>
      <c r="F786" s="29">
        <v>0</v>
      </c>
      <c r="G786" s="20">
        <v>40.38116147</v>
      </c>
      <c r="H786" s="20">
        <v>-75.31336756</v>
      </c>
      <c r="I786" s="26">
        <v>978.6</v>
      </c>
      <c r="J786" s="23">
        <f t="shared" si="93"/>
        <v>932.65</v>
      </c>
      <c r="K786" s="22">
        <f t="shared" si="94"/>
        <v>688.3001552334503</v>
      </c>
      <c r="L786" s="22">
        <f t="shared" si="97"/>
        <v>801.5001552334503</v>
      </c>
      <c r="M786" s="22">
        <f t="shared" si="95"/>
        <v>815.2001552334502</v>
      </c>
      <c r="N786" s="25">
        <f t="shared" si="96"/>
        <v>808.3501552334503</v>
      </c>
      <c r="O786" s="23">
        <v>12.8</v>
      </c>
      <c r="P786" s="23">
        <v>71.8</v>
      </c>
      <c r="Q786" s="23">
        <v>25.1</v>
      </c>
      <c r="Z786" s="27">
        <v>3.639</v>
      </c>
      <c r="AA786" s="51">
        <v>93.228</v>
      </c>
      <c r="AB786" s="51">
        <f t="shared" si="90"/>
        <v>88.86083333333333</v>
      </c>
      <c r="AC786" s="27">
        <v>0.111</v>
      </c>
      <c r="AD786" s="55">
        <v>0</v>
      </c>
      <c r="AE786" s="55">
        <f t="shared" si="91"/>
        <v>0</v>
      </c>
      <c r="AF786" s="28">
        <v>10</v>
      </c>
      <c r="AG786" s="25">
        <v>808.3501552334503</v>
      </c>
    </row>
    <row r="787" spans="1:33" ht="12.75">
      <c r="A787" s="17">
        <f t="shared" si="92"/>
        <v>37099</v>
      </c>
      <c r="B787" s="24">
        <v>208</v>
      </c>
      <c r="C787" s="20">
        <v>0.605902791</v>
      </c>
      <c r="D787" s="63">
        <v>0.605902791</v>
      </c>
      <c r="E787" s="21">
        <v>7771</v>
      </c>
      <c r="F787" s="29">
        <v>0</v>
      </c>
      <c r="G787" s="20">
        <v>40.37648515</v>
      </c>
      <c r="H787" s="20">
        <v>-75.30812757</v>
      </c>
      <c r="I787" s="26">
        <v>981.1</v>
      </c>
      <c r="J787" s="23">
        <f t="shared" si="93"/>
        <v>935.15</v>
      </c>
      <c r="K787" s="22">
        <f t="shared" si="94"/>
        <v>666.0709113880798</v>
      </c>
      <c r="L787" s="22">
        <f t="shared" si="97"/>
        <v>779.2709113880799</v>
      </c>
      <c r="M787" s="22">
        <f t="shared" si="95"/>
        <v>792.9709113880798</v>
      </c>
      <c r="N787" s="25">
        <f t="shared" si="96"/>
        <v>786.1209113880798</v>
      </c>
      <c r="O787" s="23">
        <v>12.9</v>
      </c>
      <c r="P787" s="23">
        <v>72.1</v>
      </c>
      <c r="Q787" s="23">
        <v>23.7</v>
      </c>
      <c r="R787" s="18">
        <v>6.39E-06</v>
      </c>
      <c r="S787" s="18">
        <v>9.63E-06</v>
      </c>
      <c r="T787" s="18">
        <v>6.998E-06</v>
      </c>
      <c r="U787" s="18">
        <v>5.797E-06</v>
      </c>
      <c r="V787" s="54">
        <v>909.4</v>
      </c>
      <c r="W787" s="54">
        <v>303.4</v>
      </c>
      <c r="X787" s="54">
        <v>295.9</v>
      </c>
      <c r="Y787" s="54">
        <v>18</v>
      </c>
      <c r="Z787" s="27">
        <v>3.609</v>
      </c>
      <c r="AA787" s="51">
        <v>95.175</v>
      </c>
      <c r="AB787" s="51">
        <f t="shared" si="90"/>
        <v>90.66066666666667</v>
      </c>
      <c r="AC787" s="27">
        <v>0.092</v>
      </c>
      <c r="AD787" s="55">
        <v>0</v>
      </c>
      <c r="AE787" s="55">
        <f t="shared" si="91"/>
        <v>0</v>
      </c>
      <c r="AF787" s="28">
        <v>10</v>
      </c>
      <c r="AG787" s="25">
        <v>786.1209113880798</v>
      </c>
    </row>
    <row r="788" spans="1:33" ht="12.75">
      <c r="A788" s="17">
        <f t="shared" si="92"/>
        <v>37099</v>
      </c>
      <c r="B788" s="24">
        <v>208</v>
      </c>
      <c r="C788" s="20">
        <v>0.606018543</v>
      </c>
      <c r="D788" s="63">
        <v>0.606018543</v>
      </c>
      <c r="E788" s="21">
        <v>7781</v>
      </c>
      <c r="F788" s="29">
        <v>0</v>
      </c>
      <c r="G788" s="20">
        <v>40.37386791</v>
      </c>
      <c r="H788" s="20">
        <v>-75.30080077</v>
      </c>
      <c r="I788" s="26">
        <v>983.3</v>
      </c>
      <c r="J788" s="23">
        <f t="shared" si="93"/>
        <v>937.3499999999999</v>
      </c>
      <c r="K788" s="22">
        <f t="shared" si="94"/>
        <v>646.5582796931499</v>
      </c>
      <c r="L788" s="22">
        <f t="shared" si="97"/>
        <v>759.7582796931499</v>
      </c>
      <c r="M788" s="22">
        <f t="shared" si="95"/>
        <v>773.4582796931498</v>
      </c>
      <c r="N788" s="25">
        <f t="shared" si="96"/>
        <v>766.6082796931498</v>
      </c>
      <c r="O788" s="23">
        <v>13.4</v>
      </c>
      <c r="P788" s="23">
        <v>72.6</v>
      </c>
      <c r="Q788" s="23">
        <v>25.6</v>
      </c>
      <c r="Z788" s="27">
        <v>3.529</v>
      </c>
      <c r="AA788" s="51">
        <v>47.946</v>
      </c>
      <c r="AB788" s="51">
        <f t="shared" si="90"/>
        <v>84.294</v>
      </c>
      <c r="AC788" s="27">
        <v>0.121</v>
      </c>
      <c r="AD788" s="55">
        <v>0</v>
      </c>
      <c r="AE788" s="55">
        <f t="shared" si="91"/>
        <v>0</v>
      </c>
      <c r="AF788" s="28">
        <v>10</v>
      </c>
      <c r="AG788" s="25">
        <v>766.6082796931498</v>
      </c>
    </row>
    <row r="789" spans="1:33" ht="12.75">
      <c r="A789" s="17">
        <f t="shared" si="92"/>
        <v>37099</v>
      </c>
      <c r="B789" s="24">
        <v>208</v>
      </c>
      <c r="C789" s="20">
        <v>0.606134236</v>
      </c>
      <c r="D789" s="63">
        <v>0.606134236</v>
      </c>
      <c r="E789" s="21">
        <v>7791</v>
      </c>
      <c r="F789" s="29">
        <v>0</v>
      </c>
      <c r="G789" s="20">
        <v>40.37363335</v>
      </c>
      <c r="H789" s="20">
        <v>-75.29288202</v>
      </c>
      <c r="I789" s="26">
        <v>986.3</v>
      </c>
      <c r="J789" s="23">
        <f t="shared" si="93"/>
        <v>940.3499999999999</v>
      </c>
      <c r="K789" s="22">
        <f t="shared" si="94"/>
        <v>620.0238223111859</v>
      </c>
      <c r="L789" s="22">
        <f t="shared" si="97"/>
        <v>733.2238223111859</v>
      </c>
      <c r="M789" s="22">
        <f t="shared" si="95"/>
        <v>746.9238223111859</v>
      </c>
      <c r="N789" s="25">
        <f t="shared" si="96"/>
        <v>740.073822311186</v>
      </c>
      <c r="O789" s="23">
        <v>13.6</v>
      </c>
      <c r="P789" s="23">
        <v>71.6</v>
      </c>
      <c r="Q789" s="23">
        <v>24.7</v>
      </c>
      <c r="Z789" s="27">
        <v>3.629</v>
      </c>
      <c r="AA789" s="51">
        <v>98.539</v>
      </c>
      <c r="AB789" s="51">
        <f t="shared" si="90"/>
        <v>86.03483333333332</v>
      </c>
      <c r="AC789" s="27">
        <v>0.112</v>
      </c>
      <c r="AD789" s="55">
        <v>0</v>
      </c>
      <c r="AE789" s="55">
        <f t="shared" si="91"/>
        <v>0</v>
      </c>
      <c r="AF789" s="28">
        <v>10</v>
      </c>
      <c r="AG789" s="25">
        <v>740.073822311186</v>
      </c>
    </row>
    <row r="790" spans="1:33" ht="12.75">
      <c r="A790" s="17">
        <f t="shared" si="92"/>
        <v>37099</v>
      </c>
      <c r="B790" s="24">
        <v>208</v>
      </c>
      <c r="C790" s="20">
        <v>0.606249988</v>
      </c>
      <c r="D790" s="63">
        <v>0.606249988</v>
      </c>
      <c r="E790" s="21">
        <v>7801</v>
      </c>
      <c r="F790" s="29">
        <v>0</v>
      </c>
      <c r="G790" s="20">
        <v>40.37518455</v>
      </c>
      <c r="H790" s="20">
        <v>-75.28475777</v>
      </c>
      <c r="I790" s="26">
        <v>988.2</v>
      </c>
      <c r="J790" s="23">
        <f t="shared" si="93"/>
        <v>942.25</v>
      </c>
      <c r="K790" s="22">
        <f t="shared" si="94"/>
        <v>603.2624147220661</v>
      </c>
      <c r="L790" s="22">
        <f t="shared" si="97"/>
        <v>716.4624147220661</v>
      </c>
      <c r="M790" s="22">
        <f t="shared" si="95"/>
        <v>730.162414722066</v>
      </c>
      <c r="N790" s="25">
        <f t="shared" si="96"/>
        <v>723.312414722066</v>
      </c>
      <c r="O790" s="23">
        <v>14</v>
      </c>
      <c r="P790" s="23">
        <v>70.1</v>
      </c>
      <c r="Q790" s="23">
        <v>24.7</v>
      </c>
      <c r="S790" s="18">
        <v>8.887E-06</v>
      </c>
      <c r="T790" s="18">
        <v>6.492E-06</v>
      </c>
      <c r="U790" s="18">
        <v>5.531E-06</v>
      </c>
      <c r="V790" s="54">
        <v>917.3</v>
      </c>
      <c r="W790" s="54">
        <v>303.3</v>
      </c>
      <c r="X790" s="54">
        <v>295.9</v>
      </c>
      <c r="Y790" s="54">
        <v>18.3</v>
      </c>
      <c r="Z790" s="27">
        <v>3.519</v>
      </c>
      <c r="AA790" s="51">
        <v>51.309</v>
      </c>
      <c r="AB790" s="51">
        <f t="shared" si="90"/>
        <v>79.609</v>
      </c>
      <c r="AC790" s="27">
        <v>0.091</v>
      </c>
      <c r="AD790" s="55">
        <v>0</v>
      </c>
      <c r="AE790" s="55">
        <f t="shared" si="91"/>
        <v>0</v>
      </c>
      <c r="AF790" s="28">
        <v>10</v>
      </c>
      <c r="AG790" s="25">
        <v>723.312414722066</v>
      </c>
    </row>
    <row r="791" spans="1:33" ht="12.75">
      <c r="A791" s="17">
        <f t="shared" si="92"/>
        <v>37099</v>
      </c>
      <c r="B791" s="24">
        <v>208</v>
      </c>
      <c r="C791" s="20">
        <v>0.60636574</v>
      </c>
      <c r="D791" s="63">
        <v>0.60636574</v>
      </c>
      <c r="E791" s="21">
        <v>7811</v>
      </c>
      <c r="F791" s="29">
        <v>0</v>
      </c>
      <c r="G791" s="20">
        <v>40.37689385</v>
      </c>
      <c r="H791" s="20">
        <v>-75.27710551</v>
      </c>
      <c r="I791" s="26">
        <v>989.9</v>
      </c>
      <c r="J791" s="23">
        <f t="shared" si="93"/>
        <v>943.9499999999999</v>
      </c>
      <c r="K791" s="22">
        <f t="shared" si="94"/>
        <v>588.2939902126936</v>
      </c>
      <c r="L791" s="22">
        <f t="shared" si="97"/>
        <v>701.4939902126937</v>
      </c>
      <c r="M791" s="22">
        <f t="shared" si="95"/>
        <v>715.1939902126936</v>
      </c>
      <c r="N791" s="25">
        <f t="shared" si="96"/>
        <v>708.3439902126936</v>
      </c>
      <c r="O791" s="23">
        <v>14.1</v>
      </c>
      <c r="P791" s="23">
        <v>67</v>
      </c>
      <c r="Q791" s="23">
        <v>23.2</v>
      </c>
      <c r="Z791" s="27">
        <v>3.577</v>
      </c>
      <c r="AA791" s="51">
        <v>102.257</v>
      </c>
      <c r="AB791" s="51">
        <f t="shared" si="90"/>
        <v>81.409</v>
      </c>
      <c r="AC791" s="27">
        <v>0.101</v>
      </c>
      <c r="AD791" s="55">
        <v>0</v>
      </c>
      <c r="AE791" s="55">
        <f t="shared" si="91"/>
        <v>0</v>
      </c>
      <c r="AF791" s="28">
        <v>10</v>
      </c>
      <c r="AG791" s="25">
        <v>708.3439902126936</v>
      </c>
    </row>
    <row r="792" spans="1:33" ht="12.75">
      <c r="A792" s="17">
        <f t="shared" si="92"/>
        <v>37099</v>
      </c>
      <c r="B792" s="24">
        <v>208</v>
      </c>
      <c r="C792" s="20">
        <v>0.606481493</v>
      </c>
      <c r="D792" s="63">
        <v>0.606481493</v>
      </c>
      <c r="E792" s="21">
        <v>7821</v>
      </c>
      <c r="F792" s="29">
        <v>0</v>
      </c>
      <c r="G792" s="20">
        <v>40.37893681</v>
      </c>
      <c r="H792" s="20">
        <v>-75.26948365</v>
      </c>
      <c r="I792" s="26">
        <v>993.3</v>
      </c>
      <c r="J792" s="23">
        <f t="shared" si="93"/>
        <v>947.3499999999999</v>
      </c>
      <c r="K792" s="22">
        <f t="shared" si="94"/>
        <v>558.4378435630114</v>
      </c>
      <c r="L792" s="22">
        <f t="shared" si="97"/>
        <v>671.6378435630114</v>
      </c>
      <c r="M792" s="22">
        <f t="shared" si="95"/>
        <v>685.3378435630113</v>
      </c>
      <c r="N792" s="25">
        <f t="shared" si="96"/>
        <v>678.4878435630114</v>
      </c>
      <c r="O792" s="23">
        <v>14.3</v>
      </c>
      <c r="P792" s="23">
        <v>67</v>
      </c>
      <c r="Q792" s="23">
        <v>24.1</v>
      </c>
      <c r="Z792" s="27">
        <v>3.609</v>
      </c>
      <c r="AA792" s="51">
        <v>103.85</v>
      </c>
      <c r="AB792" s="51">
        <f t="shared" si="90"/>
        <v>83.17933333333332</v>
      </c>
      <c r="AC792" s="27">
        <v>0.081</v>
      </c>
      <c r="AD792" s="55">
        <v>0</v>
      </c>
      <c r="AE792" s="55">
        <f t="shared" si="91"/>
        <v>0</v>
      </c>
      <c r="AF792" s="28">
        <v>10</v>
      </c>
      <c r="AG792" s="25">
        <v>678.4878435630114</v>
      </c>
    </row>
    <row r="793" spans="1:33" ht="12.75">
      <c r="A793" s="17">
        <f t="shared" si="92"/>
        <v>37099</v>
      </c>
      <c r="B793" s="24">
        <v>208</v>
      </c>
      <c r="C793" s="20">
        <v>0.606597245</v>
      </c>
      <c r="D793" s="63">
        <v>0.606597245</v>
      </c>
      <c r="E793" s="21">
        <v>7831</v>
      </c>
      <c r="F793" s="29">
        <v>0</v>
      </c>
      <c r="G793" s="20">
        <v>40.38198666</v>
      </c>
      <c r="H793" s="20">
        <v>-75.26211794</v>
      </c>
      <c r="I793" s="26">
        <v>997.7</v>
      </c>
      <c r="J793" s="23">
        <f t="shared" si="93"/>
        <v>951.75</v>
      </c>
      <c r="K793" s="22">
        <f t="shared" si="94"/>
        <v>519.9591416366785</v>
      </c>
      <c r="L793" s="22">
        <f t="shared" si="97"/>
        <v>633.1591416366786</v>
      </c>
      <c r="M793" s="22">
        <f t="shared" si="95"/>
        <v>646.8591416366785</v>
      </c>
      <c r="N793" s="25">
        <f t="shared" si="96"/>
        <v>640.0091416366786</v>
      </c>
      <c r="O793" s="23">
        <v>14.6</v>
      </c>
      <c r="P793" s="23">
        <v>66.1</v>
      </c>
      <c r="Q793" s="23">
        <v>24.8</v>
      </c>
      <c r="R793" s="18">
        <v>2.75E-06</v>
      </c>
      <c r="Z793" s="27">
        <v>3.719</v>
      </c>
      <c r="AA793" s="51">
        <v>154.621</v>
      </c>
      <c r="AB793" s="51">
        <f t="shared" si="90"/>
        <v>93.087</v>
      </c>
      <c r="AC793" s="27">
        <v>0.122</v>
      </c>
      <c r="AD793" s="55">
        <v>0</v>
      </c>
      <c r="AE793" s="55">
        <f t="shared" si="91"/>
        <v>0</v>
      </c>
      <c r="AF793" s="28">
        <v>10</v>
      </c>
      <c r="AG793" s="25">
        <v>640.0091416366786</v>
      </c>
    </row>
    <row r="794" spans="1:33" ht="12.75">
      <c r="A794" s="17">
        <f t="shared" si="92"/>
        <v>37099</v>
      </c>
      <c r="B794" s="24">
        <v>208</v>
      </c>
      <c r="C794" s="20">
        <v>0.606712937</v>
      </c>
      <c r="D794" s="63">
        <v>0.606712937</v>
      </c>
      <c r="E794" s="21">
        <v>7841</v>
      </c>
      <c r="F794" s="29">
        <v>0</v>
      </c>
      <c r="G794" s="20">
        <v>40.38627192</v>
      </c>
      <c r="H794" s="20">
        <v>-75.25581654</v>
      </c>
      <c r="I794" s="26">
        <v>1000.9</v>
      </c>
      <c r="J794" s="23">
        <f t="shared" si="93"/>
        <v>954.9499999999999</v>
      </c>
      <c r="K794" s="22">
        <f t="shared" si="94"/>
        <v>492.0861995491038</v>
      </c>
      <c r="L794" s="22">
        <f t="shared" si="97"/>
        <v>605.2861995491038</v>
      </c>
      <c r="M794" s="22">
        <f t="shared" si="95"/>
        <v>618.9861995491038</v>
      </c>
      <c r="N794" s="25">
        <f t="shared" si="96"/>
        <v>612.1361995491038</v>
      </c>
      <c r="O794" s="23">
        <v>14.8</v>
      </c>
      <c r="P794" s="23">
        <v>66.3</v>
      </c>
      <c r="Q794" s="23">
        <v>26.1</v>
      </c>
      <c r="S794" s="18">
        <v>8.718E-06</v>
      </c>
      <c r="T794" s="18">
        <v>6.488E-06</v>
      </c>
      <c r="U794" s="18">
        <v>5.989E-06</v>
      </c>
      <c r="V794" s="54">
        <v>924.6</v>
      </c>
      <c r="W794" s="54">
        <v>303.3</v>
      </c>
      <c r="X794" s="54">
        <v>295.9</v>
      </c>
      <c r="Y794" s="54">
        <v>18.9</v>
      </c>
      <c r="Z794" s="27">
        <v>3.557</v>
      </c>
      <c r="AA794" s="51">
        <v>107.568</v>
      </c>
      <c r="AB794" s="51">
        <f t="shared" si="90"/>
        <v>103.024</v>
      </c>
      <c r="AC794" s="27">
        <v>0.091</v>
      </c>
      <c r="AD794" s="55">
        <v>0</v>
      </c>
      <c r="AE794" s="55">
        <f t="shared" si="91"/>
        <v>0</v>
      </c>
      <c r="AF794" s="28">
        <v>10</v>
      </c>
      <c r="AG794" s="25">
        <v>612.1361995491038</v>
      </c>
    </row>
    <row r="795" spans="1:33" ht="12.75">
      <c r="A795" s="17">
        <f t="shared" si="92"/>
        <v>37099</v>
      </c>
      <c r="B795" s="24">
        <v>208</v>
      </c>
      <c r="C795" s="20">
        <v>0.60682869</v>
      </c>
      <c r="D795" s="63">
        <v>0.60682869</v>
      </c>
      <c r="E795" s="21">
        <v>7851</v>
      </c>
      <c r="F795" s="29">
        <v>0</v>
      </c>
      <c r="G795" s="20">
        <v>40.39072538</v>
      </c>
      <c r="H795" s="20">
        <v>-75.24987736</v>
      </c>
      <c r="I795" s="26">
        <v>1002.3</v>
      </c>
      <c r="J795" s="23">
        <f t="shared" si="93"/>
        <v>956.3499999999999</v>
      </c>
      <c r="K795" s="22">
        <f t="shared" si="94"/>
        <v>479.92114539751077</v>
      </c>
      <c r="L795" s="22">
        <f t="shared" si="97"/>
        <v>593.1211453975108</v>
      </c>
      <c r="M795" s="22">
        <f t="shared" si="95"/>
        <v>606.8211453975108</v>
      </c>
      <c r="N795" s="25">
        <f t="shared" si="96"/>
        <v>599.9711453975108</v>
      </c>
      <c r="O795" s="23">
        <v>14.6</v>
      </c>
      <c r="P795" s="23">
        <v>65.7</v>
      </c>
      <c r="Q795" s="23">
        <v>24.7</v>
      </c>
      <c r="Z795" s="27">
        <v>3.529</v>
      </c>
      <c r="AA795" s="51">
        <v>60.338</v>
      </c>
      <c r="AB795" s="51">
        <f t="shared" si="90"/>
        <v>96.65716666666667</v>
      </c>
      <c r="AC795" s="27">
        <v>0.072</v>
      </c>
      <c r="AD795" s="55">
        <v>0</v>
      </c>
      <c r="AE795" s="55">
        <f t="shared" si="91"/>
        <v>0</v>
      </c>
      <c r="AF795" s="28">
        <v>10</v>
      </c>
      <c r="AG795" s="25">
        <v>599.9711453975108</v>
      </c>
    </row>
    <row r="796" spans="1:33" ht="12.75">
      <c r="A796" s="17">
        <f t="shared" si="92"/>
        <v>37099</v>
      </c>
      <c r="B796" s="24">
        <v>208</v>
      </c>
      <c r="C796" s="20">
        <v>0.606944442</v>
      </c>
      <c r="D796" s="63">
        <v>0.606944442</v>
      </c>
      <c r="E796" s="21">
        <v>7861</v>
      </c>
      <c r="F796" s="29">
        <v>0</v>
      </c>
      <c r="G796" s="20">
        <v>40.39521983</v>
      </c>
      <c r="H796" s="20">
        <v>-75.24455233</v>
      </c>
      <c r="I796" s="26">
        <v>1008.2</v>
      </c>
      <c r="J796" s="23">
        <f t="shared" si="93"/>
        <v>962.25</v>
      </c>
      <c r="K796" s="22">
        <f t="shared" si="94"/>
        <v>428.84904331011035</v>
      </c>
      <c r="L796" s="22">
        <f t="shared" si="97"/>
        <v>542.0490433101104</v>
      </c>
      <c r="M796" s="22">
        <f t="shared" si="95"/>
        <v>555.7490433101103</v>
      </c>
      <c r="N796" s="25">
        <f t="shared" si="96"/>
        <v>548.8990433101103</v>
      </c>
      <c r="O796" s="23">
        <v>15.1</v>
      </c>
      <c r="P796" s="23">
        <v>66.1</v>
      </c>
      <c r="Q796" s="23">
        <v>24.6</v>
      </c>
      <c r="Z796" s="27">
        <v>3.547</v>
      </c>
      <c r="AA796" s="51">
        <v>61.932</v>
      </c>
      <c r="AB796" s="51">
        <f t="shared" si="90"/>
        <v>98.42766666666667</v>
      </c>
      <c r="AC796" s="27">
        <v>0.091</v>
      </c>
      <c r="AD796" s="55">
        <v>0</v>
      </c>
      <c r="AE796" s="55">
        <f t="shared" si="91"/>
        <v>0</v>
      </c>
      <c r="AF796" s="28">
        <v>10</v>
      </c>
      <c r="AG796" s="25">
        <v>548.8990433101103</v>
      </c>
    </row>
    <row r="797" spans="1:33" ht="12.75">
      <c r="A797" s="17">
        <f t="shared" si="92"/>
        <v>37099</v>
      </c>
      <c r="B797" s="24">
        <v>208</v>
      </c>
      <c r="C797" s="20">
        <v>0.607060194</v>
      </c>
      <c r="D797" s="63">
        <v>0.607060194</v>
      </c>
      <c r="E797" s="21">
        <v>7871</v>
      </c>
      <c r="F797" s="29">
        <v>0</v>
      </c>
      <c r="G797" s="20">
        <v>40.40071104</v>
      </c>
      <c r="H797" s="20">
        <v>-75.24164623</v>
      </c>
      <c r="I797" s="26">
        <v>1010.9</v>
      </c>
      <c r="J797" s="23">
        <f t="shared" si="93"/>
        <v>964.9499999999999</v>
      </c>
      <c r="K797" s="22">
        <f t="shared" si="94"/>
        <v>405.5814183895613</v>
      </c>
      <c r="L797" s="22">
        <f t="shared" si="97"/>
        <v>518.7814183895613</v>
      </c>
      <c r="M797" s="22">
        <f t="shared" si="95"/>
        <v>532.4814183895613</v>
      </c>
      <c r="N797" s="25">
        <f t="shared" si="96"/>
        <v>525.6314183895613</v>
      </c>
      <c r="O797" s="23">
        <v>15.6</v>
      </c>
      <c r="P797" s="23">
        <v>66</v>
      </c>
      <c r="Q797" s="23">
        <v>23.7</v>
      </c>
      <c r="S797" s="18">
        <v>8.106E-06</v>
      </c>
      <c r="T797" s="18">
        <v>6.371E-06</v>
      </c>
      <c r="U797" s="18">
        <v>4.624E-06</v>
      </c>
      <c r="V797" s="54">
        <v>935.2</v>
      </c>
      <c r="W797" s="54">
        <v>303.3</v>
      </c>
      <c r="X797" s="54">
        <v>296</v>
      </c>
      <c r="Y797" s="54">
        <v>19.1</v>
      </c>
      <c r="Z797" s="27">
        <v>3.587</v>
      </c>
      <c r="AA797" s="51">
        <v>112.702</v>
      </c>
      <c r="AB797" s="51">
        <f t="shared" si="90"/>
        <v>100.1685</v>
      </c>
      <c r="AC797" s="27">
        <v>0.102</v>
      </c>
      <c r="AD797" s="55">
        <v>0</v>
      </c>
      <c r="AE797" s="55">
        <f t="shared" si="91"/>
        <v>0</v>
      </c>
      <c r="AF797" s="28">
        <v>10</v>
      </c>
      <c r="AG797" s="25">
        <v>525.6314183895613</v>
      </c>
    </row>
    <row r="798" spans="1:33" ht="12.75">
      <c r="A798" s="17">
        <f t="shared" si="92"/>
        <v>37099</v>
      </c>
      <c r="B798" s="24">
        <v>208</v>
      </c>
      <c r="C798" s="20">
        <v>0.607175946</v>
      </c>
      <c r="D798" s="63">
        <v>0.607175946</v>
      </c>
      <c r="E798" s="21">
        <v>7881</v>
      </c>
      <c r="F798" s="29">
        <v>0</v>
      </c>
      <c r="G798" s="20">
        <v>40.40653683</v>
      </c>
      <c r="H798" s="20">
        <v>-75.24280111</v>
      </c>
      <c r="I798" s="26">
        <v>1009.4</v>
      </c>
      <c r="J798" s="23">
        <f t="shared" si="93"/>
        <v>963.4499999999999</v>
      </c>
      <c r="K798" s="22">
        <f t="shared" si="94"/>
        <v>418.4998269875037</v>
      </c>
      <c r="L798" s="22">
        <f t="shared" si="97"/>
        <v>531.6998269875037</v>
      </c>
      <c r="M798" s="22">
        <f t="shared" si="95"/>
        <v>545.3998269875037</v>
      </c>
      <c r="N798" s="25">
        <f t="shared" si="96"/>
        <v>538.5498269875037</v>
      </c>
      <c r="O798" s="23">
        <v>15.4</v>
      </c>
      <c r="P798" s="23">
        <v>64.6</v>
      </c>
      <c r="Q798" s="23">
        <v>23</v>
      </c>
      <c r="Z798" s="27">
        <v>3.621</v>
      </c>
      <c r="AA798" s="51">
        <v>114.65</v>
      </c>
      <c r="AB798" s="51">
        <f t="shared" si="90"/>
        <v>101.9685</v>
      </c>
      <c r="AC798" s="27">
        <v>0.102</v>
      </c>
      <c r="AD798" s="55">
        <v>0</v>
      </c>
      <c r="AE798" s="55">
        <f t="shared" si="91"/>
        <v>0</v>
      </c>
      <c r="AF798" s="28">
        <v>10</v>
      </c>
      <c r="AG798" s="25">
        <v>538.5498269875037</v>
      </c>
    </row>
    <row r="799" spans="1:33" ht="12.75">
      <c r="A799" s="17">
        <f t="shared" si="92"/>
        <v>37099</v>
      </c>
      <c r="B799" s="24">
        <v>208</v>
      </c>
      <c r="C799" s="20">
        <v>0.607291639</v>
      </c>
      <c r="D799" s="63">
        <v>0.607291639</v>
      </c>
      <c r="E799" s="21">
        <v>7891</v>
      </c>
      <c r="F799" s="29">
        <v>0</v>
      </c>
      <c r="G799" s="20">
        <v>40.41080482</v>
      </c>
      <c r="H799" s="20">
        <v>-75.2485683</v>
      </c>
      <c r="I799" s="26">
        <v>1016.9</v>
      </c>
      <c r="J799" s="23">
        <f t="shared" si="93"/>
        <v>970.9499999999999</v>
      </c>
      <c r="K799" s="22">
        <f t="shared" si="94"/>
        <v>354.107821854349</v>
      </c>
      <c r="L799" s="22">
        <f t="shared" si="97"/>
        <v>467.307821854349</v>
      </c>
      <c r="M799" s="22">
        <f t="shared" si="95"/>
        <v>481.007821854349</v>
      </c>
      <c r="N799" s="25">
        <f t="shared" si="96"/>
        <v>474.157821854349</v>
      </c>
      <c r="O799" s="23">
        <v>15.8</v>
      </c>
      <c r="P799" s="23">
        <v>63.2</v>
      </c>
      <c r="Q799" s="23">
        <v>24.7</v>
      </c>
      <c r="R799" s="18">
        <v>3.86E-06</v>
      </c>
      <c r="Z799" s="27">
        <v>3.558</v>
      </c>
      <c r="AA799" s="51">
        <v>116.42</v>
      </c>
      <c r="AB799" s="51">
        <f t="shared" si="90"/>
        <v>95.60166666666667</v>
      </c>
      <c r="AC799" s="27">
        <v>0.081</v>
      </c>
      <c r="AD799" s="55">
        <v>0</v>
      </c>
      <c r="AE799" s="55">
        <f t="shared" si="91"/>
        <v>0</v>
      </c>
      <c r="AF799" s="28">
        <v>10</v>
      </c>
      <c r="AG799" s="25">
        <v>474.157821854349</v>
      </c>
    </row>
    <row r="800" spans="1:33" ht="12.75">
      <c r="A800" s="17">
        <f t="shared" si="92"/>
        <v>37099</v>
      </c>
      <c r="B800" s="24">
        <v>208</v>
      </c>
      <c r="C800" s="20">
        <v>0.607407391</v>
      </c>
      <c r="D800" s="63">
        <v>0.607407391</v>
      </c>
      <c r="E800" s="21">
        <v>7901</v>
      </c>
      <c r="F800" s="29">
        <v>0</v>
      </c>
      <c r="G800" s="20">
        <v>40.4118936</v>
      </c>
      <c r="H800" s="20">
        <v>-75.25657677</v>
      </c>
      <c r="I800" s="26">
        <v>1019.7</v>
      </c>
      <c r="J800" s="23">
        <f t="shared" si="93"/>
        <v>973.75</v>
      </c>
      <c r="K800" s="22">
        <f t="shared" si="94"/>
        <v>330.19556813034853</v>
      </c>
      <c r="L800" s="22">
        <f t="shared" si="97"/>
        <v>443.3955681303485</v>
      </c>
      <c r="M800" s="22">
        <f t="shared" si="95"/>
        <v>457.0955681303485</v>
      </c>
      <c r="N800" s="25">
        <f t="shared" si="96"/>
        <v>450.2455681303485</v>
      </c>
      <c r="O800" s="23">
        <v>16.1</v>
      </c>
      <c r="P800" s="23">
        <v>63.3</v>
      </c>
      <c r="Q800" s="23">
        <v>27.7</v>
      </c>
      <c r="S800" s="18">
        <v>9.398E-06</v>
      </c>
      <c r="T800" s="18">
        <v>7.258E-06</v>
      </c>
      <c r="U800" s="18">
        <v>5.688E-06</v>
      </c>
      <c r="V800" s="54">
        <v>945.1</v>
      </c>
      <c r="W800" s="54">
        <v>303.4</v>
      </c>
      <c r="X800" s="54">
        <v>296.1</v>
      </c>
      <c r="Y800" s="54">
        <v>19.1</v>
      </c>
      <c r="Z800" s="27">
        <v>3.489</v>
      </c>
      <c r="AA800" s="51">
        <v>69.013</v>
      </c>
      <c r="AB800" s="51">
        <f t="shared" si="90"/>
        <v>89.17583333333334</v>
      </c>
      <c r="AC800" s="27">
        <v>0.092</v>
      </c>
      <c r="AD800" s="55">
        <v>0</v>
      </c>
      <c r="AE800" s="55">
        <f t="shared" si="91"/>
        <v>0</v>
      </c>
      <c r="AF800" s="28">
        <v>10</v>
      </c>
      <c r="AG800" s="25">
        <v>450.2455681303485</v>
      </c>
    </row>
    <row r="801" spans="1:33" ht="12.75">
      <c r="A801" s="17">
        <f t="shared" si="92"/>
        <v>37099</v>
      </c>
      <c r="B801" s="24">
        <v>208</v>
      </c>
      <c r="C801" s="20">
        <v>0.607523143</v>
      </c>
      <c r="D801" s="63">
        <v>0.607523143</v>
      </c>
      <c r="E801" s="21">
        <v>7911</v>
      </c>
      <c r="F801" s="29">
        <v>0</v>
      </c>
      <c r="G801" s="20">
        <v>40.40965846</v>
      </c>
      <c r="H801" s="20">
        <v>-75.26490721</v>
      </c>
      <c r="I801" s="26">
        <v>1020.5</v>
      </c>
      <c r="J801" s="23">
        <f t="shared" si="93"/>
        <v>974.55</v>
      </c>
      <c r="K801" s="22">
        <f t="shared" si="94"/>
        <v>323.37612402938316</v>
      </c>
      <c r="L801" s="22">
        <f t="shared" si="97"/>
        <v>436.57612402938315</v>
      </c>
      <c r="M801" s="22">
        <f t="shared" si="95"/>
        <v>450.27612402938314</v>
      </c>
      <c r="N801" s="25">
        <f t="shared" si="96"/>
        <v>443.4261240293831</v>
      </c>
      <c r="O801" s="23">
        <v>15.9</v>
      </c>
      <c r="P801" s="23">
        <v>62.1</v>
      </c>
      <c r="Q801" s="23">
        <v>23.2</v>
      </c>
      <c r="Z801" s="27">
        <v>3.547</v>
      </c>
      <c r="AA801" s="51">
        <v>70.784</v>
      </c>
      <c r="AB801" s="51">
        <f t="shared" si="90"/>
        <v>90.91683333333333</v>
      </c>
      <c r="AC801" s="27">
        <v>0.112</v>
      </c>
      <c r="AD801" s="55">
        <v>0</v>
      </c>
      <c r="AE801" s="55">
        <f t="shared" si="91"/>
        <v>0</v>
      </c>
      <c r="AF801" s="28">
        <v>10</v>
      </c>
      <c r="AG801" s="25">
        <v>443.4261240293831</v>
      </c>
    </row>
    <row r="802" spans="1:33" ht="12.75">
      <c r="A802" s="17">
        <f t="shared" si="92"/>
        <v>37099</v>
      </c>
      <c r="B802" s="24">
        <v>208</v>
      </c>
      <c r="C802" s="20">
        <v>0.607638896</v>
      </c>
      <c r="D802" s="63">
        <v>0.607638896</v>
      </c>
      <c r="E802" s="21">
        <v>7921</v>
      </c>
      <c r="F802" s="29">
        <v>0</v>
      </c>
      <c r="G802" s="20">
        <v>40.40657729</v>
      </c>
      <c r="H802" s="20">
        <v>-75.27301219</v>
      </c>
      <c r="I802" s="26">
        <v>1019.3</v>
      </c>
      <c r="J802" s="23">
        <f t="shared" si="93"/>
        <v>973.3499999999999</v>
      </c>
      <c r="K802" s="22">
        <f t="shared" si="94"/>
        <v>333.60739145275255</v>
      </c>
      <c r="L802" s="22">
        <f t="shared" si="97"/>
        <v>446.80739145275254</v>
      </c>
      <c r="M802" s="22">
        <f t="shared" si="95"/>
        <v>460.5073914527526</v>
      </c>
      <c r="N802" s="25">
        <f t="shared" si="96"/>
        <v>453.65739145275256</v>
      </c>
      <c r="O802" s="23">
        <v>15.5</v>
      </c>
      <c r="P802" s="23">
        <v>62.9</v>
      </c>
      <c r="Q802" s="23">
        <v>20.7</v>
      </c>
      <c r="Z802" s="27">
        <v>3.468</v>
      </c>
      <c r="AA802" s="51">
        <v>72.731</v>
      </c>
      <c r="AB802" s="51">
        <f t="shared" si="90"/>
        <v>92.71666666666665</v>
      </c>
      <c r="AC802" s="27">
        <v>0.102</v>
      </c>
      <c r="AD802" s="55">
        <v>0</v>
      </c>
      <c r="AE802" s="55">
        <f t="shared" si="91"/>
        <v>0</v>
      </c>
      <c r="AF802" s="28">
        <v>10</v>
      </c>
      <c r="AG802" s="25">
        <v>453.65739145275256</v>
      </c>
    </row>
    <row r="803" spans="1:33" ht="12.75">
      <c r="A803" s="17">
        <f t="shared" si="92"/>
        <v>37099</v>
      </c>
      <c r="B803" s="24">
        <v>208</v>
      </c>
      <c r="C803" s="20">
        <v>0.607754648</v>
      </c>
      <c r="D803" s="63">
        <v>0.607754648</v>
      </c>
      <c r="E803" s="21">
        <v>7931</v>
      </c>
      <c r="F803" s="29">
        <v>0</v>
      </c>
      <c r="G803" s="20">
        <v>40.40451395</v>
      </c>
      <c r="H803" s="20">
        <v>-75.28111762</v>
      </c>
      <c r="I803" s="26">
        <v>1020.6</v>
      </c>
      <c r="J803" s="23">
        <f t="shared" si="93"/>
        <v>974.65</v>
      </c>
      <c r="K803" s="22">
        <f t="shared" si="94"/>
        <v>322.52408715484137</v>
      </c>
      <c r="L803" s="22">
        <f t="shared" si="97"/>
        <v>435.72408715484136</v>
      </c>
      <c r="M803" s="22">
        <f t="shared" si="95"/>
        <v>449.42408715484135</v>
      </c>
      <c r="N803" s="25">
        <f t="shared" si="96"/>
        <v>442.5740871548413</v>
      </c>
      <c r="O803" s="23">
        <v>15.4</v>
      </c>
      <c r="P803" s="23">
        <v>63.5</v>
      </c>
      <c r="Q803" s="23">
        <v>24.8</v>
      </c>
      <c r="S803" s="18">
        <v>8.288E-06</v>
      </c>
      <c r="T803" s="18">
        <v>6.353E-06</v>
      </c>
      <c r="U803" s="18">
        <v>4.247E-06</v>
      </c>
      <c r="V803" s="54">
        <v>950.8</v>
      </c>
      <c r="W803" s="54">
        <v>303.4</v>
      </c>
      <c r="X803" s="54">
        <v>296.2</v>
      </c>
      <c r="Y803" s="54">
        <v>19.1</v>
      </c>
      <c r="Z803" s="27">
        <v>3.507</v>
      </c>
      <c r="AA803" s="51">
        <v>74.502</v>
      </c>
      <c r="AB803" s="51">
        <f t="shared" si="90"/>
        <v>86.34999999999998</v>
      </c>
      <c r="AC803" s="27">
        <v>0.141</v>
      </c>
      <c r="AD803" s="55">
        <v>0</v>
      </c>
      <c r="AE803" s="55">
        <f t="shared" si="91"/>
        <v>0</v>
      </c>
      <c r="AF803" s="28">
        <v>10</v>
      </c>
      <c r="AG803" s="25">
        <v>442.5740871548413</v>
      </c>
    </row>
    <row r="804" spans="1:33" ht="12.75">
      <c r="A804" s="17">
        <f t="shared" si="92"/>
        <v>37099</v>
      </c>
      <c r="B804" s="24">
        <v>208</v>
      </c>
      <c r="C804" s="20">
        <v>0.6078704</v>
      </c>
      <c r="D804" s="63">
        <v>0.6078704</v>
      </c>
      <c r="E804" s="21">
        <v>7941</v>
      </c>
      <c r="F804" s="29">
        <v>0</v>
      </c>
      <c r="G804" s="20">
        <v>40.40341898</v>
      </c>
      <c r="H804" s="20">
        <v>-75.28895221</v>
      </c>
      <c r="I804" s="26">
        <v>1019.1</v>
      </c>
      <c r="J804" s="23">
        <f t="shared" si="93"/>
        <v>973.15</v>
      </c>
      <c r="K804" s="22">
        <f t="shared" si="94"/>
        <v>335.3138289356655</v>
      </c>
      <c r="L804" s="22">
        <f t="shared" si="97"/>
        <v>448.5138289356655</v>
      </c>
      <c r="M804" s="22">
        <f t="shared" si="95"/>
        <v>462.21382893566556</v>
      </c>
      <c r="N804" s="25">
        <f t="shared" si="96"/>
        <v>455.36382893566554</v>
      </c>
      <c r="O804" s="23">
        <v>15.1</v>
      </c>
      <c r="P804" s="23">
        <v>65.3</v>
      </c>
      <c r="Q804" s="23">
        <v>24.3</v>
      </c>
      <c r="Z804" s="27">
        <v>3.61</v>
      </c>
      <c r="AA804" s="51">
        <v>125.095</v>
      </c>
      <c r="AB804" s="51">
        <f t="shared" si="90"/>
        <v>88.09083333333332</v>
      </c>
      <c r="AC804" s="27">
        <v>0.112</v>
      </c>
      <c r="AD804" s="55">
        <v>0</v>
      </c>
      <c r="AE804" s="55">
        <f t="shared" si="91"/>
        <v>0</v>
      </c>
      <c r="AF804" s="28">
        <v>10</v>
      </c>
      <c r="AG804" s="25">
        <v>455.36382893566554</v>
      </c>
    </row>
    <row r="805" spans="1:33" ht="12.75">
      <c r="A805" s="17">
        <f t="shared" si="92"/>
        <v>37099</v>
      </c>
      <c r="B805" s="24">
        <v>208</v>
      </c>
      <c r="C805" s="20">
        <v>0.607986093</v>
      </c>
      <c r="D805" s="63">
        <v>0.607986093</v>
      </c>
      <c r="E805" s="21">
        <v>7951</v>
      </c>
      <c r="F805" s="29">
        <v>0</v>
      </c>
      <c r="G805" s="20">
        <v>40.40262961</v>
      </c>
      <c r="H805" s="20">
        <v>-75.29639714</v>
      </c>
      <c r="I805" s="26">
        <v>1019</v>
      </c>
      <c r="J805" s="23">
        <f t="shared" si="93"/>
        <v>973.05</v>
      </c>
      <c r="K805" s="22">
        <f t="shared" si="94"/>
        <v>336.1671791955879</v>
      </c>
      <c r="L805" s="22">
        <f t="shared" si="97"/>
        <v>449.3671791955879</v>
      </c>
      <c r="M805" s="22">
        <f t="shared" si="95"/>
        <v>463.06717919558787</v>
      </c>
      <c r="N805" s="25">
        <f t="shared" si="96"/>
        <v>456.21717919558785</v>
      </c>
      <c r="O805" s="23">
        <v>15.2</v>
      </c>
      <c r="P805" s="23">
        <v>66.8</v>
      </c>
      <c r="Q805" s="23">
        <v>22.2</v>
      </c>
      <c r="R805" s="18">
        <v>2.5E-06</v>
      </c>
      <c r="Z805" s="27">
        <v>3.639</v>
      </c>
      <c r="AA805" s="51">
        <v>126.865</v>
      </c>
      <c r="AB805" s="51">
        <f t="shared" si="90"/>
        <v>89.83166666666666</v>
      </c>
      <c r="AC805" s="27">
        <v>0.101</v>
      </c>
      <c r="AD805" s="55">
        <v>0</v>
      </c>
      <c r="AE805" s="55">
        <f t="shared" si="91"/>
        <v>0</v>
      </c>
      <c r="AF805" s="28">
        <v>10</v>
      </c>
      <c r="AG805" s="25">
        <v>456.21717919558785</v>
      </c>
    </row>
    <row r="806" spans="1:33" ht="12.75">
      <c r="A806" s="17">
        <f t="shared" si="92"/>
        <v>37099</v>
      </c>
      <c r="B806" s="24">
        <v>208</v>
      </c>
      <c r="C806" s="20">
        <v>0.608101845</v>
      </c>
      <c r="D806" s="63">
        <v>0.608101845</v>
      </c>
      <c r="E806" s="21">
        <v>7961</v>
      </c>
      <c r="F806" s="29">
        <v>0</v>
      </c>
      <c r="G806" s="20">
        <v>40.40178664</v>
      </c>
      <c r="H806" s="20">
        <v>-75.30346095</v>
      </c>
      <c r="I806" s="26">
        <v>1020.8</v>
      </c>
      <c r="J806" s="23">
        <f t="shared" si="93"/>
        <v>974.8499999999999</v>
      </c>
      <c r="K806" s="22">
        <f t="shared" si="94"/>
        <v>320.82027563370593</v>
      </c>
      <c r="L806" s="22">
        <f t="shared" si="97"/>
        <v>434.0202756337059</v>
      </c>
      <c r="M806" s="22">
        <f t="shared" si="95"/>
        <v>447.7202756337059</v>
      </c>
      <c r="N806" s="25">
        <f t="shared" si="96"/>
        <v>440.8702756337059</v>
      </c>
      <c r="O806" s="23">
        <v>15.2</v>
      </c>
      <c r="P806" s="23">
        <v>65.8</v>
      </c>
      <c r="Q806" s="23">
        <v>21.7</v>
      </c>
      <c r="S806" s="18">
        <v>8.795E-06</v>
      </c>
      <c r="T806" s="18">
        <v>6.987E-06</v>
      </c>
      <c r="U806" s="18">
        <v>5.489E-06</v>
      </c>
      <c r="V806" s="54">
        <v>950.7</v>
      </c>
      <c r="W806" s="54">
        <v>303.3</v>
      </c>
      <c r="X806" s="54">
        <v>296.2</v>
      </c>
      <c r="Y806" s="54">
        <v>19.1</v>
      </c>
      <c r="Z806" s="27">
        <v>3.679</v>
      </c>
      <c r="AA806" s="51">
        <v>177.813</v>
      </c>
      <c r="AB806" s="51">
        <f t="shared" si="90"/>
        <v>107.96499999999999</v>
      </c>
      <c r="AC806" s="27">
        <v>0.091</v>
      </c>
      <c r="AD806" s="55">
        <v>0</v>
      </c>
      <c r="AE806" s="55">
        <f t="shared" si="91"/>
        <v>0</v>
      </c>
      <c r="AF806" s="28">
        <v>10</v>
      </c>
      <c r="AG806" s="25">
        <v>440.8702756337059</v>
      </c>
    </row>
    <row r="807" spans="1:33" ht="12.75">
      <c r="A807" s="17">
        <f t="shared" si="92"/>
        <v>37099</v>
      </c>
      <c r="B807" s="24">
        <v>208</v>
      </c>
      <c r="C807" s="20">
        <v>0.608217597</v>
      </c>
      <c r="D807" s="63">
        <v>0.608217597</v>
      </c>
      <c r="E807" s="21">
        <v>7971</v>
      </c>
      <c r="F807" s="29">
        <v>0</v>
      </c>
      <c r="G807" s="20">
        <v>40.4006665</v>
      </c>
      <c r="H807" s="20">
        <v>-75.3102308</v>
      </c>
      <c r="I807" s="26">
        <v>1020</v>
      </c>
      <c r="J807" s="23">
        <f t="shared" si="93"/>
        <v>974.05</v>
      </c>
      <c r="K807" s="22">
        <f t="shared" si="94"/>
        <v>327.6376202596234</v>
      </c>
      <c r="L807" s="22">
        <f t="shared" si="97"/>
        <v>440.8376202596234</v>
      </c>
      <c r="M807" s="22">
        <f t="shared" si="95"/>
        <v>454.5376202596234</v>
      </c>
      <c r="N807" s="25">
        <f t="shared" si="96"/>
        <v>447.6876202596234</v>
      </c>
      <c r="O807" s="23">
        <v>15.3</v>
      </c>
      <c r="P807" s="23">
        <v>65.1</v>
      </c>
      <c r="Q807" s="23">
        <v>20.4</v>
      </c>
      <c r="Z807" s="27">
        <v>3.61</v>
      </c>
      <c r="AA807" s="51">
        <v>130.583</v>
      </c>
      <c r="AB807" s="51">
        <f t="shared" si="90"/>
        <v>117.93149999999999</v>
      </c>
      <c r="AC807" s="27">
        <v>0.112</v>
      </c>
      <c r="AD807" s="55">
        <v>0</v>
      </c>
      <c r="AE807" s="55">
        <f t="shared" si="91"/>
        <v>0</v>
      </c>
      <c r="AF807" s="28">
        <v>10</v>
      </c>
      <c r="AG807" s="25">
        <v>447.6876202596234</v>
      </c>
    </row>
    <row r="808" spans="1:33" ht="12.75">
      <c r="A808" s="17">
        <f t="shared" si="92"/>
        <v>37099</v>
      </c>
      <c r="B808" s="24">
        <v>208</v>
      </c>
      <c r="C808" s="20">
        <v>0.608333349</v>
      </c>
      <c r="D808" s="63">
        <v>0.608333349</v>
      </c>
      <c r="E808" s="21">
        <v>7981</v>
      </c>
      <c r="F808" s="29">
        <v>0</v>
      </c>
      <c r="G808" s="20">
        <v>40.39943441</v>
      </c>
      <c r="H808" s="20">
        <v>-75.31724811</v>
      </c>
      <c r="I808" s="26">
        <v>1016.7</v>
      </c>
      <c r="J808" s="23">
        <f t="shared" si="93"/>
        <v>970.75</v>
      </c>
      <c r="K808" s="22">
        <f t="shared" si="94"/>
        <v>355.8184777540994</v>
      </c>
      <c r="L808" s="22">
        <f t="shared" si="97"/>
        <v>469.01847775409937</v>
      </c>
      <c r="M808" s="22">
        <f t="shared" si="95"/>
        <v>482.71847775409935</v>
      </c>
      <c r="N808" s="25">
        <f t="shared" si="96"/>
        <v>475.86847775409933</v>
      </c>
      <c r="O808" s="23">
        <v>15.4</v>
      </c>
      <c r="P808" s="23">
        <v>66.7</v>
      </c>
      <c r="Q808" s="23">
        <v>18.4</v>
      </c>
      <c r="Z808" s="27">
        <v>3.636</v>
      </c>
      <c r="AA808" s="51">
        <v>132.177</v>
      </c>
      <c r="AB808" s="51">
        <f t="shared" si="90"/>
        <v>127.83916666666666</v>
      </c>
      <c r="AC808" s="27">
        <v>0.078</v>
      </c>
      <c r="AD808" s="55">
        <v>0</v>
      </c>
      <c r="AE808" s="55">
        <f t="shared" si="91"/>
        <v>0</v>
      </c>
      <c r="AF808" s="28">
        <v>10</v>
      </c>
      <c r="AG808" s="25">
        <v>475.86847775409933</v>
      </c>
    </row>
    <row r="809" spans="1:33" ht="12.75">
      <c r="A809" s="17">
        <f t="shared" si="92"/>
        <v>37099</v>
      </c>
      <c r="B809" s="24">
        <v>208</v>
      </c>
      <c r="C809" s="20">
        <v>0.608449101</v>
      </c>
      <c r="D809" s="63">
        <v>0.608449101</v>
      </c>
      <c r="E809" s="21">
        <v>7991</v>
      </c>
      <c r="F809" s="29">
        <v>0</v>
      </c>
      <c r="G809" s="20">
        <v>40.39796381</v>
      </c>
      <c r="H809" s="20">
        <v>-75.32434798</v>
      </c>
      <c r="I809" s="26">
        <v>1019.5</v>
      </c>
      <c r="J809" s="23">
        <f t="shared" si="93"/>
        <v>973.55</v>
      </c>
      <c r="K809" s="22">
        <f t="shared" si="94"/>
        <v>331.9013045656583</v>
      </c>
      <c r="L809" s="22">
        <f t="shared" si="97"/>
        <v>445.10130456565827</v>
      </c>
      <c r="M809" s="22">
        <f t="shared" si="95"/>
        <v>458.80130456565826</v>
      </c>
      <c r="N809" s="25">
        <f t="shared" si="96"/>
        <v>451.95130456565823</v>
      </c>
      <c r="O809" s="23">
        <v>15.2</v>
      </c>
      <c r="P809" s="23">
        <v>67.2</v>
      </c>
      <c r="Q809" s="23">
        <v>21.7</v>
      </c>
      <c r="S809" s="18">
        <v>8.593E-06</v>
      </c>
      <c r="T809" s="18">
        <v>6.307E-06</v>
      </c>
      <c r="U809" s="18">
        <v>4.941E-06</v>
      </c>
      <c r="V809" s="54">
        <v>951.2</v>
      </c>
      <c r="W809" s="54">
        <v>303.3</v>
      </c>
      <c r="X809" s="54">
        <v>296.2</v>
      </c>
      <c r="Y809" s="54">
        <v>19.1</v>
      </c>
      <c r="Z809" s="27">
        <v>3.759</v>
      </c>
      <c r="AA809" s="51">
        <v>231.947</v>
      </c>
      <c r="AB809" s="51">
        <f t="shared" si="90"/>
        <v>154.08</v>
      </c>
      <c r="AC809" s="27">
        <v>0.112</v>
      </c>
      <c r="AD809" s="55">
        <v>0</v>
      </c>
      <c r="AE809" s="55">
        <f t="shared" si="91"/>
        <v>0</v>
      </c>
      <c r="AF809" s="28">
        <v>10</v>
      </c>
      <c r="AG809" s="25">
        <v>451.95130456565823</v>
      </c>
    </row>
    <row r="810" spans="1:33" ht="12.75">
      <c r="A810" s="17">
        <f t="shared" si="92"/>
        <v>37099</v>
      </c>
      <c r="B810" s="24">
        <v>208</v>
      </c>
      <c r="C810" s="20">
        <v>0.608564794</v>
      </c>
      <c r="D810" s="63">
        <v>0.608564794</v>
      </c>
      <c r="E810" s="21">
        <v>8001</v>
      </c>
      <c r="F810" s="29">
        <v>0</v>
      </c>
      <c r="G810" s="20">
        <v>40.39583323</v>
      </c>
      <c r="H810" s="20">
        <v>-75.33085981</v>
      </c>
      <c r="I810" s="26">
        <v>1021.2</v>
      </c>
      <c r="J810" s="23">
        <f t="shared" si="93"/>
        <v>975.25</v>
      </c>
      <c r="K810" s="22">
        <f t="shared" si="94"/>
        <v>317.41370100124226</v>
      </c>
      <c r="L810" s="22">
        <f t="shared" si="97"/>
        <v>430.61370100124225</v>
      </c>
      <c r="M810" s="22">
        <f t="shared" si="95"/>
        <v>444.3137010012423</v>
      </c>
      <c r="N810" s="25">
        <f t="shared" si="96"/>
        <v>437.46370100124227</v>
      </c>
      <c r="O810" s="23">
        <v>15.4</v>
      </c>
      <c r="P810" s="23">
        <v>66.6</v>
      </c>
      <c r="Q810" s="23">
        <v>24.1</v>
      </c>
      <c r="Z810" s="27">
        <v>3.799</v>
      </c>
      <c r="AA810" s="51">
        <v>233.895</v>
      </c>
      <c r="AB810" s="51">
        <f t="shared" si="90"/>
        <v>172.21333333333334</v>
      </c>
      <c r="AC810" s="27">
        <v>0.131</v>
      </c>
      <c r="AD810" s="55">
        <v>0</v>
      </c>
      <c r="AE810" s="55">
        <f t="shared" si="91"/>
        <v>0</v>
      </c>
      <c r="AF810" s="28">
        <v>10</v>
      </c>
      <c r="AG810" s="25">
        <v>437.46370100124227</v>
      </c>
    </row>
    <row r="811" spans="1:33" ht="12.75">
      <c r="A811" s="17">
        <f t="shared" si="92"/>
        <v>37099</v>
      </c>
      <c r="B811" s="24">
        <v>208</v>
      </c>
      <c r="C811" s="20">
        <v>0.608680546</v>
      </c>
      <c r="D811" s="63">
        <v>0.608680546</v>
      </c>
      <c r="E811" s="21">
        <v>8011</v>
      </c>
      <c r="F811" s="29">
        <v>0</v>
      </c>
      <c r="G811" s="20">
        <v>40.39198556</v>
      </c>
      <c r="H811" s="20">
        <v>-75.33481517</v>
      </c>
      <c r="I811" s="26">
        <v>1022.9</v>
      </c>
      <c r="J811" s="23">
        <f t="shared" si="93"/>
        <v>976.9499999999999</v>
      </c>
      <c r="K811" s="22">
        <f t="shared" si="94"/>
        <v>302.95132941974094</v>
      </c>
      <c r="L811" s="22">
        <f t="shared" si="97"/>
        <v>416.15132941974093</v>
      </c>
      <c r="M811" s="22">
        <f t="shared" si="95"/>
        <v>429.851329419741</v>
      </c>
      <c r="N811" s="25">
        <f t="shared" si="96"/>
        <v>423.00132941974096</v>
      </c>
      <c r="O811" s="23">
        <v>15.4</v>
      </c>
      <c r="P811" s="23">
        <v>64.4</v>
      </c>
      <c r="Q811" s="23">
        <v>22.1</v>
      </c>
      <c r="R811" s="18">
        <v>5.35E-06</v>
      </c>
      <c r="Z811" s="27">
        <v>3.898</v>
      </c>
      <c r="AA811" s="51">
        <v>284.665</v>
      </c>
      <c r="AB811" s="51">
        <f t="shared" si="90"/>
        <v>198.51333333333332</v>
      </c>
      <c r="AC811" s="27">
        <v>0.161</v>
      </c>
      <c r="AD811" s="55">
        <v>1.11</v>
      </c>
      <c r="AE811" s="55">
        <f t="shared" si="91"/>
        <v>0.18500000000000003</v>
      </c>
      <c r="AF811" s="28">
        <v>10</v>
      </c>
      <c r="AG811" s="25">
        <v>423.00132941974096</v>
      </c>
    </row>
    <row r="812" spans="1:33" ht="12.75">
      <c r="A812" s="17">
        <f t="shared" si="92"/>
        <v>37099</v>
      </c>
      <c r="B812" s="24">
        <v>208</v>
      </c>
      <c r="C812" s="20">
        <v>0.608796299</v>
      </c>
      <c r="D812" s="63">
        <v>0.608796299</v>
      </c>
      <c r="E812" s="21">
        <v>8021</v>
      </c>
      <c r="F812" s="29">
        <v>0</v>
      </c>
      <c r="G812" s="20">
        <v>40.38737523</v>
      </c>
      <c r="H812" s="20">
        <v>-75.3344579</v>
      </c>
      <c r="I812" s="26">
        <v>1025.6</v>
      </c>
      <c r="J812" s="23">
        <f t="shared" si="93"/>
        <v>979.6499999999999</v>
      </c>
      <c r="K812" s="22">
        <f t="shared" si="94"/>
        <v>280.0333258053929</v>
      </c>
      <c r="L812" s="22">
        <f t="shared" si="97"/>
        <v>393.2333258053929</v>
      </c>
      <c r="M812" s="22">
        <f t="shared" si="95"/>
        <v>406.9333258053929</v>
      </c>
      <c r="N812" s="25">
        <f t="shared" si="96"/>
        <v>400.08332580539286</v>
      </c>
      <c r="O812" s="23">
        <v>15.9</v>
      </c>
      <c r="P812" s="23">
        <v>64.4</v>
      </c>
      <c r="Q812" s="23">
        <v>17.1</v>
      </c>
      <c r="Z812" s="27">
        <v>3.991</v>
      </c>
      <c r="AA812" s="51">
        <v>335.258</v>
      </c>
      <c r="AB812" s="51">
        <f t="shared" si="90"/>
        <v>224.7541666666667</v>
      </c>
      <c r="AC812" s="27">
        <v>0.1</v>
      </c>
      <c r="AD812" s="55">
        <v>0</v>
      </c>
      <c r="AE812" s="55">
        <f t="shared" si="91"/>
        <v>0.18500000000000003</v>
      </c>
      <c r="AF812" s="28">
        <v>10</v>
      </c>
      <c r="AG812" s="25">
        <v>400.08332580539286</v>
      </c>
    </row>
    <row r="813" spans="1:33" ht="12.75">
      <c r="A813" s="17">
        <f t="shared" si="92"/>
        <v>37099</v>
      </c>
      <c r="B813" s="24">
        <v>208</v>
      </c>
      <c r="C813" s="20">
        <v>0.608912051</v>
      </c>
      <c r="D813" s="63">
        <v>0.608912051</v>
      </c>
      <c r="E813" s="21">
        <v>8031</v>
      </c>
      <c r="F813" s="29">
        <v>0</v>
      </c>
      <c r="G813" s="20">
        <v>40.38372155</v>
      </c>
      <c r="H813" s="20">
        <v>-75.33028696</v>
      </c>
      <c r="I813" s="26">
        <v>1034.9</v>
      </c>
      <c r="J813" s="23">
        <f t="shared" si="93"/>
        <v>988.95</v>
      </c>
      <c r="K813" s="22">
        <f t="shared" si="94"/>
        <v>201.57419517745865</v>
      </c>
      <c r="L813" s="22">
        <f t="shared" si="97"/>
        <v>314.77419517745864</v>
      </c>
      <c r="M813" s="22">
        <f t="shared" si="95"/>
        <v>328.4741951774587</v>
      </c>
      <c r="N813" s="25">
        <f t="shared" si="96"/>
        <v>321.62419517745866</v>
      </c>
      <c r="O813" s="23">
        <v>16.6</v>
      </c>
      <c r="P813" s="23">
        <v>64</v>
      </c>
      <c r="Q813" s="23">
        <v>20.9</v>
      </c>
      <c r="S813" s="18">
        <v>9.208E-06</v>
      </c>
      <c r="T813" s="18">
        <v>7.071E-06</v>
      </c>
      <c r="U813" s="18">
        <v>5.723E-06</v>
      </c>
      <c r="V813" s="54">
        <v>954.7</v>
      </c>
      <c r="W813" s="54">
        <v>303.3</v>
      </c>
      <c r="X813" s="54">
        <v>296.2</v>
      </c>
      <c r="Y813" s="54">
        <v>19.2</v>
      </c>
      <c r="Z813" s="27">
        <v>4.167</v>
      </c>
      <c r="AA813" s="51">
        <v>435.029</v>
      </c>
      <c r="AB813" s="51">
        <f t="shared" si="90"/>
        <v>275.49516666666665</v>
      </c>
      <c r="AC813" s="27">
        <v>0.122</v>
      </c>
      <c r="AD813" s="55">
        <v>0</v>
      </c>
      <c r="AE813" s="55">
        <f t="shared" si="91"/>
        <v>0.18500000000000003</v>
      </c>
      <c r="AF813" s="28">
        <v>10</v>
      </c>
      <c r="AG813" s="25">
        <v>321.62419517745866</v>
      </c>
    </row>
    <row r="814" spans="1:33" ht="12.75">
      <c r="A814" s="17">
        <f t="shared" si="92"/>
        <v>37099</v>
      </c>
      <c r="B814" s="24">
        <v>208</v>
      </c>
      <c r="C814" s="20">
        <v>0.609027803</v>
      </c>
      <c r="D814" s="63">
        <v>0.609027803</v>
      </c>
      <c r="E814" s="21">
        <v>8041</v>
      </c>
      <c r="F814" s="29">
        <v>0</v>
      </c>
      <c r="G814" s="20">
        <v>40.38200156</v>
      </c>
      <c r="H814" s="20">
        <v>-75.32428749</v>
      </c>
      <c r="I814" s="26">
        <v>1041.1</v>
      </c>
      <c r="J814" s="23">
        <f t="shared" si="93"/>
        <v>995.1499999999999</v>
      </c>
      <c r="K814" s="22">
        <f t="shared" si="94"/>
        <v>149.67694596294794</v>
      </c>
      <c r="L814" s="22">
        <f t="shared" si="97"/>
        <v>262.87694596294796</v>
      </c>
      <c r="M814" s="22">
        <f t="shared" si="95"/>
        <v>276.57694596294795</v>
      </c>
      <c r="N814" s="25">
        <f t="shared" si="96"/>
        <v>269.726945962948</v>
      </c>
      <c r="O814" s="23">
        <v>17</v>
      </c>
      <c r="P814" s="23">
        <v>63.3</v>
      </c>
      <c r="Q814" s="23">
        <v>22.3</v>
      </c>
      <c r="Z814" s="27">
        <v>4.026</v>
      </c>
      <c r="AA814" s="51">
        <v>338.976</v>
      </c>
      <c r="AB814" s="51">
        <f t="shared" si="90"/>
        <v>309.96166666666664</v>
      </c>
      <c r="AC814" s="27">
        <v>0.162</v>
      </c>
      <c r="AD814" s="55">
        <v>1.11</v>
      </c>
      <c r="AE814" s="55">
        <f t="shared" si="91"/>
        <v>0.37000000000000005</v>
      </c>
      <c r="AF814" s="28">
        <v>10</v>
      </c>
      <c r="AG814" s="25">
        <v>269.726945962948</v>
      </c>
    </row>
    <row r="815" spans="1:33" ht="12.75">
      <c r="A815" s="17">
        <f t="shared" si="92"/>
        <v>37099</v>
      </c>
      <c r="B815" s="24">
        <v>208</v>
      </c>
      <c r="C815" s="20">
        <v>0.609143496</v>
      </c>
      <c r="D815" s="63">
        <v>0.609143496</v>
      </c>
      <c r="E815" s="21">
        <v>8051</v>
      </c>
      <c r="F815" s="29">
        <v>0</v>
      </c>
      <c r="G815" s="20">
        <v>40.3819634</v>
      </c>
      <c r="H815" s="20">
        <v>-75.31772684</v>
      </c>
      <c r="I815" s="26">
        <v>1045.3</v>
      </c>
      <c r="J815" s="23">
        <f t="shared" si="93"/>
        <v>999.3499999999999</v>
      </c>
      <c r="K815" s="22">
        <f t="shared" si="94"/>
        <v>114.70412338658396</v>
      </c>
      <c r="L815" s="22">
        <f t="shared" si="97"/>
        <v>227.90412338658396</v>
      </c>
      <c r="M815" s="22">
        <f t="shared" si="95"/>
        <v>241.60412338658398</v>
      </c>
      <c r="N815" s="25">
        <f t="shared" si="96"/>
        <v>234.75412338658396</v>
      </c>
      <c r="O815" s="23">
        <v>17.3</v>
      </c>
      <c r="P815" s="23">
        <v>62.6</v>
      </c>
      <c r="Q815" s="23">
        <v>22.1</v>
      </c>
      <c r="Z815" s="27">
        <v>4.008</v>
      </c>
      <c r="AA815" s="51">
        <v>340.57</v>
      </c>
      <c r="AB815" s="51">
        <f t="shared" si="90"/>
        <v>328.0655</v>
      </c>
      <c r="AC815" s="27">
        <v>0.171</v>
      </c>
      <c r="AD815" s="55">
        <v>1.11</v>
      </c>
      <c r="AE815" s="55">
        <f t="shared" si="91"/>
        <v>0.555</v>
      </c>
      <c r="AF815" s="28">
        <v>10</v>
      </c>
      <c r="AG815" s="25">
        <v>234.75412338658396</v>
      </c>
    </row>
    <row r="816" spans="1:33" ht="12.75">
      <c r="A816" s="17">
        <f t="shared" si="92"/>
        <v>37099</v>
      </c>
      <c r="B816" s="24">
        <v>208</v>
      </c>
      <c r="C816" s="20">
        <v>0.609259248</v>
      </c>
      <c r="D816" s="63">
        <v>0.609259248</v>
      </c>
      <c r="E816" s="21">
        <v>8061</v>
      </c>
      <c r="F816" s="29">
        <v>0</v>
      </c>
      <c r="G816" s="20">
        <v>40.38312174</v>
      </c>
      <c r="H816" s="20">
        <v>-75.31152935</v>
      </c>
      <c r="I816" s="26">
        <v>1048.2</v>
      </c>
      <c r="J816" s="23">
        <f t="shared" si="93"/>
        <v>1002.25</v>
      </c>
      <c r="K816" s="22">
        <f t="shared" si="94"/>
        <v>90.6418973384821</v>
      </c>
      <c r="L816" s="22">
        <f t="shared" si="97"/>
        <v>203.8418973384821</v>
      </c>
      <c r="M816" s="22">
        <f t="shared" si="95"/>
        <v>217.5418973384821</v>
      </c>
      <c r="N816" s="25">
        <f t="shared" si="96"/>
        <v>210.6918973384821</v>
      </c>
      <c r="O816" s="23">
        <v>17.6</v>
      </c>
      <c r="P816" s="23">
        <v>62.2</v>
      </c>
      <c r="Q816" s="23">
        <v>21.8</v>
      </c>
      <c r="S816" s="18">
        <v>9.206E-06</v>
      </c>
      <c r="T816" s="18">
        <v>6.527E-06</v>
      </c>
      <c r="U816" s="18">
        <v>4.882E-06</v>
      </c>
      <c r="V816" s="54">
        <v>970.4</v>
      </c>
      <c r="W816" s="54">
        <v>303.3</v>
      </c>
      <c r="X816" s="54">
        <v>296.3</v>
      </c>
      <c r="Y816" s="54">
        <v>19.8</v>
      </c>
      <c r="Z816" s="27">
        <v>3.917</v>
      </c>
      <c r="AA816" s="51">
        <v>293.34</v>
      </c>
      <c r="AB816" s="51">
        <f t="shared" si="90"/>
        <v>337.97299999999996</v>
      </c>
      <c r="AC816" s="27">
        <v>0.181</v>
      </c>
      <c r="AD816" s="55">
        <v>1.11</v>
      </c>
      <c r="AE816" s="55">
        <f t="shared" si="91"/>
        <v>0.7400000000000001</v>
      </c>
      <c r="AF816" s="28">
        <v>10</v>
      </c>
      <c r="AG816" s="25">
        <v>210.6918973384821</v>
      </c>
    </row>
    <row r="817" spans="1:33" ht="12.75">
      <c r="A817" s="17">
        <f t="shared" si="92"/>
        <v>37099</v>
      </c>
      <c r="B817" s="24">
        <v>208</v>
      </c>
      <c r="C817" s="20">
        <v>0.609375</v>
      </c>
      <c r="D817" s="63">
        <v>0.609375</v>
      </c>
      <c r="E817" s="21">
        <v>8071</v>
      </c>
      <c r="F817" s="29">
        <v>0</v>
      </c>
      <c r="G817" s="20">
        <v>40.38465317</v>
      </c>
      <c r="H817" s="20">
        <v>-75.30582383</v>
      </c>
      <c r="I817" s="26">
        <v>1053.5</v>
      </c>
      <c r="J817" s="23">
        <f t="shared" si="93"/>
        <v>1007.55</v>
      </c>
      <c r="K817" s="22">
        <f t="shared" si="94"/>
        <v>46.84545561088688</v>
      </c>
      <c r="L817" s="22">
        <f t="shared" si="97"/>
        <v>160.04545561088688</v>
      </c>
      <c r="M817" s="22">
        <f t="shared" si="95"/>
        <v>173.7454556108869</v>
      </c>
      <c r="N817" s="25">
        <f t="shared" si="96"/>
        <v>166.89545561088687</v>
      </c>
      <c r="O817" s="23">
        <v>18.6</v>
      </c>
      <c r="P817" s="23">
        <v>63.9</v>
      </c>
      <c r="Q817" s="23">
        <v>19.8</v>
      </c>
      <c r="R817" s="18">
        <v>6.31E-06</v>
      </c>
      <c r="Z817" s="27">
        <v>3.889</v>
      </c>
      <c r="AA817" s="51">
        <v>295.288</v>
      </c>
      <c r="AB817" s="51">
        <f t="shared" si="90"/>
        <v>339.7435</v>
      </c>
      <c r="AC817" s="27">
        <v>0.161</v>
      </c>
      <c r="AD817" s="55">
        <v>1.11</v>
      </c>
      <c r="AE817" s="55">
        <f t="shared" si="91"/>
        <v>0.7400000000000001</v>
      </c>
      <c r="AF817" s="28">
        <v>10</v>
      </c>
      <c r="AG817" s="25">
        <v>166.89545561088687</v>
      </c>
    </row>
    <row r="818" spans="1:33" ht="12.75">
      <c r="A818" s="17">
        <f t="shared" si="92"/>
        <v>37099</v>
      </c>
      <c r="B818" s="24">
        <v>208</v>
      </c>
      <c r="C818" s="20">
        <v>0.609490752</v>
      </c>
      <c r="D818" s="63">
        <v>0.609490752</v>
      </c>
      <c r="E818" s="21">
        <v>8081</v>
      </c>
      <c r="F818" s="29">
        <v>0</v>
      </c>
      <c r="G818" s="20">
        <v>40.38637368</v>
      </c>
      <c r="H818" s="20">
        <v>-75.30022253</v>
      </c>
      <c r="I818" s="26">
        <v>1053.5</v>
      </c>
      <c r="J818" s="23">
        <f t="shared" si="93"/>
        <v>1007.55</v>
      </c>
      <c r="K818" s="22">
        <f t="shared" si="94"/>
        <v>46.84545561088688</v>
      </c>
      <c r="L818" s="22">
        <f t="shared" si="97"/>
        <v>160.04545561088688</v>
      </c>
      <c r="M818" s="22">
        <f t="shared" si="95"/>
        <v>173.7454556108869</v>
      </c>
      <c r="N818" s="25">
        <f t="shared" si="96"/>
        <v>166.89545561088687</v>
      </c>
      <c r="O818" s="23">
        <v>18.7</v>
      </c>
      <c r="P818" s="23">
        <v>62.6</v>
      </c>
      <c r="Q818" s="23">
        <v>21.2</v>
      </c>
      <c r="Z818" s="27">
        <v>3.966</v>
      </c>
      <c r="AA818" s="51">
        <v>346.058</v>
      </c>
      <c r="AB818" s="51">
        <f t="shared" si="90"/>
        <v>341.5435</v>
      </c>
      <c r="AC818" s="27">
        <v>0.141</v>
      </c>
      <c r="AD818" s="55">
        <v>0</v>
      </c>
      <c r="AE818" s="55">
        <f t="shared" si="91"/>
        <v>0.7400000000000001</v>
      </c>
      <c r="AF818" s="28">
        <v>10</v>
      </c>
      <c r="AG818" s="25">
        <v>166.89545561088687</v>
      </c>
    </row>
    <row r="819" spans="1:33" ht="12.75">
      <c r="A819" s="17">
        <f t="shared" si="92"/>
        <v>37099</v>
      </c>
      <c r="B819" s="24">
        <v>208</v>
      </c>
      <c r="C819" s="20">
        <v>0.609606504</v>
      </c>
      <c r="D819" s="63">
        <v>0.609606504</v>
      </c>
      <c r="E819" s="21">
        <v>8091</v>
      </c>
      <c r="F819" s="29">
        <v>1</v>
      </c>
      <c r="G819" s="20">
        <v>40.38802133</v>
      </c>
      <c r="H819" s="20">
        <v>-75.29443609</v>
      </c>
      <c r="I819" s="26">
        <v>1050.5</v>
      </c>
      <c r="J819" s="23">
        <f t="shared" si="93"/>
        <v>1004.55</v>
      </c>
      <c r="K819" s="22">
        <f t="shared" si="94"/>
        <v>71.60751771105662</v>
      </c>
      <c r="L819" s="22">
        <f t="shared" si="97"/>
        <v>184.80751771105662</v>
      </c>
      <c r="M819" s="22">
        <f t="shared" si="95"/>
        <v>198.5075177110566</v>
      </c>
      <c r="N819" s="25">
        <f t="shared" si="96"/>
        <v>191.6575177110566</v>
      </c>
      <c r="O819" s="23">
        <v>18.9</v>
      </c>
      <c r="P819" s="23">
        <v>62.4</v>
      </c>
      <c r="Q819" s="23">
        <v>19.8</v>
      </c>
      <c r="S819" s="18">
        <v>9.134E-06</v>
      </c>
      <c r="T819" s="18">
        <v>6.385E-06</v>
      </c>
      <c r="U819" s="18">
        <v>4.744E-06</v>
      </c>
      <c r="V819" s="54">
        <v>982.3</v>
      </c>
      <c r="W819" s="54">
        <v>303.3</v>
      </c>
      <c r="X819" s="54">
        <v>296.3</v>
      </c>
      <c r="Y819" s="54">
        <v>20</v>
      </c>
      <c r="Z819" s="27">
        <v>4.065</v>
      </c>
      <c r="AA819" s="51">
        <v>396.828</v>
      </c>
      <c r="AB819" s="51">
        <f t="shared" si="90"/>
        <v>335.1766666666667</v>
      </c>
      <c r="AC819" s="27">
        <v>0.161</v>
      </c>
      <c r="AD819" s="55">
        <v>1.11</v>
      </c>
      <c r="AE819" s="55">
        <f t="shared" si="91"/>
        <v>0.9250000000000002</v>
      </c>
      <c r="AF819" s="28">
        <v>10</v>
      </c>
      <c r="AG819" s="25">
        <v>191.6575177110566</v>
      </c>
    </row>
    <row r="820" spans="1:33" ht="12.75">
      <c r="A820" s="17">
        <f t="shared" si="92"/>
        <v>37099</v>
      </c>
      <c r="B820" s="24">
        <v>208</v>
      </c>
      <c r="C820" s="20">
        <v>0.609722197</v>
      </c>
      <c r="D820" s="63">
        <v>0.609722197</v>
      </c>
      <c r="E820" s="21">
        <v>8101</v>
      </c>
      <c r="F820" s="29">
        <v>0</v>
      </c>
      <c r="G820" s="20">
        <v>40.38964196</v>
      </c>
      <c r="H820" s="20">
        <v>-75.28883622</v>
      </c>
      <c r="I820" s="26">
        <v>1043.9</v>
      </c>
      <c r="J820" s="23">
        <f t="shared" si="93"/>
        <v>997.95</v>
      </c>
      <c r="K820" s="22">
        <f t="shared" si="94"/>
        <v>126.34537289819852</v>
      </c>
      <c r="L820" s="22">
        <f t="shared" si="97"/>
        <v>239.54537289819854</v>
      </c>
      <c r="M820" s="22">
        <f t="shared" si="95"/>
        <v>253.24537289819853</v>
      </c>
      <c r="N820" s="25">
        <f t="shared" si="96"/>
        <v>246.39537289819853</v>
      </c>
      <c r="O820" s="23">
        <v>17.9</v>
      </c>
      <c r="P820" s="23">
        <v>59.9</v>
      </c>
      <c r="Q820" s="23">
        <v>19.6</v>
      </c>
      <c r="Z820" s="27">
        <v>4.145</v>
      </c>
      <c r="AA820" s="51">
        <v>398.422</v>
      </c>
      <c r="AB820" s="51">
        <f t="shared" si="90"/>
        <v>345.0843333333333</v>
      </c>
      <c r="AC820" s="27">
        <v>0.151</v>
      </c>
      <c r="AD820" s="55">
        <v>1.11</v>
      </c>
      <c r="AE820" s="55">
        <f t="shared" si="91"/>
        <v>0.9250000000000002</v>
      </c>
      <c r="AF820" s="28">
        <v>10</v>
      </c>
      <c r="AG820" s="25">
        <v>246.39537289819853</v>
      </c>
    </row>
    <row r="821" spans="1:33" ht="12.75">
      <c r="A821" s="17">
        <f t="shared" si="92"/>
        <v>37099</v>
      </c>
      <c r="B821" s="24">
        <v>208</v>
      </c>
      <c r="C821" s="20">
        <v>0.609837949</v>
      </c>
      <c r="D821" s="63">
        <v>0.609837949</v>
      </c>
      <c r="E821" s="21">
        <v>8111</v>
      </c>
      <c r="F821" s="29">
        <v>0</v>
      </c>
      <c r="G821" s="20">
        <v>40.39140917</v>
      </c>
      <c r="H821" s="20">
        <v>-75.28321639</v>
      </c>
      <c r="I821" s="26">
        <v>1038.9</v>
      </c>
      <c r="J821" s="23">
        <f t="shared" si="93"/>
        <v>992.95</v>
      </c>
      <c r="K821" s="22">
        <f t="shared" si="94"/>
        <v>168.0549958349351</v>
      </c>
      <c r="L821" s="22">
        <f t="shared" si="97"/>
        <v>281.25499583493513</v>
      </c>
      <c r="M821" s="22">
        <f t="shared" si="95"/>
        <v>294.9549958349351</v>
      </c>
      <c r="N821" s="25">
        <f t="shared" si="96"/>
        <v>288.10499583493515</v>
      </c>
      <c r="O821" s="23">
        <v>17.4</v>
      </c>
      <c r="P821" s="23">
        <v>59.6</v>
      </c>
      <c r="Q821" s="23">
        <v>20.7</v>
      </c>
      <c r="Z821" s="27">
        <v>4.314</v>
      </c>
      <c r="AA821" s="51">
        <v>498.369</v>
      </c>
      <c r="AB821" s="51">
        <f t="shared" si="90"/>
        <v>371.38416666666666</v>
      </c>
      <c r="AC821" s="27">
        <v>0.151</v>
      </c>
      <c r="AD821" s="55">
        <v>1.11</v>
      </c>
      <c r="AE821" s="55">
        <f t="shared" si="91"/>
        <v>0.9250000000000002</v>
      </c>
      <c r="AF821" s="28">
        <v>10</v>
      </c>
      <c r="AG821" s="25">
        <v>288.10499583493515</v>
      </c>
    </row>
    <row r="822" spans="1:33" ht="12.75">
      <c r="A822" s="17">
        <f t="shared" si="92"/>
        <v>37099</v>
      </c>
      <c r="B822" s="24">
        <v>208</v>
      </c>
      <c r="C822" s="20">
        <v>0.609953701</v>
      </c>
      <c r="D822" s="63">
        <v>0.609953701</v>
      </c>
      <c r="E822" s="21">
        <v>8121</v>
      </c>
      <c r="F822" s="29">
        <v>0</v>
      </c>
      <c r="G822" s="20">
        <v>40.39365613</v>
      </c>
      <c r="H822" s="20">
        <v>-75.2778609</v>
      </c>
      <c r="I822" s="26">
        <v>1032.2</v>
      </c>
      <c r="J822" s="23">
        <f t="shared" si="93"/>
        <v>986.25</v>
      </c>
      <c r="K822" s="22">
        <f t="shared" si="94"/>
        <v>224.27638500041365</v>
      </c>
      <c r="L822" s="22">
        <f t="shared" si="97"/>
        <v>337.47638500041364</v>
      </c>
      <c r="M822" s="22">
        <f t="shared" si="95"/>
        <v>351.1763850004137</v>
      </c>
      <c r="N822" s="25">
        <f t="shared" si="96"/>
        <v>344.32638500041367</v>
      </c>
      <c r="O822" s="23">
        <v>16.7</v>
      </c>
      <c r="P822" s="23">
        <v>60.2</v>
      </c>
      <c r="Q822" s="23">
        <v>22.7</v>
      </c>
      <c r="S822" s="18">
        <v>1.045E-05</v>
      </c>
      <c r="T822" s="18">
        <v>7.984E-06</v>
      </c>
      <c r="U822" s="18">
        <v>7.078E-06</v>
      </c>
      <c r="V822" s="54">
        <v>974.4</v>
      </c>
      <c r="W822" s="54">
        <v>303.3</v>
      </c>
      <c r="X822" s="54">
        <v>296.4</v>
      </c>
      <c r="Y822" s="54">
        <v>20.1</v>
      </c>
      <c r="Z822" s="27">
        <v>4.503</v>
      </c>
      <c r="AA822" s="51">
        <v>598.14</v>
      </c>
      <c r="AB822" s="51">
        <f t="shared" si="90"/>
        <v>422.18416666666667</v>
      </c>
      <c r="AC822" s="27">
        <v>0.131</v>
      </c>
      <c r="AD822" s="55">
        <v>0</v>
      </c>
      <c r="AE822" s="55">
        <f t="shared" si="91"/>
        <v>0.7400000000000001</v>
      </c>
      <c r="AF822" s="28">
        <v>10</v>
      </c>
      <c r="AG822" s="25">
        <v>344.32638500041367</v>
      </c>
    </row>
    <row r="823" spans="1:33" ht="12.75">
      <c r="A823" s="17">
        <f t="shared" si="92"/>
        <v>37099</v>
      </c>
      <c r="B823" s="24">
        <v>208</v>
      </c>
      <c r="C823" s="20">
        <v>0.610069454</v>
      </c>
      <c r="D823" s="63">
        <v>0.610069454</v>
      </c>
      <c r="E823" s="21">
        <v>8131</v>
      </c>
      <c r="F823" s="29">
        <v>0</v>
      </c>
      <c r="G823" s="20">
        <v>40.39666978</v>
      </c>
      <c r="H823" s="20">
        <v>-75.2733719</v>
      </c>
      <c r="I823" s="26">
        <v>1027.7</v>
      </c>
      <c r="J823" s="23">
        <f t="shared" si="93"/>
        <v>981.75</v>
      </c>
      <c r="K823" s="22">
        <f t="shared" si="94"/>
        <v>262.25183855699584</v>
      </c>
      <c r="L823" s="22">
        <f t="shared" si="97"/>
        <v>375.4518385569958</v>
      </c>
      <c r="M823" s="22">
        <f t="shared" si="95"/>
        <v>389.1518385569958</v>
      </c>
      <c r="N823" s="25">
        <f t="shared" si="96"/>
        <v>382.3018385569958</v>
      </c>
      <c r="O823" s="23">
        <v>16.2</v>
      </c>
      <c r="P823" s="23">
        <v>60.1</v>
      </c>
      <c r="Q823" s="23">
        <v>23.2</v>
      </c>
      <c r="R823" s="18">
        <v>-3.22E-06</v>
      </c>
      <c r="Z823" s="27">
        <v>4.523</v>
      </c>
      <c r="AB823" s="51">
        <f t="shared" si="90"/>
        <v>447.5634</v>
      </c>
      <c r="AC823" s="27">
        <v>0.162</v>
      </c>
      <c r="AE823" s="55">
        <f t="shared" si="91"/>
        <v>0.666</v>
      </c>
      <c r="AF823" s="28">
        <v>0</v>
      </c>
      <c r="AG823" s="25">
        <v>382.3018385569958</v>
      </c>
    </row>
    <row r="824" spans="1:33" ht="12.75">
      <c r="A824" s="17">
        <f t="shared" si="92"/>
        <v>37099</v>
      </c>
      <c r="B824" s="24">
        <v>208</v>
      </c>
      <c r="C824" s="20">
        <v>0.610185206</v>
      </c>
      <c r="D824" s="63">
        <v>0.610185206</v>
      </c>
      <c r="E824" s="21">
        <v>8141</v>
      </c>
      <c r="F824" s="29">
        <v>0</v>
      </c>
      <c r="G824" s="20">
        <v>40.40089824</v>
      </c>
      <c r="H824" s="20">
        <v>-75.27148404</v>
      </c>
      <c r="I824" s="26">
        <v>1020.3</v>
      </c>
      <c r="J824" s="23">
        <f t="shared" si="93"/>
        <v>974.3499999999999</v>
      </c>
      <c r="K824" s="22">
        <f t="shared" si="94"/>
        <v>325.0804600961191</v>
      </c>
      <c r="L824" s="22">
        <f t="shared" si="97"/>
        <v>438.2804600961191</v>
      </c>
      <c r="M824" s="22">
        <f t="shared" si="95"/>
        <v>451.98046009611915</v>
      </c>
      <c r="N824" s="25">
        <f t="shared" si="96"/>
        <v>445.1304600961191</v>
      </c>
      <c r="O824" s="23">
        <v>15.5</v>
      </c>
      <c r="P824" s="23">
        <v>61.9</v>
      </c>
      <c r="Q824" s="23">
        <v>23.3</v>
      </c>
      <c r="Z824" s="27">
        <v>4.176</v>
      </c>
      <c r="AB824" s="51">
        <f t="shared" si="90"/>
        <v>472.93975</v>
      </c>
      <c r="AC824" s="27">
        <v>0.091</v>
      </c>
      <c r="AE824" s="55">
        <f t="shared" si="91"/>
        <v>0.8325</v>
      </c>
      <c r="AF824" s="28">
        <v>0</v>
      </c>
      <c r="AG824" s="25">
        <v>445.1304600961191</v>
      </c>
    </row>
    <row r="825" spans="1:33" ht="12.75">
      <c r="A825" s="17">
        <f t="shared" si="92"/>
        <v>37099</v>
      </c>
      <c r="B825" s="24">
        <v>208</v>
      </c>
      <c r="C825" s="20">
        <v>0.610300899</v>
      </c>
      <c r="D825" s="63">
        <v>0.610300899</v>
      </c>
      <c r="E825" s="21">
        <v>8151</v>
      </c>
      <c r="F825" s="29">
        <v>0</v>
      </c>
      <c r="G825" s="20">
        <v>40.4055841</v>
      </c>
      <c r="H825" s="20">
        <v>-75.27291822</v>
      </c>
      <c r="I825" s="26">
        <v>1018.1</v>
      </c>
      <c r="J825" s="23">
        <f t="shared" si="93"/>
        <v>972.15</v>
      </c>
      <c r="K825" s="22">
        <f t="shared" si="94"/>
        <v>343.85128033489326</v>
      </c>
      <c r="L825" s="22">
        <f t="shared" si="97"/>
        <v>457.05128033489325</v>
      </c>
      <c r="M825" s="22">
        <f t="shared" si="95"/>
        <v>470.7512803348933</v>
      </c>
      <c r="N825" s="25">
        <f t="shared" si="96"/>
        <v>463.9012803348933</v>
      </c>
      <c r="O825" s="23">
        <v>15.4</v>
      </c>
      <c r="P825" s="23">
        <v>63.8</v>
      </c>
      <c r="Q825" s="23">
        <v>23.6</v>
      </c>
      <c r="S825" s="18">
        <v>9.139E-06</v>
      </c>
      <c r="T825" s="18">
        <v>7.046E-06</v>
      </c>
      <c r="U825" s="18">
        <v>5.949E-06</v>
      </c>
      <c r="V825" s="54">
        <v>956.3</v>
      </c>
      <c r="W825" s="54">
        <v>303.3</v>
      </c>
      <c r="X825" s="54">
        <v>296.5</v>
      </c>
      <c r="Y825" s="54">
        <v>20.5</v>
      </c>
      <c r="Z825" s="27">
        <v>3.985</v>
      </c>
      <c r="AB825" s="51">
        <f t="shared" si="90"/>
        <v>498.31033333333335</v>
      </c>
      <c r="AC825" s="27">
        <v>0.081</v>
      </c>
      <c r="AE825" s="55">
        <f t="shared" si="91"/>
        <v>0.7400000000000001</v>
      </c>
      <c r="AF825" s="28">
        <v>0</v>
      </c>
      <c r="AG825" s="25">
        <v>463.9012803348933</v>
      </c>
    </row>
    <row r="826" spans="1:33" ht="12.75">
      <c r="A826" s="17">
        <f t="shared" si="92"/>
        <v>37099</v>
      </c>
      <c r="B826" s="24">
        <v>208</v>
      </c>
      <c r="C826" s="20">
        <v>0.610416651</v>
      </c>
      <c r="D826" s="63">
        <v>0.610416651</v>
      </c>
      <c r="E826" s="21">
        <v>8161</v>
      </c>
      <c r="F826" s="29">
        <v>0</v>
      </c>
      <c r="G826" s="20">
        <v>40.41005959</v>
      </c>
      <c r="H826" s="20">
        <v>-75.27429433</v>
      </c>
      <c r="I826" s="26">
        <v>1014.6</v>
      </c>
      <c r="J826" s="23">
        <f t="shared" si="93"/>
        <v>968.65</v>
      </c>
      <c r="K826" s="22">
        <f t="shared" si="94"/>
        <v>373.80167327491193</v>
      </c>
      <c r="L826" s="22">
        <f t="shared" si="97"/>
        <v>487.0016732749119</v>
      </c>
      <c r="M826" s="22">
        <f t="shared" si="95"/>
        <v>500.70167327491197</v>
      </c>
      <c r="N826" s="25">
        <f t="shared" si="96"/>
        <v>493.85167327491195</v>
      </c>
      <c r="O826" s="23">
        <v>15</v>
      </c>
      <c r="P826" s="23">
        <v>63.5</v>
      </c>
      <c r="Q826" s="23">
        <v>23.7</v>
      </c>
      <c r="Z826" s="27">
        <v>3.599</v>
      </c>
      <c r="AC826" s="27">
        <v>0.091</v>
      </c>
      <c r="AF826" s="28">
        <v>0</v>
      </c>
      <c r="AG826" s="25">
        <v>493.85167327491195</v>
      </c>
    </row>
    <row r="827" spans="1:33" ht="12.75">
      <c r="A827" s="17">
        <f t="shared" si="92"/>
        <v>37099</v>
      </c>
      <c r="B827" s="24">
        <v>208</v>
      </c>
      <c r="C827" s="20">
        <v>0.610532403</v>
      </c>
      <c r="D827" s="63">
        <v>0.610532403</v>
      </c>
      <c r="E827" s="21">
        <v>8171</v>
      </c>
      <c r="F827" s="29">
        <v>0</v>
      </c>
      <c r="G827" s="20">
        <v>40.41457069</v>
      </c>
      <c r="H827" s="20">
        <v>-75.2733349</v>
      </c>
      <c r="I827" s="26">
        <v>1013.3</v>
      </c>
      <c r="J827" s="23">
        <f t="shared" si="93"/>
        <v>967.3499999999999</v>
      </c>
      <c r="K827" s="22">
        <f t="shared" si="94"/>
        <v>384.95367576054616</v>
      </c>
      <c r="L827" s="22">
        <f t="shared" si="97"/>
        <v>498.15367576054615</v>
      </c>
      <c r="M827" s="22">
        <f t="shared" si="95"/>
        <v>511.85367576054614</v>
      </c>
      <c r="N827" s="25">
        <f t="shared" si="96"/>
        <v>505.0036757605461</v>
      </c>
      <c r="O827" s="23">
        <v>15.1</v>
      </c>
      <c r="P827" s="23">
        <v>64.6</v>
      </c>
      <c r="Q827" s="23">
        <v>22.2</v>
      </c>
      <c r="Z827" s="27">
        <v>3.528</v>
      </c>
      <c r="AC827" s="27">
        <v>0.071</v>
      </c>
      <c r="AF827" s="28">
        <v>0</v>
      </c>
      <c r="AG827" s="25">
        <v>505.0036757605461</v>
      </c>
    </row>
    <row r="828" spans="1:33" ht="12.75">
      <c r="A828" s="17">
        <f t="shared" si="92"/>
        <v>37099</v>
      </c>
      <c r="B828" s="24">
        <v>208</v>
      </c>
      <c r="C828" s="20">
        <v>0.610648155</v>
      </c>
      <c r="D828" s="63">
        <v>0.610648155</v>
      </c>
      <c r="E828" s="21">
        <v>8181</v>
      </c>
      <c r="F828" s="29">
        <v>0</v>
      </c>
      <c r="G828" s="20">
        <v>40.41829941</v>
      </c>
      <c r="H828" s="20">
        <v>-75.26973661</v>
      </c>
      <c r="I828" s="26">
        <v>1012</v>
      </c>
      <c r="J828" s="23">
        <f t="shared" si="93"/>
        <v>966.05</v>
      </c>
      <c r="K828" s="22">
        <f t="shared" si="94"/>
        <v>396.1206752541426</v>
      </c>
      <c r="L828" s="22">
        <f t="shared" si="97"/>
        <v>509.3206752541426</v>
      </c>
      <c r="M828" s="22">
        <f t="shared" si="95"/>
        <v>523.0206752541426</v>
      </c>
      <c r="N828" s="25">
        <f t="shared" si="96"/>
        <v>516.1706752541426</v>
      </c>
      <c r="O828" s="23">
        <v>15.4</v>
      </c>
      <c r="P828" s="23">
        <v>64.4</v>
      </c>
      <c r="Q828" s="23">
        <v>23.6</v>
      </c>
      <c r="S828" s="18">
        <v>8.641E-06</v>
      </c>
      <c r="T828" s="18">
        <v>6.115E-06</v>
      </c>
      <c r="U828" s="18">
        <v>4.342E-06</v>
      </c>
      <c r="V828" s="54">
        <v>945.7</v>
      </c>
      <c r="W828" s="54">
        <v>303.4</v>
      </c>
      <c r="X828" s="54">
        <v>296.6</v>
      </c>
      <c r="Y828" s="54">
        <v>20.1</v>
      </c>
      <c r="Z828" s="27">
        <v>3.336</v>
      </c>
      <c r="AC828" s="27">
        <v>0.081</v>
      </c>
      <c r="AF828" s="28">
        <v>0</v>
      </c>
      <c r="AG828" s="25">
        <v>516.1706752541426</v>
      </c>
    </row>
    <row r="829" spans="1:33" ht="12.75">
      <c r="A829" s="17">
        <f t="shared" si="92"/>
        <v>37099</v>
      </c>
      <c r="B829" s="24">
        <v>208</v>
      </c>
      <c r="C829" s="20">
        <v>0.610763907</v>
      </c>
      <c r="D829" s="63">
        <v>0.610763907</v>
      </c>
      <c r="E829" s="21">
        <v>8191</v>
      </c>
      <c r="F829" s="29">
        <v>0</v>
      </c>
      <c r="G829" s="20">
        <v>40.42023723</v>
      </c>
      <c r="H829" s="20">
        <v>-75.26397193</v>
      </c>
      <c r="I829" s="26">
        <v>1010.3</v>
      </c>
      <c r="J829" s="23">
        <f t="shared" si="93"/>
        <v>964.3499999999999</v>
      </c>
      <c r="K829" s="22">
        <f t="shared" si="94"/>
        <v>410.74637042794444</v>
      </c>
      <c r="L829" s="22">
        <f t="shared" si="97"/>
        <v>523.9463704279444</v>
      </c>
      <c r="M829" s="22">
        <f t="shared" si="95"/>
        <v>537.6463704279445</v>
      </c>
      <c r="N829" s="25">
        <f t="shared" si="96"/>
        <v>530.7963704279445</v>
      </c>
      <c r="O829" s="23">
        <v>14.9</v>
      </c>
      <c r="P829" s="23">
        <v>63.3</v>
      </c>
      <c r="Q829" s="23">
        <v>24.2</v>
      </c>
      <c r="R829" s="18">
        <v>2.67E-06</v>
      </c>
      <c r="Z829" s="27">
        <v>3.279</v>
      </c>
      <c r="AC829" s="27">
        <v>0.072</v>
      </c>
      <c r="AF829" s="28">
        <v>0</v>
      </c>
      <c r="AG829" s="25">
        <v>530.7963704279445</v>
      </c>
    </row>
    <row r="830" spans="1:33" ht="12.75">
      <c r="A830" s="17">
        <f t="shared" si="92"/>
        <v>37099</v>
      </c>
      <c r="B830" s="24">
        <v>208</v>
      </c>
      <c r="C830" s="20">
        <v>0.6108796</v>
      </c>
      <c r="D830" s="63">
        <v>0.6108796</v>
      </c>
      <c r="E830" s="21">
        <v>8201</v>
      </c>
      <c r="F830" s="29">
        <v>0</v>
      </c>
      <c r="G830" s="20">
        <v>40.41966215</v>
      </c>
      <c r="H830" s="20">
        <v>-75.25740284</v>
      </c>
      <c r="I830" s="26">
        <v>1011.5</v>
      </c>
      <c r="J830" s="23">
        <f t="shared" si="93"/>
        <v>965.55</v>
      </c>
      <c r="K830" s="22">
        <f t="shared" si="94"/>
        <v>400.41967688878117</v>
      </c>
      <c r="L830" s="22">
        <f t="shared" si="97"/>
        <v>513.6196768887812</v>
      </c>
      <c r="M830" s="22">
        <f t="shared" si="95"/>
        <v>527.3196768887811</v>
      </c>
      <c r="N830" s="25">
        <f t="shared" si="96"/>
        <v>520.4696768887811</v>
      </c>
      <c r="O830" s="23">
        <v>14.9</v>
      </c>
      <c r="P830" s="23">
        <v>63.6</v>
      </c>
      <c r="Q830" s="23">
        <v>26.1</v>
      </c>
      <c r="Z830" s="27">
        <v>3.201</v>
      </c>
      <c r="AC830" s="27">
        <v>0.081</v>
      </c>
      <c r="AF830" s="28">
        <v>0</v>
      </c>
      <c r="AG830" s="25">
        <v>520.4696768887811</v>
      </c>
    </row>
    <row r="831" spans="1:33" ht="12.75">
      <c r="A831" s="17">
        <f t="shared" si="92"/>
        <v>37099</v>
      </c>
      <c r="B831" s="24">
        <v>208</v>
      </c>
      <c r="C831" s="20">
        <v>0.610995352</v>
      </c>
      <c r="D831" s="63">
        <v>0.610995352</v>
      </c>
      <c r="E831" s="21">
        <v>8211</v>
      </c>
      <c r="F831" s="29">
        <v>0</v>
      </c>
      <c r="G831" s="20">
        <v>40.41700528</v>
      </c>
      <c r="H831" s="20">
        <v>-75.25183201</v>
      </c>
      <c r="I831" s="26">
        <v>1011.7</v>
      </c>
      <c r="J831" s="23">
        <f t="shared" si="93"/>
        <v>965.75</v>
      </c>
      <c r="K831" s="22">
        <f t="shared" si="94"/>
        <v>398.69980915167395</v>
      </c>
      <c r="L831" s="22">
        <f t="shared" si="97"/>
        <v>511.89980915167394</v>
      </c>
      <c r="M831" s="22">
        <f t="shared" si="95"/>
        <v>525.599809151674</v>
      </c>
      <c r="N831" s="25">
        <f t="shared" si="96"/>
        <v>518.749809151674</v>
      </c>
      <c r="O831" s="23">
        <v>14.9</v>
      </c>
      <c r="P831" s="23">
        <v>64</v>
      </c>
      <c r="Q831" s="23">
        <v>23.9</v>
      </c>
      <c r="S831" s="18">
        <v>9.349E-06</v>
      </c>
      <c r="T831" s="18">
        <v>7.54E-06</v>
      </c>
      <c r="U831" s="18">
        <v>5.404E-06</v>
      </c>
      <c r="V831" s="54">
        <v>942.4</v>
      </c>
      <c r="W831" s="54">
        <v>303.4</v>
      </c>
      <c r="X831" s="54">
        <v>296.7</v>
      </c>
      <c r="Y831" s="54">
        <v>20</v>
      </c>
      <c r="Z831" s="27">
        <v>3.099</v>
      </c>
      <c r="AC831" s="27">
        <v>0.062</v>
      </c>
      <c r="AF831" s="28">
        <v>0</v>
      </c>
      <c r="AG831" s="25">
        <v>518.749809151674</v>
      </c>
    </row>
    <row r="832" spans="1:33" ht="12.75">
      <c r="A832" s="17">
        <f t="shared" si="92"/>
        <v>37099</v>
      </c>
      <c r="B832" s="24">
        <v>208</v>
      </c>
      <c r="C832" s="20">
        <v>0.611111104</v>
      </c>
      <c r="D832" s="63">
        <v>0.611111104</v>
      </c>
      <c r="E832" s="21">
        <v>8221</v>
      </c>
      <c r="F832" s="29">
        <v>0</v>
      </c>
      <c r="G832" s="20">
        <v>40.41264439</v>
      </c>
      <c r="H832" s="20">
        <v>-75.24818822</v>
      </c>
      <c r="I832" s="26">
        <v>1008.9</v>
      </c>
      <c r="J832" s="23">
        <f t="shared" si="93"/>
        <v>962.9499999999999</v>
      </c>
      <c r="K832" s="22">
        <f t="shared" si="94"/>
        <v>422.81043307059633</v>
      </c>
      <c r="L832" s="22">
        <f t="shared" si="97"/>
        <v>536.0104330705964</v>
      </c>
      <c r="M832" s="22">
        <f t="shared" si="95"/>
        <v>549.7104330705963</v>
      </c>
      <c r="N832" s="25">
        <f t="shared" si="96"/>
        <v>542.8604330705964</v>
      </c>
      <c r="O832" s="23">
        <v>15</v>
      </c>
      <c r="P832" s="23">
        <v>64.8</v>
      </c>
      <c r="Q832" s="23">
        <v>20.8</v>
      </c>
      <c r="Z832" s="27">
        <v>3.09</v>
      </c>
      <c r="AC832" s="27">
        <v>0.082</v>
      </c>
      <c r="AF832" s="28">
        <v>0</v>
      </c>
      <c r="AG832" s="25">
        <v>542.8604330705964</v>
      </c>
    </row>
    <row r="833" spans="1:33" ht="12.75">
      <c r="A833" s="17">
        <f t="shared" si="92"/>
        <v>37099</v>
      </c>
      <c r="B833" s="24">
        <v>208</v>
      </c>
      <c r="C833" s="20">
        <v>0.611226857</v>
      </c>
      <c r="D833" s="63">
        <v>0.611226857</v>
      </c>
      <c r="E833" s="21">
        <v>8231</v>
      </c>
      <c r="F833" s="29">
        <v>0</v>
      </c>
      <c r="G833" s="20">
        <v>40.40740434</v>
      </c>
      <c r="H833" s="20">
        <v>-75.2461023</v>
      </c>
      <c r="I833" s="26">
        <v>1008.4</v>
      </c>
      <c r="J833" s="23">
        <f t="shared" si="93"/>
        <v>962.4499999999999</v>
      </c>
      <c r="K833" s="22">
        <f t="shared" si="94"/>
        <v>427.1232779644702</v>
      </c>
      <c r="L833" s="22">
        <f t="shared" si="97"/>
        <v>540.3232779644702</v>
      </c>
      <c r="M833" s="22">
        <f t="shared" si="95"/>
        <v>554.0232779644703</v>
      </c>
      <c r="N833" s="25">
        <f t="shared" si="96"/>
        <v>547.1732779644702</v>
      </c>
      <c r="O833" s="23">
        <v>14.6</v>
      </c>
      <c r="P833" s="23">
        <v>64.2</v>
      </c>
      <c r="Q833" s="23">
        <v>21.2</v>
      </c>
      <c r="Z833" s="27">
        <v>3.259</v>
      </c>
      <c r="AC833" s="27">
        <v>0.091</v>
      </c>
      <c r="AF833" s="28">
        <v>0</v>
      </c>
      <c r="AG833" s="25">
        <v>547.1732779644702</v>
      </c>
    </row>
    <row r="834" spans="1:33" ht="12.75">
      <c r="A834" s="17">
        <f t="shared" si="92"/>
        <v>37099</v>
      </c>
      <c r="B834" s="24">
        <v>208</v>
      </c>
      <c r="C834" s="20">
        <v>0.611342609</v>
      </c>
      <c r="D834" s="63">
        <v>0.611342609</v>
      </c>
      <c r="E834" s="21">
        <v>8241</v>
      </c>
      <c r="F834" s="29">
        <v>0</v>
      </c>
      <c r="G834" s="20">
        <v>40.40211318</v>
      </c>
      <c r="H834" s="20">
        <v>-75.24461504</v>
      </c>
      <c r="I834" s="26">
        <v>1009.2</v>
      </c>
      <c r="J834" s="23">
        <f t="shared" si="93"/>
        <v>963.25</v>
      </c>
      <c r="K834" s="22">
        <f t="shared" si="94"/>
        <v>420.2238009122091</v>
      </c>
      <c r="L834" s="22">
        <f t="shared" si="97"/>
        <v>533.4238009122091</v>
      </c>
      <c r="M834" s="22">
        <f t="shared" si="95"/>
        <v>547.123800912209</v>
      </c>
      <c r="N834" s="25">
        <f t="shared" si="96"/>
        <v>540.273800912209</v>
      </c>
      <c r="O834" s="23">
        <v>14.6</v>
      </c>
      <c r="P834" s="23">
        <v>63.4</v>
      </c>
      <c r="Q834" s="23">
        <v>22.7</v>
      </c>
      <c r="Z834" s="27">
        <v>3.121</v>
      </c>
      <c r="AC834" s="27">
        <v>0.061</v>
      </c>
      <c r="AF834" s="28">
        <v>0</v>
      </c>
      <c r="AG834" s="25">
        <v>540.273800912209</v>
      </c>
    </row>
    <row r="835" spans="1:33" ht="12.75">
      <c r="A835" s="17">
        <f t="shared" si="92"/>
        <v>37099</v>
      </c>
      <c r="B835" s="24">
        <v>208</v>
      </c>
      <c r="C835" s="20">
        <v>0.611458361</v>
      </c>
      <c r="D835" s="63">
        <v>0.611458361</v>
      </c>
      <c r="E835" s="21">
        <v>8251</v>
      </c>
      <c r="F835" s="29">
        <v>0</v>
      </c>
      <c r="G835" s="20">
        <v>40.39696565</v>
      </c>
      <c r="H835" s="20">
        <v>-75.24302851</v>
      </c>
      <c r="I835" s="26">
        <v>1010.5</v>
      </c>
      <c r="J835" s="23">
        <f t="shared" si="93"/>
        <v>964.55</v>
      </c>
      <c r="K835" s="22">
        <f t="shared" si="94"/>
        <v>409.02436277554995</v>
      </c>
      <c r="L835" s="22">
        <f t="shared" si="97"/>
        <v>522.2243627755499</v>
      </c>
      <c r="M835" s="22">
        <f t="shared" si="95"/>
        <v>535.92436277555</v>
      </c>
      <c r="N835" s="25">
        <f t="shared" si="96"/>
        <v>529.07436277555</v>
      </c>
      <c r="O835" s="23">
        <v>15</v>
      </c>
      <c r="P835" s="23">
        <v>65.4</v>
      </c>
      <c r="Q835" s="23">
        <v>22.7</v>
      </c>
      <c r="R835" s="18">
        <v>1.78E-06</v>
      </c>
      <c r="S835" s="18">
        <v>8.939E-06</v>
      </c>
      <c r="T835" s="18">
        <v>6.847E-06</v>
      </c>
      <c r="U835" s="18">
        <v>5.734E-06</v>
      </c>
      <c r="V835" s="54">
        <v>940.7</v>
      </c>
      <c r="W835" s="54">
        <v>303.4</v>
      </c>
      <c r="X835" s="54">
        <v>296.8</v>
      </c>
      <c r="Y835" s="54">
        <v>19.8</v>
      </c>
      <c r="Z835" s="27">
        <v>3.14</v>
      </c>
      <c r="AC835" s="27">
        <v>0.081</v>
      </c>
      <c r="AF835" s="28">
        <v>0</v>
      </c>
      <c r="AG835" s="25">
        <v>529.07436277555</v>
      </c>
    </row>
    <row r="836" spans="1:33" ht="12.75">
      <c r="A836" s="17">
        <f t="shared" si="92"/>
        <v>37099</v>
      </c>
      <c r="B836" s="24">
        <v>208</v>
      </c>
      <c r="C836" s="20">
        <v>0.611574054</v>
      </c>
      <c r="D836" s="63">
        <v>0.611574054</v>
      </c>
      <c r="E836" s="21">
        <v>8261</v>
      </c>
      <c r="F836" s="29">
        <v>0</v>
      </c>
      <c r="G836" s="20">
        <v>40.39192522</v>
      </c>
      <c r="H836" s="20">
        <v>-75.24098547</v>
      </c>
      <c r="I836" s="26">
        <v>1010.5</v>
      </c>
      <c r="J836" s="23">
        <f t="shared" si="93"/>
        <v>964.55</v>
      </c>
      <c r="K836" s="22">
        <f t="shared" si="94"/>
        <v>409.02436277554995</v>
      </c>
      <c r="L836" s="22">
        <f t="shared" si="97"/>
        <v>522.2243627755499</v>
      </c>
      <c r="M836" s="22">
        <f t="shared" si="95"/>
        <v>535.92436277555</v>
      </c>
      <c r="N836" s="25">
        <f t="shared" si="96"/>
        <v>529.07436277555</v>
      </c>
      <c r="O836" s="23">
        <v>14.8</v>
      </c>
      <c r="P836" s="23">
        <v>64.2</v>
      </c>
      <c r="Q836" s="23">
        <v>25.3</v>
      </c>
      <c r="Z836" s="27">
        <v>3.201</v>
      </c>
      <c r="AC836" s="27">
        <v>0.081</v>
      </c>
      <c r="AF836" s="28">
        <v>0</v>
      </c>
      <c r="AG836" s="25">
        <v>529.07436277555</v>
      </c>
    </row>
    <row r="837" spans="1:33" ht="12.75">
      <c r="A837" s="17">
        <f t="shared" si="92"/>
        <v>37099</v>
      </c>
      <c r="B837" s="24">
        <v>208</v>
      </c>
      <c r="C837" s="20">
        <v>0.611689806</v>
      </c>
      <c r="D837" s="63">
        <v>0.611689806</v>
      </c>
      <c r="E837" s="21">
        <v>8271</v>
      </c>
      <c r="F837" s="29">
        <v>0</v>
      </c>
      <c r="G837" s="20">
        <v>40.38710582</v>
      </c>
      <c r="H837" s="20">
        <v>-75.23797527</v>
      </c>
      <c r="I837" s="26">
        <v>1008.2</v>
      </c>
      <c r="J837" s="23">
        <f t="shared" si="93"/>
        <v>962.25</v>
      </c>
      <c r="K837" s="22">
        <f t="shared" si="94"/>
        <v>428.84904331011035</v>
      </c>
      <c r="L837" s="22">
        <f t="shared" si="97"/>
        <v>542.0490433101104</v>
      </c>
      <c r="M837" s="22">
        <f t="shared" si="95"/>
        <v>555.7490433101103</v>
      </c>
      <c r="N837" s="25">
        <f t="shared" si="96"/>
        <v>548.8990433101103</v>
      </c>
      <c r="O837" s="23">
        <v>14.7</v>
      </c>
      <c r="P837" s="23">
        <v>63.2</v>
      </c>
      <c r="Q837" s="23">
        <v>23.2</v>
      </c>
      <c r="Z837" s="27">
        <v>3.211</v>
      </c>
      <c r="AC837" s="27">
        <v>0.081</v>
      </c>
      <c r="AF837" s="28">
        <v>0</v>
      </c>
      <c r="AG837" s="25">
        <v>548.8990433101103</v>
      </c>
    </row>
    <row r="838" spans="1:33" ht="12.75">
      <c r="A838" s="17">
        <f t="shared" si="92"/>
        <v>37099</v>
      </c>
      <c r="B838" s="24">
        <v>208</v>
      </c>
      <c r="C838" s="20">
        <v>0.611805558</v>
      </c>
      <c r="D838" s="63">
        <v>0.611805558</v>
      </c>
      <c r="E838" s="21">
        <v>8281</v>
      </c>
      <c r="F838" s="29">
        <v>0</v>
      </c>
      <c r="G838" s="20">
        <v>40.38233066</v>
      </c>
      <c r="H838" s="20">
        <v>-75.23480135</v>
      </c>
      <c r="I838" s="26">
        <v>1004.7</v>
      </c>
      <c r="J838" s="23">
        <f t="shared" si="93"/>
        <v>958.75</v>
      </c>
      <c r="K838" s="22">
        <f t="shared" si="94"/>
        <v>459.10813957438415</v>
      </c>
      <c r="L838" s="22">
        <f t="shared" si="97"/>
        <v>572.3081395743842</v>
      </c>
      <c r="M838" s="22">
        <f t="shared" si="95"/>
        <v>586.0081395743841</v>
      </c>
      <c r="N838" s="25">
        <f t="shared" si="96"/>
        <v>579.1581395743842</v>
      </c>
      <c r="O838" s="23">
        <v>14.6</v>
      </c>
      <c r="P838" s="23">
        <v>64.5</v>
      </c>
      <c r="Q838" s="23">
        <v>23.7</v>
      </c>
      <c r="S838" s="18">
        <v>8.836E-06</v>
      </c>
      <c r="T838" s="18">
        <v>7.45E-06</v>
      </c>
      <c r="U838" s="18">
        <v>5.873E-06</v>
      </c>
      <c r="V838" s="54">
        <v>941</v>
      </c>
      <c r="W838" s="54">
        <v>303.4</v>
      </c>
      <c r="X838" s="54">
        <v>296.8</v>
      </c>
      <c r="Y838" s="54">
        <v>19.6</v>
      </c>
      <c r="Z838" s="27">
        <v>3.179</v>
      </c>
      <c r="AC838" s="27">
        <v>0.081</v>
      </c>
      <c r="AF838" s="28">
        <v>0</v>
      </c>
      <c r="AG838" s="25">
        <v>579.1581395743842</v>
      </c>
    </row>
    <row r="839" spans="1:33" ht="12.75">
      <c r="A839" s="17">
        <f t="shared" si="92"/>
        <v>37099</v>
      </c>
      <c r="B839" s="24">
        <v>208</v>
      </c>
      <c r="C839" s="20">
        <v>0.61192131</v>
      </c>
      <c r="D839" s="63">
        <v>0.61192131</v>
      </c>
      <c r="E839" s="21">
        <v>8291</v>
      </c>
      <c r="F839" s="29">
        <v>0</v>
      </c>
      <c r="G839" s="20">
        <v>40.37779301</v>
      </c>
      <c r="H839" s="20">
        <v>-75.23108958</v>
      </c>
      <c r="I839" s="26">
        <v>1002</v>
      </c>
      <c r="J839" s="23">
        <f t="shared" si="93"/>
        <v>956.05</v>
      </c>
      <c r="K839" s="22">
        <f t="shared" si="94"/>
        <v>482.5264428583277</v>
      </c>
      <c r="L839" s="22">
        <f t="shared" si="97"/>
        <v>595.7264428583277</v>
      </c>
      <c r="M839" s="22">
        <f t="shared" si="95"/>
        <v>609.4264428583277</v>
      </c>
      <c r="N839" s="25">
        <f t="shared" si="96"/>
        <v>602.5764428583277</v>
      </c>
      <c r="O839" s="23">
        <v>14.7</v>
      </c>
      <c r="P839" s="23">
        <v>65.5</v>
      </c>
      <c r="Q839" s="23">
        <v>25.1</v>
      </c>
      <c r="Z839" s="27">
        <v>3.22</v>
      </c>
      <c r="AC839" s="27">
        <v>0.081</v>
      </c>
      <c r="AF839" s="28">
        <v>0</v>
      </c>
      <c r="AG839" s="25">
        <v>602.5764428583277</v>
      </c>
    </row>
    <row r="840" spans="1:33" ht="12.75">
      <c r="A840" s="17">
        <f t="shared" si="92"/>
        <v>37099</v>
      </c>
      <c r="B840" s="24">
        <v>208</v>
      </c>
      <c r="C840" s="20">
        <v>0.612037063</v>
      </c>
      <c r="D840" s="63">
        <v>0.612037063</v>
      </c>
      <c r="E840" s="21">
        <v>8301</v>
      </c>
      <c r="F840" s="29">
        <v>0</v>
      </c>
      <c r="G840" s="20">
        <v>40.37338841</v>
      </c>
      <c r="H840" s="20">
        <v>-75.22687858</v>
      </c>
      <c r="I840" s="26">
        <v>998.7</v>
      </c>
      <c r="J840" s="23">
        <f t="shared" si="93"/>
        <v>952.75</v>
      </c>
      <c r="K840" s="22">
        <f t="shared" si="94"/>
        <v>511.2387928468267</v>
      </c>
      <c r="L840" s="22">
        <f t="shared" si="97"/>
        <v>624.4387928468267</v>
      </c>
      <c r="M840" s="22">
        <f t="shared" si="95"/>
        <v>638.1387928468267</v>
      </c>
      <c r="N840" s="25">
        <f t="shared" si="96"/>
        <v>631.2887928468267</v>
      </c>
      <c r="O840" s="23">
        <v>14.3</v>
      </c>
      <c r="P840" s="23">
        <v>64.8</v>
      </c>
      <c r="Q840" s="23">
        <v>25.2</v>
      </c>
      <c r="Z840" s="27">
        <v>3.211</v>
      </c>
      <c r="AC840" s="27">
        <v>0.091</v>
      </c>
      <c r="AF840" s="28">
        <v>0</v>
      </c>
      <c r="AG840" s="25">
        <v>631.2887928468267</v>
      </c>
    </row>
    <row r="841" spans="1:33" ht="12.75">
      <c r="A841" s="17">
        <f aca="true" t="shared" si="98" ref="A841:A904">A842</f>
        <v>37099</v>
      </c>
      <c r="B841" s="24">
        <v>208</v>
      </c>
      <c r="C841" s="20">
        <v>0.612152755</v>
      </c>
      <c r="D841" s="63">
        <v>0.612152755</v>
      </c>
      <c r="E841" s="21">
        <v>8311</v>
      </c>
      <c r="F841" s="29">
        <v>0</v>
      </c>
      <c r="G841" s="20">
        <v>40.36886206</v>
      </c>
      <c r="H841" s="20">
        <v>-75.22253356</v>
      </c>
      <c r="I841" s="26">
        <v>1002.4</v>
      </c>
      <c r="J841" s="23">
        <f aca="true" t="shared" si="99" ref="J841:J904">I841-45.95</f>
        <v>956.4499999999999</v>
      </c>
      <c r="K841" s="22">
        <f aca="true" t="shared" si="100" ref="K841:K904">(8303.951372*(LN(1013.25/J841)))</f>
        <v>479.05289452135236</v>
      </c>
      <c r="L841" s="22">
        <f t="shared" si="97"/>
        <v>592.2528945213523</v>
      </c>
      <c r="M841" s="22">
        <f aca="true" t="shared" si="101" ref="M841:M904">K841+126.9</f>
        <v>605.9528945213524</v>
      </c>
      <c r="N841" s="25">
        <f aca="true" t="shared" si="102" ref="N841:N904">AVERAGE(L841:M841)</f>
        <v>599.1028945213524</v>
      </c>
      <c r="O841" s="23">
        <v>15</v>
      </c>
      <c r="P841" s="23">
        <v>61.8</v>
      </c>
      <c r="Q841" s="23">
        <v>21.8</v>
      </c>
      <c r="R841" s="18">
        <v>1.58E-06</v>
      </c>
      <c r="S841" s="18">
        <v>8.342E-06</v>
      </c>
      <c r="T841" s="18">
        <v>6.172E-06</v>
      </c>
      <c r="U841" s="18">
        <v>5.087E-06</v>
      </c>
      <c r="V841" s="54">
        <v>933.4</v>
      </c>
      <c r="W841" s="54">
        <v>303.4</v>
      </c>
      <c r="X841" s="54">
        <v>296.9</v>
      </c>
      <c r="Y841" s="54">
        <v>19.4</v>
      </c>
      <c r="Z841" s="27">
        <v>3.189</v>
      </c>
      <c r="AC841" s="27">
        <v>0.081</v>
      </c>
      <c r="AF841" s="28">
        <v>0</v>
      </c>
      <c r="AG841" s="25">
        <v>599.1028945213524</v>
      </c>
    </row>
    <row r="842" spans="1:33" ht="12.75">
      <c r="A842" s="17">
        <f t="shared" si="98"/>
        <v>37099</v>
      </c>
      <c r="B842" s="24">
        <v>208</v>
      </c>
      <c r="C842" s="20">
        <v>0.612268507</v>
      </c>
      <c r="D842" s="63">
        <v>0.612268507</v>
      </c>
      <c r="E842" s="21">
        <v>8321</v>
      </c>
      <c r="F842" s="29">
        <v>0</v>
      </c>
      <c r="G842" s="20">
        <v>40.36399478</v>
      </c>
      <c r="H842" s="20">
        <v>-75.21823703</v>
      </c>
      <c r="I842" s="26">
        <v>1003.4</v>
      </c>
      <c r="J842" s="23">
        <f t="shared" si="99"/>
        <v>957.4499999999999</v>
      </c>
      <c r="K842" s="22">
        <f t="shared" si="100"/>
        <v>470.3753751863231</v>
      </c>
      <c r="L842" s="22">
        <f t="shared" si="97"/>
        <v>583.5753751863231</v>
      </c>
      <c r="M842" s="22">
        <f t="shared" si="101"/>
        <v>597.2753751863231</v>
      </c>
      <c r="N842" s="25">
        <f t="shared" si="102"/>
        <v>590.4253751863231</v>
      </c>
      <c r="O842" s="23">
        <v>15.2</v>
      </c>
      <c r="P842" s="23">
        <v>61.7</v>
      </c>
      <c r="Q842" s="23">
        <v>23.2</v>
      </c>
      <c r="Z842" s="27">
        <v>3.211</v>
      </c>
      <c r="AC842" s="27">
        <v>0.091</v>
      </c>
      <c r="AF842" s="28">
        <v>0</v>
      </c>
      <c r="AG842" s="25">
        <v>590.4253751863231</v>
      </c>
    </row>
    <row r="843" spans="1:33" ht="12.75">
      <c r="A843" s="17">
        <f t="shared" si="98"/>
        <v>37099</v>
      </c>
      <c r="B843" s="24">
        <v>208</v>
      </c>
      <c r="C843" s="20">
        <v>0.61238426</v>
      </c>
      <c r="D843" s="63">
        <v>0.61238426</v>
      </c>
      <c r="E843" s="21">
        <v>8331</v>
      </c>
      <c r="F843" s="29">
        <v>0</v>
      </c>
      <c r="G843" s="20">
        <v>40.35883327</v>
      </c>
      <c r="H843" s="20">
        <v>-75.21381452</v>
      </c>
      <c r="I843" s="26">
        <v>1003.9</v>
      </c>
      <c r="J843" s="23">
        <f t="shared" si="99"/>
        <v>957.9499999999999</v>
      </c>
      <c r="K843" s="22">
        <f t="shared" si="100"/>
        <v>466.04001361139274</v>
      </c>
      <c r="L843" s="22">
        <f aca="true" t="shared" si="103" ref="L843:L906">K843+113.2</f>
        <v>579.2400136113928</v>
      </c>
      <c r="M843" s="22">
        <f t="shared" si="101"/>
        <v>592.9400136113927</v>
      </c>
      <c r="N843" s="25">
        <f t="shared" si="102"/>
        <v>586.0900136113928</v>
      </c>
      <c r="O843" s="23">
        <v>15.2</v>
      </c>
      <c r="P843" s="23">
        <v>62.4</v>
      </c>
      <c r="Q843" s="23">
        <v>24.7</v>
      </c>
      <c r="Z843" s="27">
        <v>3.201</v>
      </c>
      <c r="AC843" s="27">
        <v>0.071</v>
      </c>
      <c r="AF843" s="28">
        <v>0</v>
      </c>
      <c r="AG843" s="25">
        <v>586.0900136113928</v>
      </c>
    </row>
    <row r="844" spans="1:33" ht="12.75">
      <c r="A844" s="17">
        <f t="shared" si="98"/>
        <v>37099</v>
      </c>
      <c r="B844" s="24">
        <v>208</v>
      </c>
      <c r="C844" s="20">
        <v>0.612500012</v>
      </c>
      <c r="D844" s="63">
        <v>0.612500012</v>
      </c>
      <c r="E844" s="21">
        <v>8341</v>
      </c>
      <c r="F844" s="29">
        <v>0</v>
      </c>
      <c r="G844" s="20">
        <v>40.3533207</v>
      </c>
      <c r="H844" s="20">
        <v>-75.20906295</v>
      </c>
      <c r="I844" s="26">
        <v>1003.8</v>
      </c>
      <c r="J844" s="23">
        <f t="shared" si="99"/>
        <v>957.8499999999999</v>
      </c>
      <c r="K844" s="22">
        <f t="shared" si="100"/>
        <v>466.906904871393</v>
      </c>
      <c r="L844" s="22">
        <f t="shared" si="103"/>
        <v>580.106904871393</v>
      </c>
      <c r="M844" s="22">
        <f t="shared" si="101"/>
        <v>593.806904871393</v>
      </c>
      <c r="N844" s="25">
        <f t="shared" si="102"/>
        <v>586.956904871393</v>
      </c>
      <c r="O844" s="23">
        <v>15.6</v>
      </c>
      <c r="P844" s="23">
        <v>60.1</v>
      </c>
      <c r="Q844" s="23">
        <v>28.2</v>
      </c>
      <c r="S844" s="18">
        <v>8.008E-06</v>
      </c>
      <c r="T844" s="18">
        <v>5.85E-06</v>
      </c>
      <c r="U844" s="18">
        <v>3.703E-06</v>
      </c>
      <c r="V844" s="54">
        <v>935.3</v>
      </c>
      <c r="W844" s="54">
        <v>303.4</v>
      </c>
      <c r="X844" s="54">
        <v>296.9</v>
      </c>
      <c r="Y844" s="54">
        <v>19.4</v>
      </c>
      <c r="Z844" s="27">
        <v>3.17</v>
      </c>
      <c r="AC844" s="27">
        <v>0.081</v>
      </c>
      <c r="AF844" s="28">
        <v>0</v>
      </c>
      <c r="AG844" s="25">
        <v>586.956904871393</v>
      </c>
    </row>
    <row r="845" spans="1:33" ht="12.75">
      <c r="A845" s="17">
        <f t="shared" si="98"/>
        <v>37099</v>
      </c>
      <c r="B845" s="24">
        <v>208</v>
      </c>
      <c r="C845" s="20">
        <v>0.612615764</v>
      </c>
      <c r="D845" s="63">
        <v>0.612615764</v>
      </c>
      <c r="E845" s="21">
        <v>8351</v>
      </c>
      <c r="F845" s="29">
        <v>0</v>
      </c>
      <c r="G845" s="20">
        <v>40.34795401</v>
      </c>
      <c r="H845" s="20">
        <v>-75.20392602</v>
      </c>
      <c r="I845" s="26">
        <v>1002.6</v>
      </c>
      <c r="J845" s="23">
        <f t="shared" si="99"/>
        <v>956.65</v>
      </c>
      <c r="K845" s="22">
        <f t="shared" si="100"/>
        <v>477.31666507129825</v>
      </c>
      <c r="L845" s="22">
        <f t="shared" si="103"/>
        <v>590.5166650712982</v>
      </c>
      <c r="M845" s="22">
        <f t="shared" si="101"/>
        <v>604.2166650712983</v>
      </c>
      <c r="N845" s="25">
        <f t="shared" si="102"/>
        <v>597.3666650712983</v>
      </c>
      <c r="O845" s="23">
        <v>15.3</v>
      </c>
      <c r="P845" s="23">
        <v>58</v>
      </c>
      <c r="Q845" s="23">
        <v>29.1</v>
      </c>
      <c r="Z845" s="27">
        <v>3.211</v>
      </c>
      <c r="AC845" s="27">
        <v>0.072</v>
      </c>
      <c r="AF845" s="28">
        <v>0</v>
      </c>
      <c r="AG845" s="25">
        <v>597.3666650712983</v>
      </c>
    </row>
    <row r="846" spans="1:33" ht="12.75">
      <c r="A846" s="17">
        <f t="shared" si="98"/>
        <v>37099</v>
      </c>
      <c r="B846" s="24">
        <v>208</v>
      </c>
      <c r="C846" s="20">
        <v>0.612731457</v>
      </c>
      <c r="D846" s="63">
        <v>0.612731457</v>
      </c>
      <c r="E846" s="21">
        <v>8361</v>
      </c>
      <c r="F846" s="29">
        <v>0</v>
      </c>
      <c r="G846" s="20">
        <v>40.34261909</v>
      </c>
      <c r="H846" s="20">
        <v>-75.1985322</v>
      </c>
      <c r="I846" s="26">
        <v>1008</v>
      </c>
      <c r="J846" s="23">
        <f t="shared" si="99"/>
        <v>962.05</v>
      </c>
      <c r="K846" s="22">
        <f t="shared" si="100"/>
        <v>430.57516738679334</v>
      </c>
      <c r="L846" s="22">
        <f t="shared" si="103"/>
        <v>543.7751673867933</v>
      </c>
      <c r="M846" s="22">
        <f t="shared" si="101"/>
        <v>557.4751673867934</v>
      </c>
      <c r="N846" s="25">
        <f t="shared" si="102"/>
        <v>550.6251673867934</v>
      </c>
      <c r="O846" s="23">
        <v>15.8</v>
      </c>
      <c r="P846" s="23">
        <v>59</v>
      </c>
      <c r="Q846" s="23">
        <v>26.8</v>
      </c>
      <c r="Z846" s="27">
        <v>3.211</v>
      </c>
      <c r="AC846" s="27">
        <v>0.081</v>
      </c>
      <c r="AF846" s="28">
        <v>0</v>
      </c>
      <c r="AG846" s="25">
        <v>550.6251673867934</v>
      </c>
    </row>
    <row r="847" spans="1:33" ht="12.75">
      <c r="A847" s="17">
        <f t="shared" si="98"/>
        <v>37099</v>
      </c>
      <c r="B847" s="24">
        <v>208</v>
      </c>
      <c r="C847" s="20">
        <v>0.612847209</v>
      </c>
      <c r="D847" s="63">
        <v>0.612847209</v>
      </c>
      <c r="E847" s="21">
        <v>8371</v>
      </c>
      <c r="F847" s="29">
        <v>0</v>
      </c>
      <c r="G847" s="20">
        <v>40.33710967</v>
      </c>
      <c r="H847" s="20">
        <v>-75.19367114</v>
      </c>
      <c r="I847" s="26">
        <v>1007.9</v>
      </c>
      <c r="J847" s="23">
        <f t="shared" si="99"/>
        <v>961.9499999999999</v>
      </c>
      <c r="K847" s="22">
        <f t="shared" si="100"/>
        <v>431.43836399588787</v>
      </c>
      <c r="L847" s="22">
        <f t="shared" si="103"/>
        <v>544.6383639958879</v>
      </c>
      <c r="M847" s="22">
        <f t="shared" si="101"/>
        <v>558.3383639958879</v>
      </c>
      <c r="N847" s="25">
        <f t="shared" si="102"/>
        <v>551.4883639958879</v>
      </c>
      <c r="O847" s="23">
        <v>16.1</v>
      </c>
      <c r="P847" s="23">
        <v>59.6</v>
      </c>
      <c r="Q847" s="23">
        <v>22.3</v>
      </c>
      <c r="R847" s="18">
        <v>-5.66E-07</v>
      </c>
      <c r="S847" s="18">
        <v>9.447E-06</v>
      </c>
      <c r="T847" s="18">
        <v>6.658E-06</v>
      </c>
      <c r="U847" s="18">
        <v>5.288E-06</v>
      </c>
      <c r="V847" s="54">
        <v>937.3</v>
      </c>
      <c r="W847" s="54">
        <v>303.4</v>
      </c>
      <c r="X847" s="54">
        <v>296.9</v>
      </c>
      <c r="Y847" s="54">
        <v>19.2</v>
      </c>
      <c r="Z847" s="27">
        <v>3.19</v>
      </c>
      <c r="AC847" s="27">
        <v>0.062</v>
      </c>
      <c r="AF847" s="28">
        <v>0</v>
      </c>
      <c r="AG847" s="25">
        <v>551.4883639958879</v>
      </c>
    </row>
    <row r="848" spans="1:33" ht="12.75">
      <c r="A848" s="17">
        <f t="shared" si="98"/>
        <v>37099</v>
      </c>
      <c r="B848" s="24">
        <v>208</v>
      </c>
      <c r="C848" s="20">
        <v>0.612962961</v>
      </c>
      <c r="D848" s="63">
        <v>0.612962961</v>
      </c>
      <c r="E848" s="21">
        <v>8381</v>
      </c>
      <c r="F848" s="29">
        <v>0</v>
      </c>
      <c r="G848" s="20">
        <v>40.33121047</v>
      </c>
      <c r="H848" s="20">
        <v>-75.18859648</v>
      </c>
      <c r="I848" s="26">
        <v>1002.5</v>
      </c>
      <c r="J848" s="23">
        <f t="shared" si="99"/>
        <v>956.55</v>
      </c>
      <c r="K848" s="22">
        <f t="shared" si="100"/>
        <v>478.18473441894247</v>
      </c>
      <c r="L848" s="22">
        <f t="shared" si="103"/>
        <v>591.3847344189425</v>
      </c>
      <c r="M848" s="22">
        <f t="shared" si="101"/>
        <v>605.0847344189425</v>
      </c>
      <c r="N848" s="25">
        <f t="shared" si="102"/>
        <v>598.2347344189425</v>
      </c>
      <c r="O848" s="23">
        <v>15.5</v>
      </c>
      <c r="P848" s="23">
        <v>59.2</v>
      </c>
      <c r="Q848" s="23">
        <v>22.3</v>
      </c>
      <c r="Z848" s="27">
        <v>3.241</v>
      </c>
      <c r="AC848" s="27">
        <v>0.082</v>
      </c>
      <c r="AF848" s="28">
        <v>0</v>
      </c>
      <c r="AG848" s="25">
        <v>598.2347344189425</v>
      </c>
    </row>
    <row r="849" spans="1:33" ht="12.75">
      <c r="A849" s="17">
        <f t="shared" si="98"/>
        <v>37099</v>
      </c>
      <c r="B849" s="24">
        <v>208</v>
      </c>
      <c r="C849" s="20">
        <v>0.613078713</v>
      </c>
      <c r="D849" s="63">
        <v>0.613078713</v>
      </c>
      <c r="E849" s="21">
        <v>8391</v>
      </c>
      <c r="F849" s="29">
        <v>0</v>
      </c>
      <c r="G849" s="20">
        <v>40.32532677</v>
      </c>
      <c r="H849" s="20">
        <v>-75.18341069</v>
      </c>
      <c r="I849" s="26">
        <v>1003</v>
      </c>
      <c r="J849" s="23">
        <f t="shared" si="99"/>
        <v>957.05</v>
      </c>
      <c r="K849" s="22">
        <f t="shared" si="100"/>
        <v>473.84529484903527</v>
      </c>
      <c r="L849" s="22">
        <f t="shared" si="103"/>
        <v>587.0452948490353</v>
      </c>
      <c r="M849" s="22">
        <f t="shared" si="101"/>
        <v>600.7452948490353</v>
      </c>
      <c r="N849" s="25">
        <f t="shared" si="102"/>
        <v>593.8952948490353</v>
      </c>
      <c r="O849" s="23">
        <v>15.1</v>
      </c>
      <c r="P849" s="23">
        <v>59.7</v>
      </c>
      <c r="Q849" s="23">
        <v>24.2</v>
      </c>
      <c r="Z849" s="27">
        <v>3.347</v>
      </c>
      <c r="AC849" s="27">
        <v>0.091</v>
      </c>
      <c r="AF849" s="28">
        <v>0</v>
      </c>
      <c r="AG849" s="25">
        <v>593.8952948490353</v>
      </c>
    </row>
    <row r="850" spans="1:33" ht="12.75">
      <c r="A850" s="17">
        <f t="shared" si="98"/>
        <v>37099</v>
      </c>
      <c r="B850" s="24">
        <v>208</v>
      </c>
      <c r="C850" s="20">
        <v>0.613194466</v>
      </c>
      <c r="D850" s="63">
        <v>0.613194466</v>
      </c>
      <c r="E850" s="21">
        <v>8401</v>
      </c>
      <c r="F850" s="29">
        <v>0</v>
      </c>
      <c r="G850" s="20">
        <v>40.3197367</v>
      </c>
      <c r="H850" s="20">
        <v>-75.17850628</v>
      </c>
      <c r="I850" s="26">
        <v>1006.1</v>
      </c>
      <c r="J850" s="23">
        <f t="shared" si="99"/>
        <v>960.15</v>
      </c>
      <c r="K850" s="22">
        <f t="shared" si="100"/>
        <v>446.991266382938</v>
      </c>
      <c r="L850" s="22">
        <f t="shared" si="103"/>
        <v>560.191266382938</v>
      </c>
      <c r="M850" s="22">
        <f t="shared" si="101"/>
        <v>573.891266382938</v>
      </c>
      <c r="N850" s="25">
        <f t="shared" si="102"/>
        <v>567.041266382938</v>
      </c>
      <c r="O850" s="23">
        <v>15.8</v>
      </c>
      <c r="P850" s="23">
        <v>58.5</v>
      </c>
      <c r="Q850" s="23">
        <v>23.7</v>
      </c>
      <c r="S850" s="18">
        <v>1.347E-05</v>
      </c>
      <c r="T850" s="18">
        <v>1.136E-05</v>
      </c>
      <c r="U850" s="18">
        <v>1.049E-05</v>
      </c>
      <c r="V850" s="54">
        <v>935.5</v>
      </c>
      <c r="W850" s="54">
        <v>303.5</v>
      </c>
      <c r="X850" s="54">
        <v>296.9</v>
      </c>
      <c r="Y850" s="54">
        <v>18.7</v>
      </c>
      <c r="Z850" s="27">
        <v>3.211</v>
      </c>
      <c r="AC850" s="27">
        <v>0.061</v>
      </c>
      <c r="AF850" s="28">
        <v>0</v>
      </c>
      <c r="AG850" s="25">
        <v>567.041266382938</v>
      </c>
    </row>
    <row r="851" spans="1:33" ht="12.75">
      <c r="A851" s="17">
        <f t="shared" si="98"/>
        <v>37099</v>
      </c>
      <c r="B851" s="24">
        <v>208</v>
      </c>
      <c r="C851" s="20">
        <v>0.613310158</v>
      </c>
      <c r="D851" s="63">
        <v>0.613310158</v>
      </c>
      <c r="E851" s="21">
        <v>8411</v>
      </c>
      <c r="F851" s="29">
        <v>0</v>
      </c>
      <c r="G851" s="20">
        <v>40.31414329</v>
      </c>
      <c r="H851" s="20">
        <v>-75.17388507</v>
      </c>
      <c r="I851" s="26">
        <v>1004.7</v>
      </c>
      <c r="J851" s="23">
        <f t="shared" si="99"/>
        <v>958.75</v>
      </c>
      <c r="K851" s="22">
        <f t="shared" si="100"/>
        <v>459.10813957438415</v>
      </c>
      <c r="L851" s="22">
        <f t="shared" si="103"/>
        <v>572.3081395743842</v>
      </c>
      <c r="M851" s="22">
        <f t="shared" si="101"/>
        <v>586.0081395743841</v>
      </c>
      <c r="N851" s="25">
        <f t="shared" si="102"/>
        <v>579.1581395743842</v>
      </c>
      <c r="O851" s="23">
        <v>15.5</v>
      </c>
      <c r="P851" s="23">
        <v>59.9</v>
      </c>
      <c r="Q851" s="23">
        <v>23.2</v>
      </c>
      <c r="Z851" s="27">
        <v>3.259</v>
      </c>
      <c r="AC851" s="27">
        <v>0.081</v>
      </c>
      <c r="AF851" s="28">
        <v>0</v>
      </c>
      <c r="AG851" s="25">
        <v>579.1581395743842</v>
      </c>
    </row>
    <row r="852" spans="1:33" ht="12.75">
      <c r="A852" s="17">
        <f t="shared" si="98"/>
        <v>37099</v>
      </c>
      <c r="B852" s="24">
        <v>208</v>
      </c>
      <c r="C852" s="20">
        <v>0.61342591</v>
      </c>
      <c r="D852" s="63">
        <v>0.61342591</v>
      </c>
      <c r="E852" s="21">
        <v>8421</v>
      </c>
      <c r="F852" s="29">
        <v>0</v>
      </c>
      <c r="G852" s="20">
        <v>40.30828591</v>
      </c>
      <c r="H852" s="20">
        <v>-75.16925938</v>
      </c>
      <c r="I852" s="26">
        <v>1002.5</v>
      </c>
      <c r="J852" s="23">
        <f t="shared" si="99"/>
        <v>956.55</v>
      </c>
      <c r="K852" s="22">
        <f t="shared" si="100"/>
        <v>478.18473441894247</v>
      </c>
      <c r="L852" s="22">
        <f t="shared" si="103"/>
        <v>591.3847344189425</v>
      </c>
      <c r="M852" s="22">
        <f t="shared" si="101"/>
        <v>605.0847344189425</v>
      </c>
      <c r="N852" s="25">
        <f t="shared" si="102"/>
        <v>598.2347344189425</v>
      </c>
      <c r="O852" s="23">
        <v>15.5</v>
      </c>
      <c r="P852" s="23">
        <v>60.5</v>
      </c>
      <c r="Q852" s="23">
        <v>27.7</v>
      </c>
      <c r="Z852" s="27">
        <v>3.318</v>
      </c>
      <c r="AC852" s="27">
        <v>0.081</v>
      </c>
      <c r="AF852" s="28">
        <v>0</v>
      </c>
      <c r="AG852" s="25">
        <v>598.2347344189425</v>
      </c>
    </row>
    <row r="853" spans="1:33" ht="12.75">
      <c r="A853" s="17">
        <f t="shared" si="98"/>
        <v>37099</v>
      </c>
      <c r="B853" s="24">
        <v>208</v>
      </c>
      <c r="C853" s="20">
        <v>0.613541663</v>
      </c>
      <c r="D853" s="63">
        <v>0.613541663</v>
      </c>
      <c r="E853" s="21">
        <v>8431</v>
      </c>
      <c r="F853" s="29">
        <v>0</v>
      </c>
      <c r="G853" s="20">
        <v>40.30246473</v>
      </c>
      <c r="H853" s="20">
        <v>-75.16458537</v>
      </c>
      <c r="I853" s="26">
        <v>1003.5</v>
      </c>
      <c r="J853" s="23">
        <f t="shared" si="99"/>
        <v>957.55</v>
      </c>
      <c r="K853" s="22">
        <f t="shared" si="100"/>
        <v>469.50812177853584</v>
      </c>
      <c r="L853" s="22">
        <f t="shared" si="103"/>
        <v>582.7081217785359</v>
      </c>
      <c r="M853" s="22">
        <f t="shared" si="101"/>
        <v>596.4081217785358</v>
      </c>
      <c r="N853" s="25">
        <f t="shared" si="102"/>
        <v>589.5581217785359</v>
      </c>
      <c r="O853" s="23">
        <v>15.2</v>
      </c>
      <c r="P853" s="23">
        <v>60.7</v>
      </c>
      <c r="Q853" s="23">
        <v>25.1</v>
      </c>
      <c r="R853" s="18">
        <v>5.85E-06</v>
      </c>
      <c r="Z853" s="27">
        <v>3.18</v>
      </c>
      <c r="AC853" s="27">
        <v>0.081</v>
      </c>
      <c r="AF853" s="28">
        <v>0</v>
      </c>
      <c r="AG853" s="25">
        <v>589.5581217785359</v>
      </c>
    </row>
    <row r="854" spans="1:33" ht="12.75">
      <c r="A854" s="17">
        <f t="shared" si="98"/>
        <v>37099</v>
      </c>
      <c r="B854" s="24">
        <v>208</v>
      </c>
      <c r="C854" s="20">
        <v>0.613657415</v>
      </c>
      <c r="D854" s="63">
        <v>0.613657415</v>
      </c>
      <c r="E854" s="21">
        <v>8441</v>
      </c>
      <c r="F854" s="29">
        <v>0</v>
      </c>
      <c r="G854" s="20">
        <v>40.29725248</v>
      </c>
      <c r="H854" s="20">
        <v>-75.15942458</v>
      </c>
      <c r="I854" s="26">
        <v>1003.1</v>
      </c>
      <c r="J854" s="23">
        <f t="shared" si="99"/>
        <v>957.15</v>
      </c>
      <c r="K854" s="22">
        <f t="shared" si="100"/>
        <v>472.97767899076</v>
      </c>
      <c r="L854" s="22">
        <f t="shared" si="103"/>
        <v>586.17767899076</v>
      </c>
      <c r="M854" s="22">
        <f t="shared" si="101"/>
        <v>599.87767899076</v>
      </c>
      <c r="N854" s="25">
        <f t="shared" si="102"/>
        <v>593.02767899076</v>
      </c>
      <c r="O854" s="23">
        <v>15.3</v>
      </c>
      <c r="P854" s="23">
        <v>61.3</v>
      </c>
      <c r="Q854" s="23">
        <v>23.7</v>
      </c>
      <c r="S854" s="18">
        <v>1.041E-05</v>
      </c>
      <c r="T854" s="18">
        <v>8.334E-06</v>
      </c>
      <c r="U854" s="18">
        <v>7.473E-06</v>
      </c>
      <c r="V854" s="54">
        <v>935.5</v>
      </c>
      <c r="W854" s="54">
        <v>303.5</v>
      </c>
      <c r="X854" s="54">
        <v>296.9</v>
      </c>
      <c r="Y854" s="54">
        <v>18.7</v>
      </c>
      <c r="Z854" s="27">
        <v>3.249</v>
      </c>
      <c r="AC854" s="27">
        <v>0.081</v>
      </c>
      <c r="AF854" s="28">
        <v>0</v>
      </c>
      <c r="AG854" s="25">
        <v>593.02767899076</v>
      </c>
    </row>
    <row r="855" spans="1:33" ht="12.75">
      <c r="A855" s="17">
        <f t="shared" si="98"/>
        <v>37099</v>
      </c>
      <c r="B855" s="24">
        <v>208</v>
      </c>
      <c r="C855" s="20">
        <v>0.613773167</v>
      </c>
      <c r="D855" s="63">
        <v>0.613773167</v>
      </c>
      <c r="E855" s="21">
        <v>8451</v>
      </c>
      <c r="F855" s="29">
        <v>0</v>
      </c>
      <c r="G855" s="20">
        <v>40.29217182</v>
      </c>
      <c r="H855" s="20">
        <v>-75.15403921</v>
      </c>
      <c r="I855" s="26">
        <v>1002.8</v>
      </c>
      <c r="J855" s="23">
        <f t="shared" si="99"/>
        <v>956.8499999999999</v>
      </c>
      <c r="K855" s="22">
        <f t="shared" si="100"/>
        <v>475.5807985644281</v>
      </c>
      <c r="L855" s="22">
        <f t="shared" si="103"/>
        <v>588.7807985644281</v>
      </c>
      <c r="M855" s="22">
        <f t="shared" si="101"/>
        <v>602.4807985644281</v>
      </c>
      <c r="N855" s="25">
        <f t="shared" si="102"/>
        <v>595.6307985644281</v>
      </c>
      <c r="O855" s="23">
        <v>15.4</v>
      </c>
      <c r="P855" s="23">
        <v>61.3</v>
      </c>
      <c r="Q855" s="23">
        <v>23.1</v>
      </c>
      <c r="Z855" s="27">
        <v>3.269</v>
      </c>
      <c r="AC855" s="27">
        <v>0.081</v>
      </c>
      <c r="AF855" s="28">
        <v>0</v>
      </c>
      <c r="AG855" s="25">
        <v>595.6307985644281</v>
      </c>
    </row>
    <row r="856" spans="1:33" ht="12.75">
      <c r="A856" s="17">
        <f t="shared" si="98"/>
        <v>37099</v>
      </c>
      <c r="B856" s="24">
        <v>208</v>
      </c>
      <c r="C856" s="20">
        <v>0.61388886</v>
      </c>
      <c r="D856" s="63">
        <v>0.61388886</v>
      </c>
      <c r="E856" s="21">
        <v>8461</v>
      </c>
      <c r="F856" s="29">
        <v>0</v>
      </c>
      <c r="G856" s="20">
        <v>40.2865004</v>
      </c>
      <c r="H856" s="20">
        <v>-75.14946812</v>
      </c>
      <c r="I856" s="26">
        <v>1002.9</v>
      </c>
      <c r="J856" s="23">
        <f t="shared" si="99"/>
        <v>956.9499999999999</v>
      </c>
      <c r="K856" s="22">
        <f t="shared" si="100"/>
        <v>474.71300136727456</v>
      </c>
      <c r="L856" s="22">
        <f t="shared" si="103"/>
        <v>587.9130013672745</v>
      </c>
      <c r="M856" s="22">
        <f t="shared" si="101"/>
        <v>601.6130013672746</v>
      </c>
      <c r="N856" s="25">
        <f t="shared" si="102"/>
        <v>594.7630013672746</v>
      </c>
      <c r="O856" s="23">
        <v>15.2</v>
      </c>
      <c r="P856" s="23">
        <v>60.9</v>
      </c>
      <c r="Q856" s="23">
        <v>23.1</v>
      </c>
      <c r="Z856" s="27">
        <v>3.297</v>
      </c>
      <c r="AC856" s="27">
        <v>0.081</v>
      </c>
      <c r="AF856" s="28">
        <v>10</v>
      </c>
      <c r="AG856" s="25">
        <v>594.7630013672746</v>
      </c>
    </row>
    <row r="857" spans="1:33" ht="12.75">
      <c r="A857" s="17">
        <f t="shared" si="98"/>
        <v>37099</v>
      </c>
      <c r="B857" s="24">
        <v>208</v>
      </c>
      <c r="C857" s="20">
        <v>0.614004612</v>
      </c>
      <c r="D857" s="63">
        <v>0.614004612</v>
      </c>
      <c r="E857" s="21">
        <v>8471</v>
      </c>
      <c r="F857" s="29">
        <v>0</v>
      </c>
      <c r="G857" s="20">
        <v>40.28067907</v>
      </c>
      <c r="H857" s="20">
        <v>-75.14476111</v>
      </c>
      <c r="I857" s="26">
        <v>1003.7</v>
      </c>
      <c r="J857" s="23">
        <f t="shared" si="99"/>
        <v>957.75</v>
      </c>
      <c r="K857" s="22">
        <f t="shared" si="100"/>
        <v>467.7738866399823</v>
      </c>
      <c r="L857" s="22">
        <f t="shared" si="103"/>
        <v>580.9738866399823</v>
      </c>
      <c r="M857" s="22">
        <f t="shared" si="101"/>
        <v>594.6738866399824</v>
      </c>
      <c r="N857" s="25">
        <f t="shared" si="102"/>
        <v>587.8238866399823</v>
      </c>
      <c r="O857" s="23">
        <v>15.4</v>
      </c>
      <c r="P857" s="23">
        <v>58.8</v>
      </c>
      <c r="Q857" s="23">
        <v>23.7</v>
      </c>
      <c r="S857" s="18">
        <v>8.697E-06</v>
      </c>
      <c r="T857" s="18">
        <v>6.836E-06</v>
      </c>
      <c r="U857" s="18">
        <v>5.585E-06</v>
      </c>
      <c r="V857" s="54">
        <v>934.9</v>
      </c>
      <c r="W857" s="54">
        <v>303.5</v>
      </c>
      <c r="X857" s="54">
        <v>296.9</v>
      </c>
      <c r="Y857" s="54">
        <v>18.7</v>
      </c>
      <c r="Z857" s="27">
        <v>3.201</v>
      </c>
      <c r="AC857" s="27">
        <v>0.072</v>
      </c>
      <c r="AF857" s="28">
        <v>10</v>
      </c>
      <c r="AG857" s="25">
        <v>587.8238866399823</v>
      </c>
    </row>
    <row r="858" spans="1:33" ht="12.75">
      <c r="A858" s="17">
        <f t="shared" si="98"/>
        <v>37099</v>
      </c>
      <c r="B858" s="24">
        <v>208</v>
      </c>
      <c r="C858" s="20">
        <v>0.614120364</v>
      </c>
      <c r="D858" s="63">
        <v>0.614120364</v>
      </c>
      <c r="E858" s="21">
        <v>8481</v>
      </c>
      <c r="F858" s="29">
        <v>0</v>
      </c>
      <c r="G858" s="20">
        <v>40.27516174</v>
      </c>
      <c r="H858" s="20">
        <v>-75.13994629</v>
      </c>
      <c r="I858" s="26">
        <v>1005.3</v>
      </c>
      <c r="J858" s="23">
        <f t="shared" si="99"/>
        <v>959.3499999999999</v>
      </c>
      <c r="K858" s="22">
        <f t="shared" si="100"/>
        <v>453.9130288025705</v>
      </c>
      <c r="L858" s="22">
        <f t="shared" si="103"/>
        <v>567.1130288025705</v>
      </c>
      <c r="M858" s="22">
        <f t="shared" si="101"/>
        <v>580.8130288025706</v>
      </c>
      <c r="N858" s="25">
        <f t="shared" si="102"/>
        <v>573.9630288025705</v>
      </c>
      <c r="O858" s="23">
        <v>15.5</v>
      </c>
      <c r="P858" s="23">
        <v>59.1</v>
      </c>
      <c r="Q858" s="23">
        <v>23.2</v>
      </c>
      <c r="Z858" s="27">
        <v>3.376</v>
      </c>
      <c r="AC858" s="27">
        <v>0.091</v>
      </c>
      <c r="AF858" s="28">
        <v>10</v>
      </c>
      <c r="AG858" s="25">
        <v>573.9630288025705</v>
      </c>
    </row>
    <row r="859" spans="1:33" ht="12.75">
      <c r="A859" s="17">
        <f t="shared" si="98"/>
        <v>37099</v>
      </c>
      <c r="B859" s="24">
        <v>208</v>
      </c>
      <c r="C859" s="20">
        <v>0.614236116</v>
      </c>
      <c r="D859" s="63">
        <v>0.614236116</v>
      </c>
      <c r="E859" s="21">
        <v>8491</v>
      </c>
      <c r="F859" s="29">
        <v>0</v>
      </c>
      <c r="G859" s="20">
        <v>40.26976426</v>
      </c>
      <c r="H859" s="20">
        <v>-75.13486289</v>
      </c>
      <c r="I859" s="26">
        <v>1007.8</v>
      </c>
      <c r="J859" s="23">
        <f t="shared" si="99"/>
        <v>961.8499999999999</v>
      </c>
      <c r="K859" s="22">
        <f t="shared" si="100"/>
        <v>432.30165034368633</v>
      </c>
      <c r="L859" s="22">
        <f t="shared" si="103"/>
        <v>545.5016503436864</v>
      </c>
      <c r="M859" s="22">
        <f t="shared" si="101"/>
        <v>559.2016503436863</v>
      </c>
      <c r="N859" s="25">
        <f t="shared" si="102"/>
        <v>552.3516503436863</v>
      </c>
      <c r="O859" s="23">
        <v>15.9</v>
      </c>
      <c r="P859" s="23">
        <v>58.7</v>
      </c>
      <c r="Q859" s="23">
        <v>22.1</v>
      </c>
      <c r="R859" s="18">
        <v>6.23E-07</v>
      </c>
      <c r="Z859" s="27">
        <v>3.346</v>
      </c>
      <c r="AC859" s="27">
        <v>0.111</v>
      </c>
      <c r="AF859" s="28">
        <v>10</v>
      </c>
      <c r="AG859" s="25">
        <v>552.3516503436863</v>
      </c>
    </row>
    <row r="860" spans="1:33" ht="12.75">
      <c r="A860" s="17">
        <f t="shared" si="98"/>
        <v>37099</v>
      </c>
      <c r="B860" s="24">
        <v>208</v>
      </c>
      <c r="C860" s="20">
        <v>0.614351869</v>
      </c>
      <c r="D860" s="63">
        <v>0.614351869</v>
      </c>
      <c r="E860" s="21">
        <v>8501</v>
      </c>
      <c r="F860" s="29">
        <v>0</v>
      </c>
      <c r="G860" s="20">
        <v>40.26409124</v>
      </c>
      <c r="H860" s="20">
        <v>-75.13000112</v>
      </c>
      <c r="I860" s="26">
        <v>1007.3</v>
      </c>
      <c r="J860" s="23">
        <f t="shared" si="99"/>
        <v>961.3499999999999</v>
      </c>
      <c r="K860" s="22">
        <f t="shared" si="100"/>
        <v>436.6194288165925</v>
      </c>
      <c r="L860" s="22">
        <f t="shared" si="103"/>
        <v>549.8194288165926</v>
      </c>
      <c r="M860" s="22">
        <f t="shared" si="101"/>
        <v>563.5194288165925</v>
      </c>
      <c r="N860" s="25">
        <f t="shared" si="102"/>
        <v>556.6694288165925</v>
      </c>
      <c r="O860" s="23">
        <v>15.8</v>
      </c>
      <c r="P860" s="23">
        <v>56.4</v>
      </c>
      <c r="Q860" s="23">
        <v>26.6</v>
      </c>
      <c r="S860" s="18">
        <v>9.639E-06</v>
      </c>
      <c r="T860" s="18">
        <v>8.321E-06</v>
      </c>
      <c r="U860" s="18">
        <v>7.486E-06</v>
      </c>
      <c r="V860" s="54">
        <v>937.5</v>
      </c>
      <c r="W860" s="54">
        <v>303.5</v>
      </c>
      <c r="X860" s="54">
        <v>296.9</v>
      </c>
      <c r="Y860" s="54">
        <v>18.9</v>
      </c>
      <c r="Z860" s="27">
        <v>3.449</v>
      </c>
      <c r="AC860" s="27">
        <v>0.121</v>
      </c>
      <c r="AF860" s="28">
        <v>10</v>
      </c>
      <c r="AG860" s="25">
        <v>556.6694288165925</v>
      </c>
    </row>
    <row r="861" spans="1:33" ht="12.75">
      <c r="A861" s="17">
        <f t="shared" si="98"/>
        <v>37099</v>
      </c>
      <c r="B861" s="24">
        <v>208</v>
      </c>
      <c r="C861" s="20">
        <v>0.614467621</v>
      </c>
      <c r="D861" s="63">
        <v>0.614467621</v>
      </c>
      <c r="E861" s="21">
        <v>8511</v>
      </c>
      <c r="F861" s="29">
        <v>0</v>
      </c>
      <c r="G861" s="20">
        <v>40.25834371</v>
      </c>
      <c r="H861" s="20">
        <v>-75.12504989</v>
      </c>
      <c r="I861" s="26">
        <v>1009.4</v>
      </c>
      <c r="J861" s="23">
        <f t="shared" si="99"/>
        <v>963.4499999999999</v>
      </c>
      <c r="K861" s="22">
        <f t="shared" si="100"/>
        <v>418.4998269875037</v>
      </c>
      <c r="L861" s="22">
        <f t="shared" si="103"/>
        <v>531.6998269875037</v>
      </c>
      <c r="M861" s="22">
        <f t="shared" si="101"/>
        <v>545.3998269875037</v>
      </c>
      <c r="N861" s="25">
        <f t="shared" si="102"/>
        <v>538.5498269875037</v>
      </c>
      <c r="O861" s="23">
        <v>16</v>
      </c>
      <c r="P861" s="23">
        <v>56.5</v>
      </c>
      <c r="Q861" s="23">
        <v>25.8</v>
      </c>
      <c r="Z861" s="27">
        <v>3.519</v>
      </c>
      <c r="AC861" s="27">
        <v>0.122</v>
      </c>
      <c r="AF861" s="28">
        <v>10</v>
      </c>
      <c r="AG861" s="25">
        <v>538.5498269875037</v>
      </c>
    </row>
    <row r="862" spans="1:33" ht="12.75">
      <c r="A862" s="17">
        <f t="shared" si="98"/>
        <v>37099</v>
      </c>
      <c r="B862" s="24">
        <v>208</v>
      </c>
      <c r="C862" s="20">
        <v>0.614583313</v>
      </c>
      <c r="D862" s="63">
        <v>0.614583313</v>
      </c>
      <c r="E862" s="21">
        <v>8521</v>
      </c>
      <c r="F862" s="29">
        <v>0</v>
      </c>
      <c r="G862" s="20">
        <v>40.25276446</v>
      </c>
      <c r="H862" s="20">
        <v>-75.11980855</v>
      </c>
      <c r="I862" s="26">
        <v>1011.5</v>
      </c>
      <c r="J862" s="23">
        <f t="shared" si="99"/>
        <v>965.55</v>
      </c>
      <c r="K862" s="22">
        <f t="shared" si="100"/>
        <v>400.41967688878117</v>
      </c>
      <c r="L862" s="22">
        <f t="shared" si="103"/>
        <v>513.6196768887812</v>
      </c>
      <c r="M862" s="22">
        <f t="shared" si="101"/>
        <v>527.3196768887811</v>
      </c>
      <c r="N862" s="25">
        <f t="shared" si="102"/>
        <v>520.4696768887811</v>
      </c>
      <c r="O862" s="23">
        <v>16.2</v>
      </c>
      <c r="P862" s="23">
        <v>57.2</v>
      </c>
      <c r="Q862" s="23">
        <v>24.8</v>
      </c>
      <c r="Z862" s="27">
        <v>3.437</v>
      </c>
      <c r="AA862" s="51">
        <v>93.177</v>
      </c>
      <c r="AB862" s="51">
        <f aca="true" t="shared" si="104" ref="AB862:AB890">AVERAGE(AA857:AA862)</f>
        <v>93.177</v>
      </c>
      <c r="AC862" s="27">
        <v>0.121</v>
      </c>
      <c r="AD862" s="55">
        <v>0</v>
      </c>
      <c r="AE862" s="55">
        <f aca="true" t="shared" si="105" ref="AE862:AE890">AVERAGE(AD857:AD862)</f>
        <v>0</v>
      </c>
      <c r="AF862" s="28">
        <v>10</v>
      </c>
      <c r="AG862" s="25">
        <v>520.4696768887811</v>
      </c>
    </row>
    <row r="863" spans="1:33" ht="12.75">
      <c r="A863" s="17">
        <f t="shared" si="98"/>
        <v>37099</v>
      </c>
      <c r="B863" s="24">
        <v>208</v>
      </c>
      <c r="C863" s="20">
        <v>0.614699066</v>
      </c>
      <c r="D863" s="63">
        <v>0.614699066</v>
      </c>
      <c r="E863" s="21">
        <v>8531</v>
      </c>
      <c r="F863" s="29">
        <v>0</v>
      </c>
      <c r="G863" s="20">
        <v>40.2472286</v>
      </c>
      <c r="H863" s="20">
        <v>-75.11439629</v>
      </c>
      <c r="I863" s="26">
        <v>1014.1</v>
      </c>
      <c r="J863" s="23">
        <f t="shared" si="99"/>
        <v>968.15</v>
      </c>
      <c r="K863" s="22">
        <f t="shared" si="100"/>
        <v>378.089132773296</v>
      </c>
      <c r="L863" s="22">
        <f t="shared" si="103"/>
        <v>491.289132773296</v>
      </c>
      <c r="M863" s="22">
        <f t="shared" si="101"/>
        <v>504.989132773296</v>
      </c>
      <c r="N863" s="25">
        <f t="shared" si="102"/>
        <v>498.13913277329596</v>
      </c>
      <c r="O863" s="23">
        <v>16.5</v>
      </c>
      <c r="P863" s="23">
        <v>59.8</v>
      </c>
      <c r="Q863" s="23">
        <v>26.6</v>
      </c>
      <c r="S863" s="18">
        <v>9.042E-06</v>
      </c>
      <c r="T863" s="18">
        <v>7.325E-06</v>
      </c>
      <c r="U863" s="18">
        <v>6.285E-06</v>
      </c>
      <c r="V863" s="54">
        <v>941.7</v>
      </c>
      <c r="W863" s="54">
        <v>303.5</v>
      </c>
      <c r="X863" s="54">
        <v>296.8</v>
      </c>
      <c r="Y863" s="54">
        <v>18.5</v>
      </c>
      <c r="Z863" s="27">
        <v>3.506</v>
      </c>
      <c r="AA863" s="51">
        <v>142.117</v>
      </c>
      <c r="AB863" s="51">
        <f t="shared" si="104"/>
        <v>117.64699999999999</v>
      </c>
      <c r="AC863" s="27">
        <v>0.102</v>
      </c>
      <c r="AD863" s="55">
        <v>0</v>
      </c>
      <c r="AE863" s="55">
        <f t="shared" si="105"/>
        <v>0</v>
      </c>
      <c r="AF863" s="28">
        <v>10</v>
      </c>
      <c r="AG863" s="25">
        <v>498.13913277329596</v>
      </c>
    </row>
    <row r="864" spans="1:33" ht="12.75">
      <c r="A864" s="17">
        <f t="shared" si="98"/>
        <v>37099</v>
      </c>
      <c r="B864" s="24">
        <v>208</v>
      </c>
      <c r="C864" s="20">
        <v>0.614814818</v>
      </c>
      <c r="D864" s="63">
        <v>0.614814818</v>
      </c>
      <c r="E864" s="21">
        <v>8541</v>
      </c>
      <c r="F864" s="29">
        <v>0</v>
      </c>
      <c r="G864" s="20">
        <v>40.24175337</v>
      </c>
      <c r="H864" s="20">
        <v>-75.10872087</v>
      </c>
      <c r="I864" s="26">
        <v>1010.3</v>
      </c>
      <c r="J864" s="23">
        <f t="shared" si="99"/>
        <v>964.3499999999999</v>
      </c>
      <c r="K864" s="22">
        <f t="shared" si="100"/>
        <v>410.74637042794444</v>
      </c>
      <c r="L864" s="22">
        <f t="shared" si="103"/>
        <v>523.9463704279444</v>
      </c>
      <c r="M864" s="22">
        <f t="shared" si="101"/>
        <v>537.6463704279445</v>
      </c>
      <c r="N864" s="25">
        <f t="shared" si="102"/>
        <v>530.7963704279445</v>
      </c>
      <c r="O864" s="23">
        <v>16</v>
      </c>
      <c r="P864" s="23">
        <v>61.2</v>
      </c>
      <c r="Q864" s="23">
        <v>25.1</v>
      </c>
      <c r="Z864" s="27">
        <v>3.547</v>
      </c>
      <c r="AA864" s="51">
        <v>142.051</v>
      </c>
      <c r="AB864" s="51">
        <f t="shared" si="104"/>
        <v>125.78166666666665</v>
      </c>
      <c r="AC864" s="27">
        <v>0.121</v>
      </c>
      <c r="AD864" s="55">
        <v>0</v>
      </c>
      <c r="AE864" s="55">
        <f t="shared" si="105"/>
        <v>0</v>
      </c>
      <c r="AF864" s="28">
        <v>10</v>
      </c>
      <c r="AG864" s="25">
        <v>530.7963704279445</v>
      </c>
    </row>
    <row r="865" spans="1:33" ht="12.75">
      <c r="A865" s="17">
        <f t="shared" si="98"/>
        <v>37099</v>
      </c>
      <c r="B865" s="24">
        <v>208</v>
      </c>
      <c r="C865" s="20">
        <v>0.61493057</v>
      </c>
      <c r="D865" s="63">
        <v>0.61493057</v>
      </c>
      <c r="E865" s="21">
        <v>8551</v>
      </c>
      <c r="F865" s="29">
        <v>0</v>
      </c>
      <c r="G865" s="20">
        <v>40.23622462</v>
      </c>
      <c r="H865" s="20">
        <v>-75.10286501</v>
      </c>
      <c r="I865" s="26">
        <v>1007.9</v>
      </c>
      <c r="J865" s="23">
        <f t="shared" si="99"/>
        <v>961.9499999999999</v>
      </c>
      <c r="K865" s="22">
        <f t="shared" si="100"/>
        <v>431.43836399588787</v>
      </c>
      <c r="L865" s="22">
        <f t="shared" si="103"/>
        <v>544.6383639958879</v>
      </c>
      <c r="M865" s="22">
        <f t="shared" si="101"/>
        <v>558.3383639958879</v>
      </c>
      <c r="N865" s="25">
        <f t="shared" si="102"/>
        <v>551.4883639958879</v>
      </c>
      <c r="O865" s="23">
        <v>15.8</v>
      </c>
      <c r="P865" s="23">
        <v>62.5</v>
      </c>
      <c r="Q865" s="23">
        <v>22.7</v>
      </c>
      <c r="R865" s="18">
        <v>1.06E-05</v>
      </c>
      <c r="Z865" s="27">
        <v>3.527</v>
      </c>
      <c r="AA865" s="51">
        <v>141.992</v>
      </c>
      <c r="AB865" s="51">
        <f t="shared" si="104"/>
        <v>129.83425</v>
      </c>
      <c r="AC865" s="27">
        <v>0.131</v>
      </c>
      <c r="AD865" s="55">
        <v>0</v>
      </c>
      <c r="AE865" s="55">
        <f t="shared" si="105"/>
        <v>0</v>
      </c>
      <c r="AF865" s="28">
        <v>10</v>
      </c>
      <c r="AG865" s="25">
        <v>551.4883639958879</v>
      </c>
    </row>
    <row r="866" spans="1:33" ht="12.75">
      <c r="A866" s="17">
        <f t="shared" si="98"/>
        <v>37099</v>
      </c>
      <c r="B866" s="24">
        <v>208</v>
      </c>
      <c r="C866" s="20">
        <v>0.615046322</v>
      </c>
      <c r="D866" s="63">
        <v>0.615046322</v>
      </c>
      <c r="E866" s="21">
        <v>8561</v>
      </c>
      <c r="F866" s="29">
        <v>0</v>
      </c>
      <c r="G866" s="20">
        <v>40.23075949</v>
      </c>
      <c r="H866" s="20">
        <v>-75.09806264</v>
      </c>
      <c r="I866" s="26">
        <v>1009.2</v>
      </c>
      <c r="J866" s="23">
        <f t="shared" si="99"/>
        <v>963.25</v>
      </c>
      <c r="K866" s="22">
        <f t="shared" si="100"/>
        <v>420.2238009122091</v>
      </c>
      <c r="L866" s="22">
        <f t="shared" si="103"/>
        <v>533.4238009122091</v>
      </c>
      <c r="M866" s="22">
        <f t="shared" si="101"/>
        <v>547.123800912209</v>
      </c>
      <c r="N866" s="25">
        <f t="shared" si="102"/>
        <v>540.273800912209</v>
      </c>
      <c r="O866" s="23">
        <v>15.8</v>
      </c>
      <c r="P866" s="23">
        <v>62.1</v>
      </c>
      <c r="Q866" s="23">
        <v>22.3</v>
      </c>
      <c r="S866" s="18">
        <v>9.14E-06</v>
      </c>
      <c r="T866" s="18">
        <v>7.749E-06</v>
      </c>
      <c r="U866" s="18">
        <v>6.073E-06</v>
      </c>
      <c r="V866" s="54">
        <v>941.7</v>
      </c>
      <c r="W866" s="54">
        <v>303.5</v>
      </c>
      <c r="X866" s="54">
        <v>296.8</v>
      </c>
      <c r="Y866" s="54">
        <v>18.2</v>
      </c>
      <c r="Z866" s="27">
        <v>3.577</v>
      </c>
      <c r="AA866" s="51">
        <v>190.938</v>
      </c>
      <c r="AB866" s="51">
        <f t="shared" si="104"/>
        <v>142.055</v>
      </c>
      <c r="AC866" s="27">
        <v>0.153</v>
      </c>
      <c r="AD866" s="55">
        <v>1.11</v>
      </c>
      <c r="AE866" s="55">
        <f t="shared" si="105"/>
        <v>0.22200000000000003</v>
      </c>
      <c r="AF866" s="28">
        <v>10</v>
      </c>
      <c r="AG866" s="25">
        <v>540.273800912209</v>
      </c>
    </row>
    <row r="867" spans="1:33" ht="12.75">
      <c r="A867" s="17">
        <f t="shared" si="98"/>
        <v>37099</v>
      </c>
      <c r="B867" s="24">
        <v>208</v>
      </c>
      <c r="C867" s="20">
        <v>0.615162015</v>
      </c>
      <c r="D867" s="63">
        <v>0.615162015</v>
      </c>
      <c r="E867" s="21">
        <v>8571</v>
      </c>
      <c r="F867" s="29">
        <v>0</v>
      </c>
      <c r="G867" s="20">
        <v>40.2251173</v>
      </c>
      <c r="H867" s="20">
        <v>-75.09357911</v>
      </c>
      <c r="I867" s="26">
        <v>1008.2</v>
      </c>
      <c r="J867" s="23">
        <f t="shared" si="99"/>
        <v>962.25</v>
      </c>
      <c r="K867" s="22">
        <f t="shared" si="100"/>
        <v>428.84904331011035</v>
      </c>
      <c r="L867" s="22">
        <f t="shared" si="103"/>
        <v>542.0490433101104</v>
      </c>
      <c r="M867" s="22">
        <f t="shared" si="101"/>
        <v>555.7490433101103</v>
      </c>
      <c r="N867" s="25">
        <f t="shared" si="102"/>
        <v>548.8990433101103</v>
      </c>
      <c r="O867" s="23">
        <v>15.7</v>
      </c>
      <c r="P867" s="23">
        <v>61.9</v>
      </c>
      <c r="Q867" s="23">
        <v>21.7</v>
      </c>
      <c r="Z867" s="27">
        <v>3.519</v>
      </c>
      <c r="AA867" s="51">
        <v>141.878</v>
      </c>
      <c r="AB867" s="51">
        <f t="shared" si="104"/>
        <v>142.0255</v>
      </c>
      <c r="AC867" s="27">
        <v>0.131</v>
      </c>
      <c r="AD867" s="55">
        <v>0</v>
      </c>
      <c r="AE867" s="55">
        <f t="shared" si="105"/>
        <v>0.18500000000000003</v>
      </c>
      <c r="AF867" s="28">
        <v>10</v>
      </c>
      <c r="AG867" s="25">
        <v>548.8990433101103</v>
      </c>
    </row>
    <row r="868" spans="1:33" ht="12.75">
      <c r="A868" s="17">
        <f t="shared" si="98"/>
        <v>37099</v>
      </c>
      <c r="B868" s="24">
        <v>208</v>
      </c>
      <c r="C868" s="20">
        <v>0.615277767</v>
      </c>
      <c r="D868" s="63">
        <v>0.615277767</v>
      </c>
      <c r="E868" s="21">
        <v>8581</v>
      </c>
      <c r="F868" s="29">
        <v>0</v>
      </c>
      <c r="G868" s="20">
        <v>40.21926971</v>
      </c>
      <c r="H868" s="20">
        <v>-75.08953601</v>
      </c>
      <c r="I868" s="26">
        <v>1008.9</v>
      </c>
      <c r="J868" s="23">
        <f t="shared" si="99"/>
        <v>962.9499999999999</v>
      </c>
      <c r="K868" s="22">
        <f t="shared" si="100"/>
        <v>422.81043307059633</v>
      </c>
      <c r="L868" s="22">
        <f t="shared" si="103"/>
        <v>536.0104330705964</v>
      </c>
      <c r="M868" s="22">
        <f t="shared" si="101"/>
        <v>549.7104330705963</v>
      </c>
      <c r="N868" s="25">
        <f t="shared" si="102"/>
        <v>542.8604330705964</v>
      </c>
      <c r="O868" s="23">
        <v>15.8</v>
      </c>
      <c r="P868" s="23">
        <v>61</v>
      </c>
      <c r="Q868" s="23">
        <v>25.6</v>
      </c>
      <c r="Z868" s="27">
        <v>3.518</v>
      </c>
      <c r="AA868" s="51">
        <v>141.813</v>
      </c>
      <c r="AB868" s="51">
        <f t="shared" si="104"/>
        <v>150.1315</v>
      </c>
      <c r="AC868" s="27">
        <v>0.162</v>
      </c>
      <c r="AD868" s="55">
        <v>1.11</v>
      </c>
      <c r="AE868" s="55">
        <f t="shared" si="105"/>
        <v>0.37000000000000005</v>
      </c>
      <c r="AF868" s="28">
        <v>10</v>
      </c>
      <c r="AG868" s="25">
        <v>542.8604330705964</v>
      </c>
    </row>
    <row r="869" spans="1:33" ht="12.75">
      <c r="A869" s="17">
        <f t="shared" si="98"/>
        <v>37099</v>
      </c>
      <c r="B869" s="24">
        <v>208</v>
      </c>
      <c r="C869" s="20">
        <v>0.615393519</v>
      </c>
      <c r="D869" s="63">
        <v>0.615393519</v>
      </c>
      <c r="E869" s="21">
        <v>8591</v>
      </c>
      <c r="F869" s="29">
        <v>0</v>
      </c>
      <c r="G869" s="20">
        <v>40.21327207</v>
      </c>
      <c r="H869" s="20">
        <v>-75.08570776</v>
      </c>
      <c r="I869" s="26">
        <v>1006.6</v>
      </c>
      <c r="J869" s="23">
        <f t="shared" si="99"/>
        <v>960.65</v>
      </c>
      <c r="K869" s="22">
        <f t="shared" si="100"/>
        <v>442.6680929346035</v>
      </c>
      <c r="L869" s="22">
        <f t="shared" si="103"/>
        <v>555.8680929346035</v>
      </c>
      <c r="M869" s="22">
        <f t="shared" si="101"/>
        <v>569.5680929346036</v>
      </c>
      <c r="N869" s="25">
        <f t="shared" si="102"/>
        <v>562.7180929346035</v>
      </c>
      <c r="O869" s="23">
        <v>15.5</v>
      </c>
      <c r="P869" s="23">
        <v>60</v>
      </c>
      <c r="Q869" s="23">
        <v>24.7</v>
      </c>
      <c r="S869" s="18">
        <v>1.896E-05</v>
      </c>
      <c r="T869" s="18">
        <v>1.633E-05</v>
      </c>
      <c r="U869" s="18">
        <v>1.428E-05</v>
      </c>
      <c r="V869" s="54">
        <v>939.9</v>
      </c>
      <c r="W869" s="54">
        <v>303.5</v>
      </c>
      <c r="X869" s="54">
        <v>296.8</v>
      </c>
      <c r="Y869" s="54">
        <v>19.1</v>
      </c>
      <c r="Z869" s="27">
        <v>3.519</v>
      </c>
      <c r="AA869" s="51">
        <v>141.753</v>
      </c>
      <c r="AB869" s="51">
        <f t="shared" si="104"/>
        <v>150.07083333333333</v>
      </c>
      <c r="AC869" s="27">
        <v>0.151</v>
      </c>
      <c r="AD869" s="55">
        <v>1.11</v>
      </c>
      <c r="AE869" s="55">
        <f t="shared" si="105"/>
        <v>0.555</v>
      </c>
      <c r="AF869" s="28">
        <v>10</v>
      </c>
      <c r="AG869" s="25">
        <v>562.7180929346035</v>
      </c>
    </row>
    <row r="870" spans="1:33" ht="12.75">
      <c r="A870" s="17">
        <f t="shared" si="98"/>
        <v>37099</v>
      </c>
      <c r="B870" s="24">
        <v>208</v>
      </c>
      <c r="C870" s="20">
        <v>0.615509272</v>
      </c>
      <c r="D870" s="63">
        <v>0.615509272</v>
      </c>
      <c r="E870" s="21">
        <v>8601</v>
      </c>
      <c r="F870" s="29">
        <v>0</v>
      </c>
      <c r="G870" s="20">
        <v>40.20731536</v>
      </c>
      <c r="H870" s="20">
        <v>-75.08199849</v>
      </c>
      <c r="I870" s="26">
        <v>1004</v>
      </c>
      <c r="J870" s="23">
        <f t="shared" si="99"/>
        <v>958.05</v>
      </c>
      <c r="K870" s="22">
        <f t="shared" si="100"/>
        <v>465.17321284108573</v>
      </c>
      <c r="L870" s="22">
        <f t="shared" si="103"/>
        <v>578.3732128410858</v>
      </c>
      <c r="M870" s="22">
        <f t="shared" si="101"/>
        <v>592.0732128410857</v>
      </c>
      <c r="N870" s="25">
        <f t="shared" si="102"/>
        <v>585.2232128410858</v>
      </c>
      <c r="O870" s="23">
        <v>15.5</v>
      </c>
      <c r="P870" s="23">
        <v>60.6</v>
      </c>
      <c r="Q870" s="23">
        <v>22.7</v>
      </c>
      <c r="Z870" s="27">
        <v>3.568</v>
      </c>
      <c r="AA870" s="51">
        <v>190.699</v>
      </c>
      <c r="AB870" s="51">
        <f t="shared" si="104"/>
        <v>158.1788333333333</v>
      </c>
      <c r="AC870" s="27">
        <v>0.131</v>
      </c>
      <c r="AD870" s="55">
        <v>0</v>
      </c>
      <c r="AE870" s="55">
        <f t="shared" si="105"/>
        <v>0.555</v>
      </c>
      <c r="AF870" s="28">
        <v>10</v>
      </c>
      <c r="AG870" s="25">
        <v>585.2232128410858</v>
      </c>
    </row>
    <row r="871" spans="1:33" ht="12.75">
      <c r="A871" s="17">
        <f t="shared" si="98"/>
        <v>37099</v>
      </c>
      <c r="B871" s="24">
        <v>208</v>
      </c>
      <c r="C871" s="20">
        <v>0.615625024</v>
      </c>
      <c r="D871" s="63">
        <v>0.615625024</v>
      </c>
      <c r="E871" s="21">
        <v>8611</v>
      </c>
      <c r="F871" s="29">
        <v>0</v>
      </c>
      <c r="G871" s="20">
        <v>40.20131597</v>
      </c>
      <c r="H871" s="20">
        <v>-75.07847586</v>
      </c>
      <c r="I871" s="26">
        <v>1004.5</v>
      </c>
      <c r="J871" s="23">
        <f t="shared" si="99"/>
        <v>958.55</v>
      </c>
      <c r="K871" s="22">
        <f t="shared" si="100"/>
        <v>460.84056567402905</v>
      </c>
      <c r="L871" s="22">
        <f t="shared" si="103"/>
        <v>574.040565674029</v>
      </c>
      <c r="M871" s="22">
        <f t="shared" si="101"/>
        <v>587.7405656740291</v>
      </c>
      <c r="N871" s="25">
        <f t="shared" si="102"/>
        <v>580.8905656740291</v>
      </c>
      <c r="O871" s="23">
        <v>15.4</v>
      </c>
      <c r="P871" s="23">
        <v>59.7</v>
      </c>
      <c r="Q871" s="23">
        <v>23.6</v>
      </c>
      <c r="R871" s="18">
        <v>5.05E-06</v>
      </c>
      <c r="Z871" s="27">
        <v>3.639</v>
      </c>
      <c r="AA871" s="51">
        <v>190.634</v>
      </c>
      <c r="AB871" s="51">
        <f t="shared" si="104"/>
        <v>166.28583333333333</v>
      </c>
      <c r="AC871" s="27">
        <v>0.161</v>
      </c>
      <c r="AD871" s="55">
        <v>1.11</v>
      </c>
      <c r="AE871" s="55">
        <f t="shared" si="105"/>
        <v>0.7400000000000001</v>
      </c>
      <c r="AF871" s="28">
        <v>10</v>
      </c>
      <c r="AG871" s="25">
        <v>580.8905656740291</v>
      </c>
    </row>
    <row r="872" spans="1:33" ht="12.75">
      <c r="A872" s="17">
        <f t="shared" si="98"/>
        <v>37099</v>
      </c>
      <c r="B872" s="24">
        <v>208</v>
      </c>
      <c r="C872" s="20">
        <v>0.615740716</v>
      </c>
      <c r="D872" s="63">
        <v>0.615740716</v>
      </c>
      <c r="E872" s="21">
        <v>8621</v>
      </c>
      <c r="F872" s="29">
        <v>0</v>
      </c>
      <c r="G872" s="20">
        <v>40.19527572</v>
      </c>
      <c r="H872" s="20">
        <v>-75.07522233</v>
      </c>
      <c r="I872" s="26">
        <v>1003.7</v>
      </c>
      <c r="J872" s="23">
        <f t="shared" si="99"/>
        <v>957.75</v>
      </c>
      <c r="K872" s="22">
        <f t="shared" si="100"/>
        <v>467.7738866399823</v>
      </c>
      <c r="L872" s="22">
        <f t="shared" si="103"/>
        <v>580.9738866399823</v>
      </c>
      <c r="M872" s="22">
        <f t="shared" si="101"/>
        <v>594.6738866399824</v>
      </c>
      <c r="N872" s="25">
        <f t="shared" si="102"/>
        <v>587.8238866399823</v>
      </c>
      <c r="O872" s="23">
        <v>15.8</v>
      </c>
      <c r="P872" s="23">
        <v>59.6</v>
      </c>
      <c r="Q872" s="23">
        <v>23.7</v>
      </c>
      <c r="Z872" s="27">
        <v>3.397</v>
      </c>
      <c r="AA872" s="51">
        <v>92.574</v>
      </c>
      <c r="AB872" s="51">
        <f t="shared" si="104"/>
        <v>149.89183333333332</v>
      </c>
      <c r="AC872" s="27">
        <v>0.131</v>
      </c>
      <c r="AD872" s="55">
        <v>0</v>
      </c>
      <c r="AE872" s="55">
        <f t="shared" si="105"/>
        <v>0.555</v>
      </c>
      <c r="AF872" s="28">
        <v>10</v>
      </c>
      <c r="AG872" s="25">
        <v>587.8238866399823</v>
      </c>
    </row>
    <row r="873" spans="1:33" ht="12.75">
      <c r="A873" s="17">
        <f t="shared" si="98"/>
        <v>37099</v>
      </c>
      <c r="B873" s="24">
        <v>208</v>
      </c>
      <c r="C873" s="20">
        <v>0.615856469</v>
      </c>
      <c r="D873" s="63">
        <v>0.615856469</v>
      </c>
      <c r="E873" s="21">
        <v>8631</v>
      </c>
      <c r="F873" s="29">
        <v>0</v>
      </c>
      <c r="G873" s="20">
        <v>40.18924336</v>
      </c>
      <c r="H873" s="20">
        <v>-75.07187345</v>
      </c>
      <c r="I873" s="26">
        <v>1003</v>
      </c>
      <c r="J873" s="23">
        <f t="shared" si="99"/>
        <v>957.05</v>
      </c>
      <c r="K873" s="22">
        <f t="shared" si="100"/>
        <v>473.84529484903527</v>
      </c>
      <c r="L873" s="22">
        <f t="shared" si="103"/>
        <v>587.0452948490353</v>
      </c>
      <c r="M873" s="22">
        <f t="shared" si="101"/>
        <v>600.7452948490353</v>
      </c>
      <c r="N873" s="25">
        <f t="shared" si="102"/>
        <v>593.8952948490353</v>
      </c>
      <c r="O873" s="23">
        <v>15.5</v>
      </c>
      <c r="P873" s="23">
        <v>61.1</v>
      </c>
      <c r="Q873" s="23">
        <v>23.1</v>
      </c>
      <c r="S873" s="18">
        <v>2.574E-05</v>
      </c>
      <c r="T873" s="18">
        <v>2.467E-05</v>
      </c>
      <c r="U873" s="18">
        <v>2.306E-05</v>
      </c>
      <c r="V873" s="54">
        <v>936.1</v>
      </c>
      <c r="W873" s="54">
        <v>303.5</v>
      </c>
      <c r="X873" s="54">
        <v>296.9</v>
      </c>
      <c r="Y873" s="54">
        <v>19.1</v>
      </c>
      <c r="Z873" s="27">
        <v>3.576</v>
      </c>
      <c r="AA873" s="51">
        <v>190.52</v>
      </c>
      <c r="AB873" s="51">
        <f t="shared" si="104"/>
        <v>157.99883333333332</v>
      </c>
      <c r="AC873" s="27">
        <v>0.162</v>
      </c>
      <c r="AD873" s="55">
        <v>1.11</v>
      </c>
      <c r="AE873" s="55">
        <f t="shared" si="105"/>
        <v>0.7400000000000001</v>
      </c>
      <c r="AF873" s="28">
        <v>10</v>
      </c>
      <c r="AG873" s="25">
        <v>593.8952948490353</v>
      </c>
    </row>
    <row r="874" spans="1:33" ht="12.75">
      <c r="A874" s="17">
        <f t="shared" si="98"/>
        <v>37099</v>
      </c>
      <c r="B874" s="24">
        <v>208</v>
      </c>
      <c r="C874" s="20">
        <v>0.615972221</v>
      </c>
      <c r="D874" s="63">
        <v>0.615972221</v>
      </c>
      <c r="E874" s="21">
        <v>8641</v>
      </c>
      <c r="F874" s="29">
        <v>0</v>
      </c>
      <c r="G874" s="20">
        <v>40.18307033</v>
      </c>
      <c r="H874" s="20">
        <v>-75.06853523</v>
      </c>
      <c r="I874" s="26">
        <v>1001.8</v>
      </c>
      <c r="J874" s="23">
        <f t="shared" si="99"/>
        <v>955.8499999999999</v>
      </c>
      <c r="K874" s="22">
        <f t="shared" si="100"/>
        <v>484.263762049143</v>
      </c>
      <c r="L874" s="22">
        <f t="shared" si="103"/>
        <v>597.463762049143</v>
      </c>
      <c r="M874" s="22">
        <f t="shared" si="101"/>
        <v>611.163762049143</v>
      </c>
      <c r="N874" s="25">
        <f t="shared" si="102"/>
        <v>604.313762049143</v>
      </c>
      <c r="O874" s="23">
        <v>15.3</v>
      </c>
      <c r="P874" s="23">
        <v>61.2</v>
      </c>
      <c r="Q874" s="23">
        <v>24.2</v>
      </c>
      <c r="Z874" s="27">
        <v>3.558</v>
      </c>
      <c r="AA874" s="51">
        <v>190.461</v>
      </c>
      <c r="AB874" s="51">
        <f t="shared" si="104"/>
        <v>166.10683333333333</v>
      </c>
      <c r="AC874" s="27">
        <v>0.162</v>
      </c>
      <c r="AD874" s="55">
        <v>1.11</v>
      </c>
      <c r="AE874" s="55">
        <f t="shared" si="105"/>
        <v>0.7400000000000001</v>
      </c>
      <c r="AF874" s="28">
        <v>10</v>
      </c>
      <c r="AG874" s="25">
        <v>604.313762049143</v>
      </c>
    </row>
    <row r="875" spans="1:33" ht="12.75">
      <c r="A875" s="17">
        <f t="shared" si="98"/>
        <v>37099</v>
      </c>
      <c r="B875" s="24">
        <v>208</v>
      </c>
      <c r="C875" s="20">
        <v>0.616087973</v>
      </c>
      <c r="D875" s="63">
        <v>0.616087973</v>
      </c>
      <c r="E875" s="21">
        <v>8651</v>
      </c>
      <c r="F875" s="29">
        <v>0</v>
      </c>
      <c r="G875" s="20">
        <v>40.17703854</v>
      </c>
      <c r="H875" s="20">
        <v>-75.06492374</v>
      </c>
      <c r="I875" s="26">
        <v>998.9</v>
      </c>
      <c r="J875" s="23">
        <f t="shared" si="99"/>
        <v>952.9499999999999</v>
      </c>
      <c r="K875" s="22">
        <f t="shared" si="100"/>
        <v>509.49582146570975</v>
      </c>
      <c r="L875" s="22">
        <f t="shared" si="103"/>
        <v>622.6958214657097</v>
      </c>
      <c r="M875" s="22">
        <f t="shared" si="101"/>
        <v>636.3958214657098</v>
      </c>
      <c r="N875" s="25">
        <f t="shared" si="102"/>
        <v>629.5458214657098</v>
      </c>
      <c r="O875" s="23">
        <v>15.1</v>
      </c>
      <c r="P875" s="23">
        <v>61.5</v>
      </c>
      <c r="Q875" s="23">
        <v>21.9</v>
      </c>
      <c r="Z875" s="27">
        <v>3.55</v>
      </c>
      <c r="AA875" s="51">
        <v>141.395</v>
      </c>
      <c r="AB875" s="51">
        <f t="shared" si="104"/>
        <v>166.04716666666667</v>
      </c>
      <c r="AC875" s="27">
        <v>0.123</v>
      </c>
      <c r="AD875" s="55">
        <v>0</v>
      </c>
      <c r="AE875" s="55">
        <f t="shared" si="105"/>
        <v>0.555</v>
      </c>
      <c r="AF875" s="28">
        <v>10</v>
      </c>
      <c r="AG875" s="25">
        <v>629.5458214657098</v>
      </c>
    </row>
    <row r="876" spans="1:33" ht="12.75">
      <c r="A876" s="17">
        <f t="shared" si="98"/>
        <v>37099</v>
      </c>
      <c r="B876" s="24">
        <v>208</v>
      </c>
      <c r="C876" s="20">
        <v>0.616203725</v>
      </c>
      <c r="D876" s="63">
        <v>0.616203725</v>
      </c>
      <c r="E876" s="21">
        <v>8661</v>
      </c>
      <c r="F876" s="29">
        <v>0</v>
      </c>
      <c r="G876" s="20">
        <v>40.17088833</v>
      </c>
      <c r="H876" s="20">
        <v>-75.06173867</v>
      </c>
      <c r="I876" s="26">
        <v>998.6</v>
      </c>
      <c r="J876" s="23">
        <f t="shared" si="99"/>
        <v>952.65</v>
      </c>
      <c r="K876" s="22">
        <f t="shared" si="100"/>
        <v>512.110415748016</v>
      </c>
      <c r="L876" s="22">
        <f t="shared" si="103"/>
        <v>625.310415748016</v>
      </c>
      <c r="M876" s="22">
        <f t="shared" si="101"/>
        <v>639.0104157480159</v>
      </c>
      <c r="N876" s="25">
        <f t="shared" si="102"/>
        <v>632.160415748016</v>
      </c>
      <c r="O876" s="23">
        <v>15.2</v>
      </c>
      <c r="P876" s="23">
        <v>62.8</v>
      </c>
      <c r="Q876" s="23">
        <v>22.5</v>
      </c>
      <c r="S876" s="18">
        <v>1.217E-05</v>
      </c>
      <c r="T876" s="18">
        <v>9.764E-06</v>
      </c>
      <c r="U876" s="18">
        <v>8.198E-06</v>
      </c>
      <c r="V876" s="54">
        <v>933.4</v>
      </c>
      <c r="W876" s="54">
        <v>303.5</v>
      </c>
      <c r="X876" s="54">
        <v>296.9</v>
      </c>
      <c r="Y876" s="54">
        <v>18.9</v>
      </c>
      <c r="Z876" s="27">
        <v>3.581</v>
      </c>
      <c r="AA876" s="51">
        <v>190.335</v>
      </c>
      <c r="AB876" s="51">
        <f t="shared" si="104"/>
        <v>165.9865</v>
      </c>
      <c r="AC876" s="27">
        <v>0.132</v>
      </c>
      <c r="AD876" s="55">
        <v>0</v>
      </c>
      <c r="AE876" s="55">
        <f t="shared" si="105"/>
        <v>0.555</v>
      </c>
      <c r="AF876" s="28">
        <v>10</v>
      </c>
      <c r="AG876" s="25">
        <v>632.160415748016</v>
      </c>
    </row>
    <row r="877" spans="1:33" ht="12.75">
      <c r="A877" s="17">
        <f t="shared" si="98"/>
        <v>37099</v>
      </c>
      <c r="B877" s="24">
        <v>208</v>
      </c>
      <c r="C877" s="20">
        <v>0.616319418</v>
      </c>
      <c r="D877" s="63">
        <v>0.616319418</v>
      </c>
      <c r="E877" s="21">
        <v>8671</v>
      </c>
      <c r="F877" s="29">
        <v>0</v>
      </c>
      <c r="G877" s="20">
        <v>40.164364</v>
      </c>
      <c r="H877" s="20">
        <v>-75.0614017</v>
      </c>
      <c r="I877" s="26">
        <v>998.7</v>
      </c>
      <c r="J877" s="23">
        <f t="shared" si="99"/>
        <v>952.75</v>
      </c>
      <c r="K877" s="22">
        <f t="shared" si="100"/>
        <v>511.2387928468267</v>
      </c>
      <c r="L877" s="22">
        <f t="shared" si="103"/>
        <v>624.4387928468267</v>
      </c>
      <c r="M877" s="22">
        <f t="shared" si="101"/>
        <v>638.1387928468267</v>
      </c>
      <c r="N877" s="25">
        <f t="shared" si="102"/>
        <v>631.2887928468267</v>
      </c>
      <c r="O877" s="23">
        <v>14.9</v>
      </c>
      <c r="P877" s="23">
        <v>63.1</v>
      </c>
      <c r="Q877" s="23">
        <v>23.6</v>
      </c>
      <c r="R877" s="18">
        <v>7.08E-06</v>
      </c>
      <c r="Z877" s="27">
        <v>3.538</v>
      </c>
      <c r="AA877" s="51">
        <v>141.282</v>
      </c>
      <c r="AB877" s="51">
        <f t="shared" si="104"/>
        <v>157.7611666666667</v>
      </c>
      <c r="AC877" s="27">
        <v>0.152</v>
      </c>
      <c r="AD877" s="55">
        <v>1.11</v>
      </c>
      <c r="AE877" s="55">
        <f t="shared" si="105"/>
        <v>0.555</v>
      </c>
      <c r="AF877" s="28">
        <v>10</v>
      </c>
      <c r="AG877" s="25">
        <v>631.2887928468267</v>
      </c>
    </row>
    <row r="878" spans="1:33" ht="12.75">
      <c r="A878" s="17">
        <f t="shared" si="98"/>
        <v>37099</v>
      </c>
      <c r="B878" s="24">
        <v>208</v>
      </c>
      <c r="C878" s="20">
        <v>0.61643517</v>
      </c>
      <c r="D878" s="63">
        <v>0.61643517</v>
      </c>
      <c r="E878" s="21">
        <v>8681</v>
      </c>
      <c r="F878" s="29">
        <v>0</v>
      </c>
      <c r="G878" s="20">
        <v>40.15783303</v>
      </c>
      <c r="H878" s="20">
        <v>-75.06310271</v>
      </c>
      <c r="I878" s="26">
        <v>996.8</v>
      </c>
      <c r="J878" s="23">
        <f t="shared" si="99"/>
        <v>950.8499999999999</v>
      </c>
      <c r="K878" s="22">
        <f t="shared" si="100"/>
        <v>527.8152930003253</v>
      </c>
      <c r="L878" s="22">
        <f t="shared" si="103"/>
        <v>641.0152930003253</v>
      </c>
      <c r="M878" s="22">
        <f t="shared" si="101"/>
        <v>654.7152930003252</v>
      </c>
      <c r="N878" s="25">
        <f t="shared" si="102"/>
        <v>647.8652930003252</v>
      </c>
      <c r="O878" s="23">
        <v>14.9</v>
      </c>
      <c r="P878" s="23">
        <v>62.7</v>
      </c>
      <c r="Q878" s="23">
        <v>23.1</v>
      </c>
      <c r="Z878" s="27">
        <v>3.528</v>
      </c>
      <c r="AA878" s="51">
        <v>141.222</v>
      </c>
      <c r="AB878" s="51">
        <f t="shared" si="104"/>
        <v>165.86916666666667</v>
      </c>
      <c r="AC878" s="27">
        <v>0.133</v>
      </c>
      <c r="AD878" s="55">
        <v>0</v>
      </c>
      <c r="AE878" s="55">
        <f t="shared" si="105"/>
        <v>0.555</v>
      </c>
      <c r="AF878" s="28">
        <v>10</v>
      </c>
      <c r="AG878" s="25">
        <v>647.8652930003252</v>
      </c>
    </row>
    <row r="879" spans="1:33" ht="12.75">
      <c r="A879" s="17">
        <f t="shared" si="98"/>
        <v>37099</v>
      </c>
      <c r="B879" s="24">
        <v>208</v>
      </c>
      <c r="C879" s="20">
        <v>0.616550922</v>
      </c>
      <c r="D879" s="63">
        <v>0.616550922</v>
      </c>
      <c r="E879" s="21">
        <v>8691</v>
      </c>
      <c r="F879" s="29">
        <v>0</v>
      </c>
      <c r="G879" s="20">
        <v>40.15142039</v>
      </c>
      <c r="H879" s="20">
        <v>-75.06597902</v>
      </c>
      <c r="I879" s="26">
        <v>995.3</v>
      </c>
      <c r="J879" s="23">
        <f t="shared" si="99"/>
        <v>949.3499999999999</v>
      </c>
      <c r="K879" s="22">
        <f t="shared" si="100"/>
        <v>540.9254178769203</v>
      </c>
      <c r="L879" s="22">
        <f t="shared" si="103"/>
        <v>654.1254178769203</v>
      </c>
      <c r="M879" s="22">
        <f t="shared" si="101"/>
        <v>667.8254178769203</v>
      </c>
      <c r="N879" s="25">
        <f t="shared" si="102"/>
        <v>660.9754178769203</v>
      </c>
      <c r="O879" s="23">
        <v>14.7</v>
      </c>
      <c r="P879" s="23">
        <v>63.5</v>
      </c>
      <c r="Q879" s="23">
        <v>21.5</v>
      </c>
      <c r="S879" s="18">
        <v>1.203E-05</v>
      </c>
      <c r="T879" s="18">
        <v>9.302E-06</v>
      </c>
      <c r="U879" s="18">
        <v>7.853E-06</v>
      </c>
      <c r="V879" s="54">
        <v>929.9</v>
      </c>
      <c r="W879" s="54">
        <v>303.5</v>
      </c>
      <c r="X879" s="54">
        <v>296.9</v>
      </c>
      <c r="Y879" s="54">
        <v>18.9</v>
      </c>
      <c r="Z879" s="27">
        <v>3.636</v>
      </c>
      <c r="AA879" s="51">
        <v>190.156</v>
      </c>
      <c r="AB879" s="51">
        <f t="shared" si="104"/>
        <v>165.8085</v>
      </c>
      <c r="AC879" s="27">
        <v>0.13</v>
      </c>
      <c r="AD879" s="55">
        <v>0</v>
      </c>
      <c r="AE879" s="55">
        <f t="shared" si="105"/>
        <v>0.37000000000000005</v>
      </c>
      <c r="AF879" s="28">
        <v>10</v>
      </c>
      <c r="AG879" s="25">
        <v>660.9754178769203</v>
      </c>
    </row>
    <row r="880" spans="1:33" ht="12.75">
      <c r="A880" s="17">
        <f t="shared" si="98"/>
        <v>37099</v>
      </c>
      <c r="B880" s="24">
        <v>208</v>
      </c>
      <c r="C880" s="20">
        <v>0.616666675</v>
      </c>
      <c r="D880" s="63">
        <v>0.616666675</v>
      </c>
      <c r="E880" s="21">
        <v>8701</v>
      </c>
      <c r="F880" s="29">
        <v>0</v>
      </c>
      <c r="G880" s="20">
        <v>40.14496798</v>
      </c>
      <c r="H880" s="20">
        <v>-75.06887964</v>
      </c>
      <c r="I880" s="26">
        <v>999.1</v>
      </c>
      <c r="J880" s="23">
        <f t="shared" si="99"/>
        <v>953.15</v>
      </c>
      <c r="K880" s="22">
        <f t="shared" si="100"/>
        <v>507.7532158516345</v>
      </c>
      <c r="L880" s="22">
        <f t="shared" si="103"/>
        <v>620.9532158516345</v>
      </c>
      <c r="M880" s="22">
        <f t="shared" si="101"/>
        <v>634.6532158516345</v>
      </c>
      <c r="N880" s="25">
        <f t="shared" si="102"/>
        <v>627.8032158516345</v>
      </c>
      <c r="O880" s="23">
        <v>15</v>
      </c>
      <c r="P880" s="23">
        <v>63.6</v>
      </c>
      <c r="Q880" s="23">
        <v>23.2</v>
      </c>
      <c r="Z880" s="27">
        <v>3.629</v>
      </c>
      <c r="AA880" s="51">
        <v>190.097</v>
      </c>
      <c r="AB880" s="51">
        <f t="shared" si="104"/>
        <v>165.74783333333335</v>
      </c>
      <c r="AC880" s="27">
        <v>0.122</v>
      </c>
      <c r="AD880" s="55">
        <v>0</v>
      </c>
      <c r="AE880" s="55">
        <f t="shared" si="105"/>
        <v>0.18500000000000003</v>
      </c>
      <c r="AF880" s="28">
        <v>10</v>
      </c>
      <c r="AG880" s="25">
        <v>627.8032158516345</v>
      </c>
    </row>
    <row r="881" spans="1:33" ht="12.75">
      <c r="A881" s="17">
        <f t="shared" si="98"/>
        <v>37099</v>
      </c>
      <c r="B881" s="24">
        <v>208</v>
      </c>
      <c r="C881" s="20">
        <v>0.616782427</v>
      </c>
      <c r="D881" s="63">
        <v>0.616782427</v>
      </c>
      <c r="E881" s="21">
        <v>8711</v>
      </c>
      <c r="F881" s="29">
        <v>0</v>
      </c>
      <c r="G881" s="20">
        <v>40.13833096</v>
      </c>
      <c r="H881" s="20">
        <v>-75.07069815</v>
      </c>
      <c r="I881" s="26">
        <v>998.6</v>
      </c>
      <c r="J881" s="23">
        <f t="shared" si="99"/>
        <v>952.65</v>
      </c>
      <c r="K881" s="22">
        <f t="shared" si="100"/>
        <v>512.110415748016</v>
      </c>
      <c r="L881" s="22">
        <f t="shared" si="103"/>
        <v>625.310415748016</v>
      </c>
      <c r="M881" s="22">
        <f t="shared" si="101"/>
        <v>639.0104157480159</v>
      </c>
      <c r="N881" s="25">
        <f t="shared" si="102"/>
        <v>632.160415748016</v>
      </c>
      <c r="O881" s="23">
        <v>15.3</v>
      </c>
      <c r="P881" s="23">
        <v>61.6</v>
      </c>
      <c r="Q881" s="23">
        <v>21.1</v>
      </c>
      <c r="Z881" s="27">
        <v>3.712</v>
      </c>
      <c r="AA881" s="51">
        <v>239.043</v>
      </c>
      <c r="AB881" s="51">
        <f t="shared" si="104"/>
        <v>182.02250000000004</v>
      </c>
      <c r="AC881" s="27">
        <v>0.124</v>
      </c>
      <c r="AD881" s="55">
        <v>0</v>
      </c>
      <c r="AE881" s="55">
        <f t="shared" si="105"/>
        <v>0.18500000000000003</v>
      </c>
      <c r="AF881" s="28">
        <v>10</v>
      </c>
      <c r="AG881" s="25">
        <v>632.160415748016</v>
      </c>
    </row>
    <row r="882" spans="1:33" ht="12.75">
      <c r="A882" s="17">
        <f t="shared" si="98"/>
        <v>37099</v>
      </c>
      <c r="B882" s="24">
        <v>208</v>
      </c>
      <c r="C882" s="20">
        <v>0.616898119</v>
      </c>
      <c r="D882" s="63">
        <v>0.616898119</v>
      </c>
      <c r="E882" s="21">
        <v>8721</v>
      </c>
      <c r="F882" s="29">
        <v>0</v>
      </c>
      <c r="G882" s="20">
        <v>40.13137572</v>
      </c>
      <c r="H882" s="20">
        <v>-75.07149964</v>
      </c>
      <c r="I882" s="26">
        <v>1001</v>
      </c>
      <c r="J882" s="23">
        <f t="shared" si="99"/>
        <v>955.05</v>
      </c>
      <c r="K882" s="22">
        <f t="shared" si="100"/>
        <v>491.2166758444345</v>
      </c>
      <c r="L882" s="22">
        <f t="shared" si="103"/>
        <v>604.4166758444345</v>
      </c>
      <c r="M882" s="22">
        <f t="shared" si="101"/>
        <v>618.1166758444346</v>
      </c>
      <c r="N882" s="25">
        <f t="shared" si="102"/>
        <v>611.2666758444345</v>
      </c>
      <c r="O882" s="23">
        <v>15.5</v>
      </c>
      <c r="P882" s="23">
        <v>60.8</v>
      </c>
      <c r="Q882" s="23">
        <v>25.1</v>
      </c>
      <c r="S882" s="18">
        <v>1.296E-05</v>
      </c>
      <c r="T882" s="18">
        <v>1.055E-05</v>
      </c>
      <c r="U882" s="18">
        <v>8.407E-06</v>
      </c>
      <c r="V882" s="54">
        <v>930.5</v>
      </c>
      <c r="W882" s="54">
        <v>303.5</v>
      </c>
      <c r="X882" s="54">
        <v>296.9</v>
      </c>
      <c r="Y882" s="54">
        <v>19.1</v>
      </c>
      <c r="Z882" s="27">
        <v>3.649</v>
      </c>
      <c r="AA882" s="51">
        <v>189.983</v>
      </c>
      <c r="AB882" s="51">
        <f t="shared" si="104"/>
        <v>181.96383333333335</v>
      </c>
      <c r="AC882" s="27">
        <v>0.161</v>
      </c>
      <c r="AD882" s="55">
        <v>1.11</v>
      </c>
      <c r="AE882" s="55">
        <f t="shared" si="105"/>
        <v>0.37000000000000005</v>
      </c>
      <c r="AF882" s="28">
        <v>10</v>
      </c>
      <c r="AG882" s="25">
        <v>611.2666758444345</v>
      </c>
    </row>
    <row r="883" spans="1:33" ht="12.75">
      <c r="A883" s="17">
        <f t="shared" si="98"/>
        <v>37099</v>
      </c>
      <c r="B883" s="24">
        <v>208</v>
      </c>
      <c r="C883" s="20">
        <v>0.617013872</v>
      </c>
      <c r="D883" s="63">
        <v>0.617013872</v>
      </c>
      <c r="E883" s="21">
        <v>8731</v>
      </c>
      <c r="F883" s="29">
        <v>0</v>
      </c>
      <c r="G883" s="20">
        <v>40.12437664</v>
      </c>
      <c r="H883" s="20">
        <v>-75.07079772</v>
      </c>
      <c r="I883" s="26">
        <v>1002.3</v>
      </c>
      <c r="J883" s="23">
        <f t="shared" si="99"/>
        <v>956.3499999999999</v>
      </c>
      <c r="K883" s="22">
        <f t="shared" si="100"/>
        <v>479.92114539751077</v>
      </c>
      <c r="L883" s="22">
        <f t="shared" si="103"/>
        <v>593.1211453975108</v>
      </c>
      <c r="M883" s="22">
        <f t="shared" si="101"/>
        <v>606.8211453975108</v>
      </c>
      <c r="N883" s="25">
        <f t="shared" si="102"/>
        <v>599.9711453975108</v>
      </c>
      <c r="O883" s="23">
        <v>15.5</v>
      </c>
      <c r="P883" s="23">
        <v>59.4</v>
      </c>
      <c r="Q883" s="23">
        <v>27.1</v>
      </c>
      <c r="R883" s="18">
        <v>4.87E-06</v>
      </c>
      <c r="Z883" s="27">
        <v>3.689</v>
      </c>
      <c r="AA883" s="51">
        <v>238.918</v>
      </c>
      <c r="AB883" s="51">
        <f t="shared" si="104"/>
        <v>198.23649999999998</v>
      </c>
      <c r="AC883" s="27">
        <v>0.141</v>
      </c>
      <c r="AD883" s="55">
        <v>0</v>
      </c>
      <c r="AE883" s="55">
        <f t="shared" si="105"/>
        <v>0.18500000000000003</v>
      </c>
      <c r="AF883" s="28">
        <v>10</v>
      </c>
      <c r="AG883" s="25">
        <v>599.9711453975108</v>
      </c>
    </row>
    <row r="884" spans="1:33" ht="12.75">
      <c r="A884" s="17">
        <f t="shared" si="98"/>
        <v>37099</v>
      </c>
      <c r="B884" s="24">
        <v>208</v>
      </c>
      <c r="C884" s="20">
        <v>0.617129624</v>
      </c>
      <c r="D884" s="63">
        <v>0.617129624</v>
      </c>
      <c r="E884" s="21">
        <v>8741</v>
      </c>
      <c r="F884" s="29">
        <v>0</v>
      </c>
      <c r="G884" s="20">
        <v>40.1179759</v>
      </c>
      <c r="H884" s="20">
        <v>-75.06734468</v>
      </c>
      <c r="I884" s="26">
        <v>1003.2</v>
      </c>
      <c r="J884" s="23">
        <f t="shared" si="99"/>
        <v>957.25</v>
      </c>
      <c r="K884" s="22">
        <f t="shared" si="100"/>
        <v>472.11015377350554</v>
      </c>
      <c r="L884" s="22">
        <f t="shared" si="103"/>
        <v>585.3101537735056</v>
      </c>
      <c r="M884" s="22">
        <f t="shared" si="101"/>
        <v>599.0101537735055</v>
      </c>
      <c r="N884" s="25">
        <f t="shared" si="102"/>
        <v>592.1601537735055</v>
      </c>
      <c r="O884" s="23">
        <v>15.5</v>
      </c>
      <c r="P884" s="23">
        <v>61.6</v>
      </c>
      <c r="Q884" s="23">
        <v>22.2</v>
      </c>
      <c r="Z884" s="27">
        <v>3.698</v>
      </c>
      <c r="AA884" s="51">
        <v>238.858</v>
      </c>
      <c r="AB884" s="51">
        <f t="shared" si="104"/>
        <v>214.5091666666667</v>
      </c>
      <c r="AC884" s="27">
        <v>0.132</v>
      </c>
      <c r="AD884" s="55">
        <v>0</v>
      </c>
      <c r="AE884" s="55">
        <f t="shared" si="105"/>
        <v>0.18500000000000003</v>
      </c>
      <c r="AF884" s="28">
        <v>10</v>
      </c>
      <c r="AG884" s="25">
        <v>592.1601537735055</v>
      </c>
    </row>
    <row r="885" spans="1:33" ht="12.75">
      <c r="A885" s="17">
        <f t="shared" si="98"/>
        <v>37099</v>
      </c>
      <c r="B885" s="24">
        <v>208</v>
      </c>
      <c r="C885" s="20">
        <v>0.617245376</v>
      </c>
      <c r="D885" s="63">
        <v>0.617245376</v>
      </c>
      <c r="E885" s="21">
        <v>8751</v>
      </c>
      <c r="F885" s="29">
        <v>0</v>
      </c>
      <c r="G885" s="20">
        <v>40.11323514</v>
      </c>
      <c r="H885" s="20">
        <v>-75.06138036</v>
      </c>
      <c r="I885" s="26">
        <v>1003.7</v>
      </c>
      <c r="J885" s="23">
        <f t="shared" si="99"/>
        <v>957.75</v>
      </c>
      <c r="K885" s="22">
        <f t="shared" si="100"/>
        <v>467.7738866399823</v>
      </c>
      <c r="L885" s="22">
        <f t="shared" si="103"/>
        <v>580.9738866399823</v>
      </c>
      <c r="M885" s="22">
        <f t="shared" si="101"/>
        <v>594.6738866399824</v>
      </c>
      <c r="N885" s="25">
        <f t="shared" si="102"/>
        <v>587.8238866399823</v>
      </c>
      <c r="O885" s="23">
        <v>16</v>
      </c>
      <c r="P885" s="23">
        <v>61.5</v>
      </c>
      <c r="Q885" s="23">
        <v>21.7</v>
      </c>
      <c r="S885" s="18">
        <v>1.2E-05</v>
      </c>
      <c r="T885" s="18">
        <v>9.036E-06</v>
      </c>
      <c r="U885" s="18">
        <v>7.293E-06</v>
      </c>
      <c r="V885" s="54">
        <v>934.9</v>
      </c>
      <c r="W885" s="54">
        <v>303.5</v>
      </c>
      <c r="X885" s="54">
        <v>296.9</v>
      </c>
      <c r="Y885" s="54">
        <v>19.1</v>
      </c>
      <c r="Z885" s="27">
        <v>3.598</v>
      </c>
      <c r="AA885" s="51">
        <v>189.804</v>
      </c>
      <c r="AB885" s="51">
        <f t="shared" si="104"/>
        <v>214.45050000000003</v>
      </c>
      <c r="AC885" s="27">
        <v>0.121</v>
      </c>
      <c r="AD885" s="55">
        <v>0</v>
      </c>
      <c r="AE885" s="55">
        <f t="shared" si="105"/>
        <v>0.18500000000000003</v>
      </c>
      <c r="AF885" s="28">
        <v>10</v>
      </c>
      <c r="AG885" s="25">
        <v>587.8238866399823</v>
      </c>
    </row>
    <row r="886" spans="1:33" ht="12.75">
      <c r="A886" s="17">
        <f t="shared" si="98"/>
        <v>37099</v>
      </c>
      <c r="B886" s="24">
        <v>208</v>
      </c>
      <c r="C886" s="20">
        <v>0.617361128</v>
      </c>
      <c r="D886" s="63">
        <v>0.617361128</v>
      </c>
      <c r="E886" s="21">
        <v>8761</v>
      </c>
      <c r="F886" s="29">
        <v>0</v>
      </c>
      <c r="G886" s="20">
        <v>40.10810964</v>
      </c>
      <c r="H886" s="20">
        <v>-75.05568837</v>
      </c>
      <c r="I886" s="26">
        <v>1002.9</v>
      </c>
      <c r="J886" s="23">
        <f t="shared" si="99"/>
        <v>956.9499999999999</v>
      </c>
      <c r="K886" s="22">
        <f t="shared" si="100"/>
        <v>474.71300136727456</v>
      </c>
      <c r="L886" s="22">
        <f t="shared" si="103"/>
        <v>587.9130013672745</v>
      </c>
      <c r="M886" s="22">
        <f t="shared" si="101"/>
        <v>601.6130013672746</v>
      </c>
      <c r="N886" s="25">
        <f t="shared" si="102"/>
        <v>594.7630013672746</v>
      </c>
      <c r="O886" s="23">
        <v>15.6</v>
      </c>
      <c r="P886" s="23">
        <v>61</v>
      </c>
      <c r="Q886" s="23">
        <v>22.1</v>
      </c>
      <c r="Z886" s="27">
        <v>3.628</v>
      </c>
      <c r="AA886" s="51">
        <v>189.745</v>
      </c>
      <c r="AB886" s="51">
        <f t="shared" si="104"/>
        <v>214.39183333333335</v>
      </c>
      <c r="AC886" s="27">
        <v>0.181</v>
      </c>
      <c r="AD886" s="55">
        <v>1.11</v>
      </c>
      <c r="AE886" s="55">
        <f t="shared" si="105"/>
        <v>0.37000000000000005</v>
      </c>
      <c r="AF886" s="28">
        <v>10</v>
      </c>
      <c r="AG886" s="25">
        <v>594.7630013672746</v>
      </c>
    </row>
    <row r="887" spans="1:33" ht="12.75">
      <c r="A887" s="17">
        <f t="shared" si="98"/>
        <v>37099</v>
      </c>
      <c r="B887" s="24">
        <v>208</v>
      </c>
      <c r="C887" s="20">
        <v>0.617476881</v>
      </c>
      <c r="D887" s="63">
        <v>0.617476881</v>
      </c>
      <c r="E887" s="21">
        <v>8771</v>
      </c>
      <c r="F887" s="29">
        <v>0</v>
      </c>
      <c r="G887" s="20">
        <v>40.10210133</v>
      </c>
      <c r="H887" s="20">
        <v>-75.05117189</v>
      </c>
      <c r="I887" s="26">
        <v>1004.8</v>
      </c>
      <c r="J887" s="23">
        <f t="shared" si="99"/>
        <v>958.8499999999999</v>
      </c>
      <c r="K887" s="22">
        <f t="shared" si="100"/>
        <v>458.24206204210253</v>
      </c>
      <c r="L887" s="22">
        <f t="shared" si="103"/>
        <v>571.4420620421025</v>
      </c>
      <c r="M887" s="22">
        <f t="shared" si="101"/>
        <v>585.1420620421026</v>
      </c>
      <c r="N887" s="25">
        <f t="shared" si="102"/>
        <v>578.2920620421025</v>
      </c>
      <c r="O887" s="23">
        <v>15.8</v>
      </c>
      <c r="P887" s="23">
        <v>61.7</v>
      </c>
      <c r="Q887" s="23">
        <v>22.1</v>
      </c>
      <c r="Z887" s="27">
        <v>3.657</v>
      </c>
      <c r="AA887" s="51">
        <v>238.679</v>
      </c>
      <c r="AB887" s="51">
        <f t="shared" si="104"/>
        <v>214.3311666666667</v>
      </c>
      <c r="AC887" s="27">
        <v>0.141</v>
      </c>
      <c r="AD887" s="55">
        <v>0</v>
      </c>
      <c r="AE887" s="55">
        <f t="shared" si="105"/>
        <v>0.37000000000000005</v>
      </c>
      <c r="AF887" s="28">
        <v>10</v>
      </c>
      <c r="AG887" s="25">
        <v>578.2920620421025</v>
      </c>
    </row>
    <row r="888" spans="1:33" ht="12.75">
      <c r="A888" s="17">
        <f t="shared" si="98"/>
        <v>37099</v>
      </c>
      <c r="B888" s="24">
        <v>208</v>
      </c>
      <c r="C888" s="20">
        <v>0.617592573</v>
      </c>
      <c r="D888" s="63">
        <v>0.617592573</v>
      </c>
      <c r="E888" s="21">
        <v>8781</v>
      </c>
      <c r="F888" s="29">
        <v>0</v>
      </c>
      <c r="G888" s="20">
        <v>40.09576017</v>
      </c>
      <c r="H888" s="20">
        <v>-75.04740375</v>
      </c>
      <c r="I888" s="26">
        <v>1007.9</v>
      </c>
      <c r="J888" s="23">
        <f t="shared" si="99"/>
        <v>961.9499999999999</v>
      </c>
      <c r="K888" s="22">
        <f t="shared" si="100"/>
        <v>431.43836399588787</v>
      </c>
      <c r="L888" s="22">
        <f t="shared" si="103"/>
        <v>544.6383639958879</v>
      </c>
      <c r="M888" s="22">
        <f t="shared" si="101"/>
        <v>558.3383639958879</v>
      </c>
      <c r="N888" s="25">
        <f t="shared" si="102"/>
        <v>551.4883639958879</v>
      </c>
      <c r="O888" s="23">
        <v>15.8</v>
      </c>
      <c r="P888" s="23">
        <v>62.2</v>
      </c>
      <c r="Q888" s="23">
        <v>21.7</v>
      </c>
      <c r="S888" s="18">
        <v>1.267E-05</v>
      </c>
      <c r="T888" s="18">
        <v>9.563E-06</v>
      </c>
      <c r="U888" s="18">
        <v>7.324E-06</v>
      </c>
      <c r="V888" s="54">
        <v>936.3</v>
      </c>
      <c r="W888" s="54">
        <v>303.5</v>
      </c>
      <c r="X888" s="54">
        <v>296.9</v>
      </c>
      <c r="Y888" s="54">
        <v>18.9</v>
      </c>
      <c r="Z888" s="27">
        <v>3.697</v>
      </c>
      <c r="AA888" s="51">
        <v>238.619</v>
      </c>
      <c r="AB888" s="51">
        <f t="shared" si="104"/>
        <v>222.43716666666668</v>
      </c>
      <c r="AC888" s="27">
        <v>0.171</v>
      </c>
      <c r="AD888" s="55">
        <v>1.11</v>
      </c>
      <c r="AE888" s="55">
        <f t="shared" si="105"/>
        <v>0.37000000000000005</v>
      </c>
      <c r="AF888" s="28">
        <v>10</v>
      </c>
      <c r="AG888" s="25">
        <v>551.4883639958879</v>
      </c>
    </row>
    <row r="889" spans="1:33" ht="12.75">
      <c r="A889" s="17">
        <f t="shared" si="98"/>
        <v>37099</v>
      </c>
      <c r="B889" s="24">
        <v>208</v>
      </c>
      <c r="C889" s="20">
        <v>0.617708325</v>
      </c>
      <c r="D889" s="63">
        <v>0.617708325</v>
      </c>
      <c r="E889" s="21">
        <v>8791</v>
      </c>
      <c r="F889" s="29">
        <v>0</v>
      </c>
      <c r="G889" s="20">
        <v>40.08931776</v>
      </c>
      <c r="H889" s="20">
        <v>-75.04423604</v>
      </c>
      <c r="I889" s="26">
        <v>1011.9</v>
      </c>
      <c r="J889" s="23">
        <f t="shared" si="99"/>
        <v>965.9499999999999</v>
      </c>
      <c r="K889" s="22">
        <f t="shared" si="100"/>
        <v>396.9802975501475</v>
      </c>
      <c r="L889" s="22">
        <f t="shared" si="103"/>
        <v>510.1802975501475</v>
      </c>
      <c r="M889" s="22">
        <f t="shared" si="101"/>
        <v>523.8802975501475</v>
      </c>
      <c r="N889" s="25">
        <f t="shared" si="102"/>
        <v>517.0302975501475</v>
      </c>
      <c r="O889" s="23">
        <v>16.4</v>
      </c>
      <c r="P889" s="23">
        <v>60.6</v>
      </c>
      <c r="Q889" s="23">
        <v>20.8</v>
      </c>
      <c r="R889" s="18">
        <v>9.6E-06</v>
      </c>
      <c r="Z889" s="27">
        <v>3.259</v>
      </c>
      <c r="AB889" s="51">
        <f t="shared" si="104"/>
        <v>219.141</v>
      </c>
      <c r="AC889" s="27">
        <v>0.171</v>
      </c>
      <c r="AE889" s="55">
        <f t="shared" si="105"/>
        <v>0.44400000000000006</v>
      </c>
      <c r="AF889" s="28">
        <v>0</v>
      </c>
      <c r="AG889" s="25">
        <v>517.0302975501475</v>
      </c>
    </row>
    <row r="890" spans="1:33" ht="12.75">
      <c r="A890" s="17">
        <f t="shared" si="98"/>
        <v>37099</v>
      </c>
      <c r="B890" s="24">
        <v>208</v>
      </c>
      <c r="C890" s="20">
        <v>0.617824078</v>
      </c>
      <c r="D890" s="63">
        <v>0.617824078</v>
      </c>
      <c r="E890" s="21">
        <v>8801</v>
      </c>
      <c r="F890" s="29">
        <v>0</v>
      </c>
      <c r="G890" s="20">
        <v>40.08278927</v>
      </c>
      <c r="H890" s="20">
        <v>-75.04094354</v>
      </c>
      <c r="I890" s="26">
        <v>1015.3</v>
      </c>
      <c r="J890" s="23">
        <f t="shared" si="99"/>
        <v>969.3499999999999</v>
      </c>
      <c r="K890" s="22">
        <f t="shared" si="100"/>
        <v>367.8029465327196</v>
      </c>
      <c r="L890" s="22">
        <f t="shared" si="103"/>
        <v>481.0029465327196</v>
      </c>
      <c r="M890" s="22">
        <f t="shared" si="101"/>
        <v>494.7029465327196</v>
      </c>
      <c r="N890" s="25">
        <f t="shared" si="102"/>
        <v>487.85294653271956</v>
      </c>
      <c r="O890" s="23">
        <v>16.4</v>
      </c>
      <c r="P890" s="23">
        <v>60.7</v>
      </c>
      <c r="Q890" s="23">
        <v>21.8</v>
      </c>
      <c r="Z890" s="27">
        <v>3.169</v>
      </c>
      <c r="AB890" s="51">
        <f t="shared" si="104"/>
        <v>214.21175</v>
      </c>
      <c r="AC890" s="27">
        <v>0.132</v>
      </c>
      <c r="AE890" s="55">
        <f t="shared" si="105"/>
        <v>0.555</v>
      </c>
      <c r="AF890" s="28">
        <v>0</v>
      </c>
      <c r="AG890" s="25">
        <v>487.85294653271956</v>
      </c>
    </row>
    <row r="891" spans="1:33" ht="12.75">
      <c r="A891" s="17">
        <f t="shared" si="98"/>
        <v>37099</v>
      </c>
      <c r="B891" s="24">
        <v>208</v>
      </c>
      <c r="C891" s="20">
        <v>0.61793983</v>
      </c>
      <c r="D891" s="63">
        <v>0.61793983</v>
      </c>
      <c r="E891" s="21">
        <v>8811</v>
      </c>
      <c r="F891" s="29">
        <v>0</v>
      </c>
      <c r="G891" s="20">
        <v>40.07665621</v>
      </c>
      <c r="H891" s="20">
        <v>-75.03683863</v>
      </c>
      <c r="I891" s="26">
        <v>1018.7</v>
      </c>
      <c r="J891" s="23">
        <f t="shared" si="99"/>
        <v>972.75</v>
      </c>
      <c r="K891" s="22">
        <f t="shared" si="100"/>
        <v>338.72775626552163</v>
      </c>
      <c r="L891" s="22">
        <f t="shared" si="103"/>
        <v>451.9277562655216</v>
      </c>
      <c r="M891" s="22">
        <f t="shared" si="101"/>
        <v>465.6277562655216</v>
      </c>
      <c r="N891" s="25">
        <f t="shared" si="102"/>
        <v>458.7777562655216</v>
      </c>
      <c r="O891" s="23">
        <v>16.6</v>
      </c>
      <c r="P891" s="23">
        <v>61</v>
      </c>
      <c r="Q891" s="23">
        <v>20.7</v>
      </c>
      <c r="S891" s="18">
        <v>1.373E-05</v>
      </c>
      <c r="T891" s="18">
        <v>9.558E-06</v>
      </c>
      <c r="U891" s="18">
        <v>7.446E-06</v>
      </c>
      <c r="V891" s="54">
        <v>945.9</v>
      </c>
      <c r="W891" s="54">
        <v>303.5</v>
      </c>
      <c r="X891" s="54">
        <v>297</v>
      </c>
      <c r="Y891" s="54">
        <v>19.2</v>
      </c>
      <c r="Z891" s="27">
        <v>3.211</v>
      </c>
      <c r="AB891" s="51">
        <f>AVERAGE(AA886:AA891)</f>
        <v>222.34766666666667</v>
      </c>
      <c r="AC891" s="27">
        <v>0.122</v>
      </c>
      <c r="AE891" s="55">
        <f>AVERAGE(AD886:AD891)</f>
        <v>0.7400000000000001</v>
      </c>
      <c r="AF891" s="28">
        <v>0</v>
      </c>
      <c r="AG891" s="25">
        <v>458.7777562655216</v>
      </c>
    </row>
    <row r="892" spans="1:33" ht="12.75">
      <c r="A892" s="17">
        <f t="shared" si="98"/>
        <v>37099</v>
      </c>
      <c r="B892" s="24">
        <v>208</v>
      </c>
      <c r="C892" s="20">
        <v>0.618055582</v>
      </c>
      <c r="D892" s="63">
        <v>0.618055582</v>
      </c>
      <c r="E892" s="21">
        <v>8821</v>
      </c>
      <c r="F892" s="29">
        <v>0</v>
      </c>
      <c r="G892" s="20">
        <v>40.07084473</v>
      </c>
      <c r="H892" s="20">
        <v>-75.0322101</v>
      </c>
      <c r="I892" s="26">
        <v>1021.5</v>
      </c>
      <c r="J892" s="23">
        <f t="shared" si="99"/>
        <v>975.55</v>
      </c>
      <c r="K892" s="22">
        <f t="shared" si="100"/>
        <v>314.85968682117505</v>
      </c>
      <c r="L892" s="22">
        <f t="shared" si="103"/>
        <v>428.05968682117503</v>
      </c>
      <c r="M892" s="22">
        <f t="shared" si="101"/>
        <v>441.759686821175</v>
      </c>
      <c r="N892" s="25">
        <f t="shared" si="102"/>
        <v>434.909686821175</v>
      </c>
      <c r="O892" s="23">
        <v>16.6</v>
      </c>
      <c r="P892" s="23">
        <v>61.2</v>
      </c>
      <c r="Q892" s="23">
        <v>20.8</v>
      </c>
      <c r="Z892" s="27">
        <v>3.259</v>
      </c>
      <c r="AC892" s="27">
        <v>0.103</v>
      </c>
      <c r="AF892" s="28">
        <v>0</v>
      </c>
      <c r="AG892" s="25">
        <v>434.909686821175</v>
      </c>
    </row>
    <row r="893" spans="1:33" ht="12.75">
      <c r="A893" s="17">
        <f t="shared" si="98"/>
        <v>37099</v>
      </c>
      <c r="B893" s="24">
        <v>208</v>
      </c>
      <c r="C893" s="20">
        <v>0.618171275</v>
      </c>
      <c r="D893" s="63">
        <v>0.618171275</v>
      </c>
      <c r="E893" s="21">
        <v>8831</v>
      </c>
      <c r="F893" s="29">
        <v>0</v>
      </c>
      <c r="G893" s="20">
        <v>40.06538985</v>
      </c>
      <c r="H893" s="20">
        <v>-75.02734899</v>
      </c>
      <c r="I893" s="26">
        <v>1020.5</v>
      </c>
      <c r="J893" s="23">
        <f t="shared" si="99"/>
        <v>974.55</v>
      </c>
      <c r="K893" s="22">
        <f t="shared" si="100"/>
        <v>323.37612402938316</v>
      </c>
      <c r="L893" s="22">
        <f t="shared" si="103"/>
        <v>436.57612402938315</v>
      </c>
      <c r="M893" s="22">
        <f t="shared" si="101"/>
        <v>450.27612402938314</v>
      </c>
      <c r="N893" s="25">
        <f t="shared" si="102"/>
        <v>443.4261240293831</v>
      </c>
      <c r="O893" s="23">
        <v>16.6</v>
      </c>
      <c r="P893" s="23">
        <v>60.7</v>
      </c>
      <c r="Q893" s="23">
        <v>21.6</v>
      </c>
      <c r="Z893" s="27">
        <v>3.229</v>
      </c>
      <c r="AC893" s="27">
        <v>0.081</v>
      </c>
      <c r="AF893" s="28">
        <v>0</v>
      </c>
      <c r="AG893" s="25">
        <v>443.4261240293831</v>
      </c>
    </row>
    <row r="894" spans="1:33" ht="12.75">
      <c r="A894" s="17">
        <f t="shared" si="98"/>
        <v>37099</v>
      </c>
      <c r="B894" s="24">
        <v>208</v>
      </c>
      <c r="C894" s="20">
        <v>0.618287027</v>
      </c>
      <c r="D894" s="63">
        <v>0.618287027</v>
      </c>
      <c r="E894" s="21">
        <v>8841</v>
      </c>
      <c r="F894" s="29">
        <v>0</v>
      </c>
      <c r="G894" s="20">
        <v>40.06003422</v>
      </c>
      <c r="H894" s="20">
        <v>-75.02248913</v>
      </c>
      <c r="I894" s="26">
        <v>1022.7</v>
      </c>
      <c r="J894" s="23">
        <f t="shared" si="99"/>
        <v>976.75</v>
      </c>
      <c r="K894" s="22">
        <f t="shared" si="100"/>
        <v>304.6514781428828</v>
      </c>
      <c r="L894" s="22">
        <f t="shared" si="103"/>
        <v>417.8514781428828</v>
      </c>
      <c r="M894" s="22">
        <f t="shared" si="101"/>
        <v>431.55147814288284</v>
      </c>
      <c r="N894" s="25">
        <f t="shared" si="102"/>
        <v>424.7014781428828</v>
      </c>
      <c r="O894" s="23">
        <v>16.7</v>
      </c>
      <c r="P894" s="23">
        <v>61</v>
      </c>
      <c r="Q894" s="23">
        <v>19.1</v>
      </c>
      <c r="Z894" s="27">
        <v>3.25</v>
      </c>
      <c r="AC894" s="27">
        <v>0.092</v>
      </c>
      <c r="AF894" s="28">
        <v>0</v>
      </c>
      <c r="AG894" s="25">
        <v>424.7014781428828</v>
      </c>
    </row>
    <row r="895" spans="1:33" ht="12.75">
      <c r="A895" s="17">
        <f t="shared" si="98"/>
        <v>37099</v>
      </c>
      <c r="B895" s="24">
        <v>208</v>
      </c>
      <c r="C895" s="20">
        <v>0.618402779</v>
      </c>
      <c r="D895" s="63">
        <v>0.618402779</v>
      </c>
      <c r="E895" s="21">
        <v>8851</v>
      </c>
      <c r="F895" s="29">
        <v>0</v>
      </c>
      <c r="G895" s="20">
        <v>40.05497194</v>
      </c>
      <c r="H895" s="20">
        <v>-75.01780197</v>
      </c>
      <c r="I895" s="26">
        <v>1021.8</v>
      </c>
      <c r="J895" s="23">
        <f t="shared" si="99"/>
        <v>975.8499999999999</v>
      </c>
      <c r="K895" s="22">
        <f t="shared" si="100"/>
        <v>312.3064579278416</v>
      </c>
      <c r="L895" s="22">
        <f t="shared" si="103"/>
        <v>425.5064579278416</v>
      </c>
      <c r="M895" s="22">
        <f t="shared" si="101"/>
        <v>439.2064579278416</v>
      </c>
      <c r="N895" s="25">
        <f t="shared" si="102"/>
        <v>432.3564579278416</v>
      </c>
      <c r="O895" s="23">
        <v>16.6</v>
      </c>
      <c r="P895" s="23">
        <v>61.4</v>
      </c>
      <c r="Q895" s="23">
        <v>18.6</v>
      </c>
      <c r="R895" s="18">
        <v>1.16E-05</v>
      </c>
      <c r="S895" s="18">
        <v>1.519E-05</v>
      </c>
      <c r="T895" s="18">
        <v>1.178E-05</v>
      </c>
      <c r="U895" s="18">
        <v>9.398E-06</v>
      </c>
      <c r="V895" s="54">
        <v>952.7</v>
      </c>
      <c r="W895" s="54">
        <v>303.6</v>
      </c>
      <c r="X895" s="54">
        <v>297</v>
      </c>
      <c r="Y895" s="54">
        <v>19.4</v>
      </c>
      <c r="Z895" s="27">
        <v>3.219</v>
      </c>
      <c r="AC895" s="27">
        <v>0.092</v>
      </c>
      <c r="AF895" s="28">
        <v>0</v>
      </c>
      <c r="AG895" s="25">
        <v>432.3564579278416</v>
      </c>
    </row>
    <row r="896" spans="1:33" ht="12.75">
      <c r="A896" s="17">
        <f t="shared" si="98"/>
        <v>37099</v>
      </c>
      <c r="B896" s="24">
        <v>208</v>
      </c>
      <c r="C896" s="20">
        <v>0.618518531</v>
      </c>
      <c r="D896" s="63">
        <v>0.618518531</v>
      </c>
      <c r="E896" s="21">
        <v>8861</v>
      </c>
      <c r="F896" s="29">
        <v>0</v>
      </c>
      <c r="G896" s="20">
        <v>40.04994678</v>
      </c>
      <c r="H896" s="20">
        <v>-75.01324987</v>
      </c>
      <c r="I896" s="26">
        <v>1021.4</v>
      </c>
      <c r="J896" s="23">
        <f t="shared" si="99"/>
        <v>975.4499999999999</v>
      </c>
      <c r="K896" s="22">
        <f t="shared" si="100"/>
        <v>315.7109376032632</v>
      </c>
      <c r="L896" s="22">
        <f t="shared" si="103"/>
        <v>428.91093760326316</v>
      </c>
      <c r="M896" s="22">
        <f t="shared" si="101"/>
        <v>442.6109376032632</v>
      </c>
      <c r="N896" s="25">
        <f t="shared" si="102"/>
        <v>435.7609376032632</v>
      </c>
      <c r="O896" s="23">
        <v>16.6</v>
      </c>
      <c r="P896" s="23">
        <v>61.9</v>
      </c>
      <c r="Q896" s="23">
        <v>18.2</v>
      </c>
      <c r="Z896" s="27">
        <v>3.201</v>
      </c>
      <c r="AC896" s="27">
        <v>0.062</v>
      </c>
      <c r="AF896" s="28">
        <v>0</v>
      </c>
      <c r="AG896" s="25">
        <v>435.7609376032632</v>
      </c>
    </row>
    <row r="897" spans="1:33" ht="12.75">
      <c r="A897" s="17">
        <f t="shared" si="98"/>
        <v>37099</v>
      </c>
      <c r="B897" s="24">
        <v>208</v>
      </c>
      <c r="C897" s="20">
        <v>0.618634284</v>
      </c>
      <c r="D897" s="63">
        <v>0.618634284</v>
      </c>
      <c r="E897" s="21">
        <v>8871</v>
      </c>
      <c r="F897" s="29">
        <v>0</v>
      </c>
      <c r="G897" s="20">
        <v>40.04505156</v>
      </c>
      <c r="H897" s="20">
        <v>-75.00871128</v>
      </c>
      <c r="I897" s="26">
        <v>1022.9</v>
      </c>
      <c r="J897" s="23">
        <f t="shared" si="99"/>
        <v>976.9499999999999</v>
      </c>
      <c r="K897" s="22">
        <f t="shared" si="100"/>
        <v>302.95132941974094</v>
      </c>
      <c r="L897" s="22">
        <f t="shared" si="103"/>
        <v>416.15132941974093</v>
      </c>
      <c r="M897" s="22">
        <f t="shared" si="101"/>
        <v>429.851329419741</v>
      </c>
      <c r="N897" s="25">
        <f t="shared" si="102"/>
        <v>423.00132941974096</v>
      </c>
      <c r="O897" s="23">
        <v>16.6</v>
      </c>
      <c r="P897" s="23">
        <v>61.4</v>
      </c>
      <c r="Q897" s="23">
        <v>18.7</v>
      </c>
      <c r="Z897" s="27">
        <v>3.21</v>
      </c>
      <c r="AC897" s="27">
        <v>0.082</v>
      </c>
      <c r="AF897" s="28">
        <v>0</v>
      </c>
      <c r="AG897" s="25">
        <v>423.00132941974096</v>
      </c>
    </row>
    <row r="898" spans="1:33" ht="12.75">
      <c r="A898" s="17">
        <f t="shared" si="98"/>
        <v>37099</v>
      </c>
      <c r="B898" s="24">
        <v>208</v>
      </c>
      <c r="C898" s="20">
        <v>0.618749976</v>
      </c>
      <c r="D898" s="63">
        <v>0.618749976</v>
      </c>
      <c r="E898" s="21">
        <v>8881</v>
      </c>
      <c r="F898" s="29">
        <v>0</v>
      </c>
      <c r="G898" s="20">
        <v>40.04010838</v>
      </c>
      <c r="H898" s="20">
        <v>-75.00421824</v>
      </c>
      <c r="I898" s="26">
        <v>1026.4</v>
      </c>
      <c r="J898" s="23">
        <f t="shared" si="99"/>
        <v>980.45</v>
      </c>
      <c r="K898" s="22">
        <f t="shared" si="100"/>
        <v>273.2549354513543</v>
      </c>
      <c r="L898" s="22">
        <f t="shared" si="103"/>
        <v>386.4549354513543</v>
      </c>
      <c r="M898" s="22">
        <f t="shared" si="101"/>
        <v>400.1549354513543</v>
      </c>
      <c r="N898" s="25">
        <f t="shared" si="102"/>
        <v>393.30493545135425</v>
      </c>
      <c r="O898" s="23">
        <v>16.9</v>
      </c>
      <c r="P898" s="23">
        <v>61.4</v>
      </c>
      <c r="Q898" s="23">
        <v>17.4</v>
      </c>
      <c r="S898" s="18">
        <v>1.496E-05</v>
      </c>
      <c r="T898" s="18">
        <v>1.167E-05</v>
      </c>
      <c r="U898" s="18">
        <v>8.962E-06</v>
      </c>
      <c r="V898" s="54">
        <v>953.7</v>
      </c>
      <c r="W898" s="54">
        <v>303.6</v>
      </c>
      <c r="X898" s="54">
        <v>297</v>
      </c>
      <c r="Y898" s="54">
        <v>19.6</v>
      </c>
      <c r="Z898" s="27">
        <v>3.219</v>
      </c>
      <c r="AC898" s="27">
        <v>0.076</v>
      </c>
      <c r="AF898" s="28">
        <v>0</v>
      </c>
      <c r="AG898" s="25">
        <v>393.30493545135425</v>
      </c>
    </row>
    <row r="899" spans="1:33" ht="12.75">
      <c r="A899" s="17">
        <f t="shared" si="98"/>
        <v>37099</v>
      </c>
      <c r="B899" s="24">
        <v>208</v>
      </c>
      <c r="C899" s="20">
        <v>0.618865728</v>
      </c>
      <c r="D899" s="63">
        <v>0.618865728</v>
      </c>
      <c r="E899" s="21">
        <v>8891</v>
      </c>
      <c r="F899" s="29">
        <v>0</v>
      </c>
      <c r="G899" s="20">
        <v>40.03508445</v>
      </c>
      <c r="H899" s="20">
        <v>-74.99989934</v>
      </c>
      <c r="I899" s="26">
        <v>1025.7</v>
      </c>
      <c r="J899" s="23">
        <f t="shared" si="99"/>
        <v>979.75</v>
      </c>
      <c r="K899" s="22">
        <f t="shared" si="100"/>
        <v>279.185724358089</v>
      </c>
      <c r="L899" s="22">
        <f t="shared" si="103"/>
        <v>392.38572435808896</v>
      </c>
      <c r="M899" s="22">
        <f t="shared" si="101"/>
        <v>406.085724358089</v>
      </c>
      <c r="N899" s="25">
        <f t="shared" si="102"/>
        <v>399.235724358089</v>
      </c>
      <c r="O899" s="23">
        <v>16.5</v>
      </c>
      <c r="P899" s="23">
        <v>62.5</v>
      </c>
      <c r="Q899" s="23">
        <v>17.6</v>
      </c>
      <c r="Z899" s="27">
        <v>3.21</v>
      </c>
      <c r="AC899" s="27">
        <v>0.081</v>
      </c>
      <c r="AF899" s="28">
        <v>0</v>
      </c>
      <c r="AG899" s="25">
        <v>399.235724358089</v>
      </c>
    </row>
    <row r="900" spans="1:33" ht="12.75">
      <c r="A900" s="17">
        <f t="shared" si="98"/>
        <v>37099</v>
      </c>
      <c r="B900" s="24">
        <v>208</v>
      </c>
      <c r="C900" s="20">
        <v>0.618981481</v>
      </c>
      <c r="D900" s="63">
        <v>0.618981481</v>
      </c>
      <c r="E900" s="21">
        <v>8901</v>
      </c>
      <c r="F900" s="29">
        <v>0</v>
      </c>
      <c r="G900" s="20">
        <v>40.03040332</v>
      </c>
      <c r="H900" s="20">
        <v>-74.99524402</v>
      </c>
      <c r="I900" s="26">
        <v>1023.4</v>
      </c>
      <c r="J900" s="23">
        <f t="shared" si="99"/>
        <v>977.4499999999999</v>
      </c>
      <c r="K900" s="22">
        <f t="shared" si="100"/>
        <v>298.70247987350393</v>
      </c>
      <c r="L900" s="22">
        <f t="shared" si="103"/>
        <v>411.9024798735039</v>
      </c>
      <c r="M900" s="22">
        <f t="shared" si="101"/>
        <v>425.60247987350397</v>
      </c>
      <c r="N900" s="25">
        <f t="shared" si="102"/>
        <v>418.75247987350394</v>
      </c>
      <c r="O900" s="23">
        <v>16.2</v>
      </c>
      <c r="P900" s="23">
        <v>63.3</v>
      </c>
      <c r="Q900" s="23">
        <v>17.7</v>
      </c>
      <c r="Z900" s="27">
        <v>3.219</v>
      </c>
      <c r="AC900" s="27">
        <v>0.091</v>
      </c>
      <c r="AF900" s="28">
        <v>0</v>
      </c>
      <c r="AG900" s="25">
        <v>418.75247987350394</v>
      </c>
    </row>
    <row r="901" spans="1:33" ht="12.75">
      <c r="A901" s="17">
        <f t="shared" si="98"/>
        <v>37099</v>
      </c>
      <c r="B901" s="24">
        <v>208</v>
      </c>
      <c r="C901" s="20">
        <v>0.619097233</v>
      </c>
      <c r="D901" s="63">
        <v>0.619097233</v>
      </c>
      <c r="E901" s="21">
        <v>8911</v>
      </c>
      <c r="F901" s="29">
        <v>0</v>
      </c>
      <c r="G901" s="20">
        <v>40.02698855</v>
      </c>
      <c r="H901" s="20">
        <v>-74.98957473</v>
      </c>
      <c r="I901" s="26">
        <v>1022.6</v>
      </c>
      <c r="J901" s="23">
        <f t="shared" si="99"/>
        <v>976.65</v>
      </c>
      <c r="K901" s="22">
        <f t="shared" si="100"/>
        <v>305.501683055266</v>
      </c>
      <c r="L901" s="22">
        <f t="shared" si="103"/>
        <v>418.701683055266</v>
      </c>
      <c r="M901" s="22">
        <f t="shared" si="101"/>
        <v>432.40168305526606</v>
      </c>
      <c r="N901" s="25">
        <f t="shared" si="102"/>
        <v>425.55168305526604</v>
      </c>
      <c r="O901" s="23">
        <v>16.5</v>
      </c>
      <c r="P901" s="23">
        <v>64.2</v>
      </c>
      <c r="Q901" s="23">
        <v>17.1</v>
      </c>
      <c r="R901" s="18">
        <v>1.31E-05</v>
      </c>
      <c r="S901" s="18">
        <v>2.033E-05</v>
      </c>
      <c r="T901" s="18">
        <v>1.511E-05</v>
      </c>
      <c r="U901" s="18">
        <v>1.25E-05</v>
      </c>
      <c r="V901" s="54">
        <v>956.1</v>
      </c>
      <c r="W901" s="54">
        <v>303.6</v>
      </c>
      <c r="X901" s="54">
        <v>297.1</v>
      </c>
      <c r="Y901" s="54">
        <v>19.8</v>
      </c>
      <c r="Z901" s="27">
        <v>3.211</v>
      </c>
      <c r="AC901" s="27">
        <v>0.091</v>
      </c>
      <c r="AF901" s="28">
        <v>0</v>
      </c>
      <c r="AG901" s="25">
        <v>425.55168305526604</v>
      </c>
    </row>
    <row r="902" spans="1:33" ht="12.75">
      <c r="A902" s="17">
        <f t="shared" si="98"/>
        <v>37099</v>
      </c>
      <c r="B902" s="24">
        <v>208</v>
      </c>
      <c r="C902" s="20">
        <v>0.619212985</v>
      </c>
      <c r="D902" s="63">
        <v>0.619212985</v>
      </c>
      <c r="E902" s="21">
        <v>8921</v>
      </c>
      <c r="F902" s="29">
        <v>0</v>
      </c>
      <c r="G902" s="20">
        <v>40.02610231</v>
      </c>
      <c r="H902" s="20">
        <v>-74.98292148</v>
      </c>
      <c r="I902" s="26">
        <v>1021.4</v>
      </c>
      <c r="J902" s="23">
        <f t="shared" si="99"/>
        <v>975.4499999999999</v>
      </c>
      <c r="K902" s="22">
        <f t="shared" si="100"/>
        <v>315.7109376032632</v>
      </c>
      <c r="L902" s="22">
        <f t="shared" si="103"/>
        <v>428.91093760326316</v>
      </c>
      <c r="M902" s="22">
        <f t="shared" si="101"/>
        <v>442.6109376032632</v>
      </c>
      <c r="N902" s="25">
        <f t="shared" si="102"/>
        <v>435.7609376032632</v>
      </c>
      <c r="O902" s="23">
        <v>16.2</v>
      </c>
      <c r="P902" s="23">
        <v>63.5</v>
      </c>
      <c r="Q902" s="23">
        <v>15.8</v>
      </c>
      <c r="Z902" s="27">
        <v>3.171</v>
      </c>
      <c r="AC902" s="27">
        <v>0.101</v>
      </c>
      <c r="AF902" s="28">
        <v>0</v>
      </c>
      <c r="AG902" s="25">
        <v>435.7609376032632</v>
      </c>
    </row>
    <row r="903" spans="1:33" ht="12.75">
      <c r="A903" s="17">
        <f t="shared" si="98"/>
        <v>37099</v>
      </c>
      <c r="B903" s="24">
        <v>208</v>
      </c>
      <c r="C903" s="20">
        <v>0.619328678</v>
      </c>
      <c r="D903" s="63">
        <v>0.619328678</v>
      </c>
      <c r="E903" s="21">
        <v>8931</v>
      </c>
      <c r="F903" s="29">
        <v>0</v>
      </c>
      <c r="G903" s="20">
        <v>40.02920949</v>
      </c>
      <c r="H903" s="20">
        <v>-74.97726974</v>
      </c>
      <c r="I903" s="26">
        <v>1022.3</v>
      </c>
      <c r="J903" s="23">
        <f t="shared" si="99"/>
        <v>976.3499999999999</v>
      </c>
      <c r="K903" s="22">
        <f t="shared" si="100"/>
        <v>308.0528202095885</v>
      </c>
      <c r="L903" s="22">
        <f t="shared" si="103"/>
        <v>421.2528202095885</v>
      </c>
      <c r="M903" s="22">
        <f t="shared" si="101"/>
        <v>434.9528202095885</v>
      </c>
      <c r="N903" s="25">
        <f t="shared" si="102"/>
        <v>428.10282020958846</v>
      </c>
      <c r="O903" s="23">
        <v>16.7</v>
      </c>
      <c r="P903" s="23">
        <v>63.3</v>
      </c>
      <c r="Q903" s="23">
        <v>17.1</v>
      </c>
      <c r="Z903" s="27">
        <v>3.229</v>
      </c>
      <c r="AC903" s="27">
        <v>0.091</v>
      </c>
      <c r="AF903" s="28">
        <v>0</v>
      </c>
      <c r="AG903" s="25">
        <v>428.10282020958846</v>
      </c>
    </row>
    <row r="904" spans="1:33" ht="12.75">
      <c r="A904" s="17">
        <f t="shared" si="98"/>
        <v>37099</v>
      </c>
      <c r="B904" s="24">
        <v>208</v>
      </c>
      <c r="C904" s="20">
        <v>0.61944443</v>
      </c>
      <c r="D904" s="63">
        <v>0.61944443</v>
      </c>
      <c r="E904" s="21">
        <v>8941</v>
      </c>
      <c r="F904" s="29">
        <v>0</v>
      </c>
      <c r="G904" s="20">
        <v>40.03401626</v>
      </c>
      <c r="H904" s="20">
        <v>-74.9744157</v>
      </c>
      <c r="I904" s="26">
        <v>1024.8</v>
      </c>
      <c r="J904" s="23">
        <f t="shared" si="99"/>
        <v>978.8499999999999</v>
      </c>
      <c r="K904" s="22">
        <f t="shared" si="100"/>
        <v>286.8172537778981</v>
      </c>
      <c r="L904" s="22">
        <f t="shared" si="103"/>
        <v>400.0172537778981</v>
      </c>
      <c r="M904" s="22">
        <f t="shared" si="101"/>
        <v>413.7172537778981</v>
      </c>
      <c r="N904" s="25">
        <f t="shared" si="102"/>
        <v>406.8672537778981</v>
      </c>
      <c r="O904" s="23">
        <v>16.8</v>
      </c>
      <c r="P904" s="23">
        <v>62</v>
      </c>
      <c r="Q904" s="23">
        <v>15.7</v>
      </c>
      <c r="S904" s="18">
        <v>1.921E-05</v>
      </c>
      <c r="T904" s="18">
        <v>1.496E-05</v>
      </c>
      <c r="U904" s="18">
        <v>1.214E-05</v>
      </c>
      <c r="V904" s="54">
        <v>953.6</v>
      </c>
      <c r="W904" s="54">
        <v>303.6</v>
      </c>
      <c r="X904" s="54">
        <v>297.1</v>
      </c>
      <c r="Y904" s="54">
        <v>20</v>
      </c>
      <c r="Z904" s="27">
        <v>3.259</v>
      </c>
      <c r="AC904" s="27">
        <v>0.101</v>
      </c>
      <c r="AF904" s="28">
        <v>0</v>
      </c>
      <c r="AG904" s="25">
        <v>406.8672537778981</v>
      </c>
    </row>
    <row r="905" spans="1:33" ht="12.75">
      <c r="A905" s="17">
        <f aca="true" t="shared" si="106" ref="A905:A938">A906</f>
        <v>37099</v>
      </c>
      <c r="B905" s="24">
        <v>208</v>
      </c>
      <c r="C905" s="20">
        <v>0.619560182</v>
      </c>
      <c r="D905" s="63">
        <v>0.619560182</v>
      </c>
      <c r="E905" s="21">
        <v>8951</v>
      </c>
      <c r="F905" s="29">
        <v>0</v>
      </c>
      <c r="G905" s="20">
        <v>40.03963419</v>
      </c>
      <c r="H905" s="20">
        <v>-74.97539792</v>
      </c>
      <c r="I905" s="26">
        <v>1030.8</v>
      </c>
      <c r="J905" s="23">
        <f aca="true" t="shared" si="107" ref="J905:J939">I905-45.95</f>
        <v>984.8499999999999</v>
      </c>
      <c r="K905" s="22">
        <f aca="true" t="shared" si="108" ref="K905:K940">(8303.951372*(LN(1013.25/J905)))</f>
        <v>236.072370871985</v>
      </c>
      <c r="L905" s="22">
        <f t="shared" si="103"/>
        <v>349.272370871985</v>
      </c>
      <c r="M905" s="22">
        <f aca="true" t="shared" si="109" ref="M905:M935">K905+126.9</f>
        <v>362.972370871985</v>
      </c>
      <c r="N905" s="25">
        <f aca="true" t="shared" si="110" ref="N905:N939">AVERAGE(L905:M905)</f>
        <v>356.122370871985</v>
      </c>
      <c r="O905" s="23">
        <v>17.5</v>
      </c>
      <c r="P905" s="23">
        <v>60</v>
      </c>
      <c r="Q905" s="23">
        <v>17.3</v>
      </c>
      <c r="Z905" s="27">
        <v>3.259</v>
      </c>
      <c r="AC905" s="27">
        <v>0.093</v>
      </c>
      <c r="AF905" s="28">
        <v>0</v>
      </c>
      <c r="AG905" s="25">
        <v>356.122370871985</v>
      </c>
    </row>
    <row r="906" spans="1:33" ht="12.75">
      <c r="A906" s="17">
        <f t="shared" si="106"/>
        <v>37099</v>
      </c>
      <c r="B906" s="24">
        <v>208</v>
      </c>
      <c r="C906" s="20">
        <v>0.619675934</v>
      </c>
      <c r="D906" s="63">
        <v>0.619675934</v>
      </c>
      <c r="E906" s="21">
        <v>8961</v>
      </c>
      <c r="F906" s="29">
        <v>0</v>
      </c>
      <c r="G906" s="20">
        <v>40.04499916</v>
      </c>
      <c r="H906" s="20">
        <v>-74.97884888</v>
      </c>
      <c r="I906" s="26">
        <v>1035.1</v>
      </c>
      <c r="J906" s="23">
        <f t="shared" si="107"/>
        <v>989.1499999999999</v>
      </c>
      <c r="K906" s="22">
        <f t="shared" si="108"/>
        <v>199.8950179062802</v>
      </c>
      <c r="L906" s="22">
        <f t="shared" si="103"/>
        <v>313.0950179062802</v>
      </c>
      <c r="M906" s="22">
        <f t="shared" si="109"/>
        <v>326.79501790628024</v>
      </c>
      <c r="N906" s="25">
        <f t="shared" si="110"/>
        <v>319.9450179062802</v>
      </c>
      <c r="O906" s="23">
        <v>18</v>
      </c>
      <c r="P906" s="23">
        <v>60.4</v>
      </c>
      <c r="Q906" s="23">
        <v>17.7</v>
      </c>
      <c r="Z906" s="27">
        <v>3.169</v>
      </c>
      <c r="AC906" s="27">
        <v>0.111</v>
      </c>
      <c r="AF906" s="28">
        <v>0</v>
      </c>
      <c r="AG906" s="25">
        <v>319.9450179062802</v>
      </c>
    </row>
    <row r="907" spans="1:33" ht="12.75">
      <c r="A907" s="17">
        <f t="shared" si="106"/>
        <v>37099</v>
      </c>
      <c r="B907" s="24">
        <v>208</v>
      </c>
      <c r="C907" s="20">
        <v>0.619791687</v>
      </c>
      <c r="D907" s="63">
        <v>0.619791687</v>
      </c>
      <c r="E907" s="21">
        <v>8971</v>
      </c>
      <c r="F907" s="29">
        <v>0</v>
      </c>
      <c r="G907" s="20">
        <v>40.05034474</v>
      </c>
      <c r="H907" s="20">
        <v>-74.98302021</v>
      </c>
      <c r="I907" s="26">
        <v>1035.7</v>
      </c>
      <c r="J907" s="23">
        <f t="shared" si="107"/>
        <v>989.75</v>
      </c>
      <c r="K907" s="22">
        <f t="shared" si="108"/>
        <v>194.85952245337575</v>
      </c>
      <c r="L907" s="22">
        <f aca="true" t="shared" si="111" ref="L907:L940">K907+113.2</f>
        <v>308.05952245337573</v>
      </c>
      <c r="M907" s="22">
        <f t="shared" si="109"/>
        <v>321.7595224533758</v>
      </c>
      <c r="N907" s="25">
        <f t="shared" si="110"/>
        <v>314.90952245337576</v>
      </c>
      <c r="O907" s="23">
        <v>18.2</v>
      </c>
      <c r="P907" s="23">
        <v>56.6</v>
      </c>
      <c r="Q907" s="23">
        <v>18.7</v>
      </c>
      <c r="R907" s="18">
        <v>8.6E-06</v>
      </c>
      <c r="S907" s="18">
        <v>1.955E-05</v>
      </c>
      <c r="T907" s="18">
        <v>1.627E-05</v>
      </c>
      <c r="U907" s="18">
        <v>1.257E-05</v>
      </c>
      <c r="V907" s="54">
        <v>963.4</v>
      </c>
      <c r="W907" s="54">
        <v>303.6</v>
      </c>
      <c r="X907" s="54">
        <v>297.2</v>
      </c>
      <c r="Y907" s="54">
        <v>20.5</v>
      </c>
      <c r="Z907" s="27">
        <v>3.211</v>
      </c>
      <c r="AC907" s="27">
        <v>0.072</v>
      </c>
      <c r="AF907" s="28">
        <v>0</v>
      </c>
      <c r="AG907" s="25">
        <v>314.90952245337576</v>
      </c>
    </row>
    <row r="908" spans="1:33" ht="12.75">
      <c r="A908" s="17">
        <f t="shared" si="106"/>
        <v>37099</v>
      </c>
      <c r="B908" s="24">
        <v>208</v>
      </c>
      <c r="C908" s="20">
        <v>0.619907379</v>
      </c>
      <c r="D908" s="63">
        <v>0.619907379</v>
      </c>
      <c r="E908" s="21">
        <v>8981</v>
      </c>
      <c r="F908" s="29">
        <v>0</v>
      </c>
      <c r="G908" s="20">
        <v>40.05575643</v>
      </c>
      <c r="H908" s="20">
        <v>-74.98732047</v>
      </c>
      <c r="I908" s="26">
        <v>1036.7</v>
      </c>
      <c r="J908" s="23">
        <f t="shared" si="107"/>
        <v>990.75</v>
      </c>
      <c r="K908" s="22">
        <f t="shared" si="108"/>
        <v>186.4738096761077</v>
      </c>
      <c r="L908" s="22">
        <f t="shared" si="111"/>
        <v>299.6738096761077</v>
      </c>
      <c r="M908" s="22">
        <f t="shared" si="109"/>
        <v>313.3738096761077</v>
      </c>
      <c r="N908" s="25">
        <f t="shared" si="110"/>
        <v>306.5238096761077</v>
      </c>
      <c r="O908" s="23">
        <v>17.7</v>
      </c>
      <c r="P908" s="23">
        <v>58</v>
      </c>
      <c r="Q908" s="23">
        <v>19.1</v>
      </c>
      <c r="Z908" s="27">
        <v>3.259</v>
      </c>
      <c r="AC908" s="27">
        <v>0.09</v>
      </c>
      <c r="AF908" s="28">
        <v>0</v>
      </c>
      <c r="AG908" s="25">
        <v>306.5238096761077</v>
      </c>
    </row>
    <row r="909" spans="1:33" ht="12.75">
      <c r="A909" s="17">
        <f t="shared" si="106"/>
        <v>37099</v>
      </c>
      <c r="B909" s="24">
        <v>208</v>
      </c>
      <c r="C909" s="20">
        <v>0.620023131</v>
      </c>
      <c r="D909" s="63">
        <v>0.620023131</v>
      </c>
      <c r="E909" s="21">
        <v>8991</v>
      </c>
      <c r="F909" s="29">
        <v>0</v>
      </c>
      <c r="G909" s="20">
        <v>40.06111397</v>
      </c>
      <c r="H909" s="20">
        <v>-74.9916706</v>
      </c>
      <c r="I909" s="26">
        <v>1038.8</v>
      </c>
      <c r="J909" s="23">
        <f t="shared" si="107"/>
        <v>992.8499999999999</v>
      </c>
      <c r="K909" s="22">
        <f t="shared" si="108"/>
        <v>168.89132893786916</v>
      </c>
      <c r="L909" s="22">
        <f t="shared" si="111"/>
        <v>282.09132893786915</v>
      </c>
      <c r="M909" s="22">
        <f t="shared" si="109"/>
        <v>295.79132893786914</v>
      </c>
      <c r="N909" s="25">
        <f t="shared" si="110"/>
        <v>288.9413289378691</v>
      </c>
      <c r="O909" s="23">
        <v>17.8</v>
      </c>
      <c r="P909" s="23">
        <v>58.8</v>
      </c>
      <c r="Q909" s="23">
        <v>19.1</v>
      </c>
      <c r="Z909" s="27">
        <v>3.229</v>
      </c>
      <c r="AC909" s="27">
        <v>0.091</v>
      </c>
      <c r="AF909" s="28">
        <v>0</v>
      </c>
      <c r="AG909" s="25">
        <v>288.9413289378691</v>
      </c>
    </row>
    <row r="910" spans="1:33" ht="12.75">
      <c r="A910" s="17">
        <f t="shared" si="106"/>
        <v>37099</v>
      </c>
      <c r="B910" s="24">
        <v>208</v>
      </c>
      <c r="C910" s="20">
        <v>0.620138884</v>
      </c>
      <c r="D910" s="63">
        <v>0.620138884</v>
      </c>
      <c r="E910" s="21">
        <v>9001</v>
      </c>
      <c r="F910" s="29">
        <v>0</v>
      </c>
      <c r="G910" s="20">
        <v>40.06608789</v>
      </c>
      <c r="H910" s="20">
        <v>-74.9960949</v>
      </c>
      <c r="I910" s="26">
        <v>1038.8</v>
      </c>
      <c r="J910" s="23">
        <f t="shared" si="107"/>
        <v>992.8499999999999</v>
      </c>
      <c r="K910" s="22">
        <f t="shared" si="108"/>
        <v>168.89132893786916</v>
      </c>
      <c r="L910" s="22">
        <f t="shared" si="111"/>
        <v>282.09132893786915</v>
      </c>
      <c r="M910" s="22">
        <f t="shared" si="109"/>
        <v>295.79132893786914</v>
      </c>
      <c r="N910" s="25">
        <f t="shared" si="110"/>
        <v>288.9413289378691</v>
      </c>
      <c r="O910" s="23">
        <v>17.9</v>
      </c>
      <c r="P910" s="23">
        <v>58.3</v>
      </c>
      <c r="Q910" s="23">
        <v>18.7</v>
      </c>
      <c r="S910" s="18">
        <v>1.828E-05</v>
      </c>
      <c r="T910" s="18">
        <v>1.498E-05</v>
      </c>
      <c r="U910" s="18">
        <v>1.117E-05</v>
      </c>
      <c r="V910" s="54">
        <v>968.7</v>
      </c>
      <c r="W910" s="54">
        <v>303.7</v>
      </c>
      <c r="X910" s="54">
        <v>297.3</v>
      </c>
      <c r="Y910" s="54">
        <v>20.5</v>
      </c>
      <c r="Z910" s="27">
        <v>3.25</v>
      </c>
      <c r="AC910" s="27">
        <v>0.071</v>
      </c>
      <c r="AF910" s="28">
        <v>0</v>
      </c>
      <c r="AG910" s="25">
        <v>288.9413289378691</v>
      </c>
    </row>
    <row r="911" spans="1:33" ht="12.75">
      <c r="A911" s="17">
        <f t="shared" si="106"/>
        <v>37099</v>
      </c>
      <c r="B911" s="24">
        <v>208</v>
      </c>
      <c r="C911" s="20">
        <v>0.620254636</v>
      </c>
      <c r="D911" s="63">
        <v>0.620254636</v>
      </c>
      <c r="E911" s="21">
        <v>9011</v>
      </c>
      <c r="F911" s="29">
        <v>0</v>
      </c>
      <c r="G911" s="20">
        <v>40.07072039</v>
      </c>
      <c r="H911" s="20">
        <v>-75.00092423</v>
      </c>
      <c r="I911" s="26">
        <v>1033.4</v>
      </c>
      <c r="J911" s="23">
        <f t="shared" si="107"/>
        <v>987.45</v>
      </c>
      <c r="K911" s="22">
        <f t="shared" si="108"/>
        <v>214.17885966804343</v>
      </c>
      <c r="L911" s="22">
        <f t="shared" si="111"/>
        <v>327.37885966804345</v>
      </c>
      <c r="M911" s="22">
        <f t="shared" si="109"/>
        <v>341.07885966804344</v>
      </c>
      <c r="N911" s="25">
        <f t="shared" si="110"/>
        <v>334.22885966804347</v>
      </c>
      <c r="O911" s="23">
        <v>17.7</v>
      </c>
      <c r="P911" s="23">
        <v>59</v>
      </c>
      <c r="Q911" s="23">
        <v>18.2</v>
      </c>
      <c r="Z911" s="27">
        <v>3.219</v>
      </c>
      <c r="AC911" s="27">
        <v>0.082</v>
      </c>
      <c r="AF911" s="28">
        <v>0</v>
      </c>
      <c r="AG911" s="25">
        <v>334.22885966804347</v>
      </c>
    </row>
    <row r="912" spans="1:33" ht="12.75">
      <c r="A912" s="17">
        <f t="shared" si="106"/>
        <v>37099</v>
      </c>
      <c r="B912" s="24">
        <v>208</v>
      </c>
      <c r="C912" s="20">
        <v>0.620370388</v>
      </c>
      <c r="D912" s="63">
        <v>0.620370388</v>
      </c>
      <c r="E912" s="21">
        <v>9021</v>
      </c>
      <c r="F912" s="29">
        <v>0</v>
      </c>
      <c r="G912" s="20">
        <v>40.07505465</v>
      </c>
      <c r="H912" s="20">
        <v>-75.00615878</v>
      </c>
      <c r="I912" s="26">
        <v>1033.1</v>
      </c>
      <c r="J912" s="23">
        <f t="shared" si="107"/>
        <v>987.1499999999999</v>
      </c>
      <c r="K912" s="22">
        <f t="shared" si="108"/>
        <v>216.7020901256227</v>
      </c>
      <c r="L912" s="22">
        <f t="shared" si="111"/>
        <v>329.9020901256227</v>
      </c>
      <c r="M912" s="22">
        <f t="shared" si="109"/>
        <v>343.6020901256227</v>
      </c>
      <c r="N912" s="25">
        <f t="shared" si="110"/>
        <v>336.75209012562266</v>
      </c>
      <c r="O912" s="23">
        <v>17.2</v>
      </c>
      <c r="P912" s="23">
        <v>59.5</v>
      </c>
      <c r="Q912" s="23">
        <v>18.7</v>
      </c>
      <c r="Z912" s="27">
        <v>3.201</v>
      </c>
      <c r="AC912" s="27">
        <v>0.081</v>
      </c>
      <c r="AF912" s="28">
        <v>0</v>
      </c>
      <c r="AG912" s="25">
        <v>336.75209012562266</v>
      </c>
    </row>
    <row r="913" spans="1:33" ht="12.75">
      <c r="A913" s="17">
        <f t="shared" si="106"/>
        <v>37099</v>
      </c>
      <c r="B913" s="24">
        <v>208</v>
      </c>
      <c r="C913" s="20">
        <v>0.62048614</v>
      </c>
      <c r="D913" s="63">
        <v>0.62048614</v>
      </c>
      <c r="E913" s="21">
        <v>9031</v>
      </c>
      <c r="F913" s="29">
        <v>0</v>
      </c>
      <c r="G913" s="20">
        <v>40.07917228</v>
      </c>
      <c r="H913" s="20">
        <v>-75.0115577</v>
      </c>
      <c r="I913" s="26">
        <v>1030.3</v>
      </c>
      <c r="J913" s="23">
        <f t="shared" si="107"/>
        <v>984.3499999999999</v>
      </c>
      <c r="K913" s="22">
        <f t="shared" si="108"/>
        <v>240.28928715801615</v>
      </c>
      <c r="L913" s="22">
        <f t="shared" si="111"/>
        <v>353.48928715801617</v>
      </c>
      <c r="M913" s="22">
        <f t="shared" si="109"/>
        <v>367.18928715801616</v>
      </c>
      <c r="N913" s="25">
        <f t="shared" si="110"/>
        <v>360.3392871580162</v>
      </c>
      <c r="O913" s="23">
        <v>17</v>
      </c>
      <c r="P913" s="23">
        <v>58.1</v>
      </c>
      <c r="Q913" s="23">
        <v>18.6</v>
      </c>
      <c r="R913" s="18">
        <v>7.84E-06</v>
      </c>
      <c r="Z913" s="27">
        <v>3.21</v>
      </c>
      <c r="AC913" s="27">
        <v>0.091</v>
      </c>
      <c r="AF913" s="28">
        <v>0</v>
      </c>
      <c r="AG913" s="25">
        <v>360.3392871580162</v>
      </c>
    </row>
    <row r="914" spans="1:33" ht="12.75">
      <c r="A914" s="17">
        <f t="shared" si="106"/>
        <v>37099</v>
      </c>
      <c r="B914" s="24">
        <v>208</v>
      </c>
      <c r="C914" s="20">
        <v>0.620601833</v>
      </c>
      <c r="D914" s="63">
        <v>0.620601833</v>
      </c>
      <c r="E914" s="21">
        <v>9041</v>
      </c>
      <c r="F914" s="29">
        <v>0</v>
      </c>
      <c r="G914" s="20">
        <v>40.08255476</v>
      </c>
      <c r="H914" s="20">
        <v>-75.01750505</v>
      </c>
      <c r="I914" s="26">
        <v>1031.4</v>
      </c>
      <c r="J914" s="23">
        <f t="shared" si="107"/>
        <v>985.45</v>
      </c>
      <c r="K914" s="22">
        <f t="shared" si="108"/>
        <v>231.01489639884574</v>
      </c>
      <c r="L914" s="22">
        <f t="shared" si="111"/>
        <v>344.2148963988457</v>
      </c>
      <c r="M914" s="22">
        <f t="shared" si="109"/>
        <v>357.9148963988457</v>
      </c>
      <c r="N914" s="25">
        <f t="shared" si="110"/>
        <v>351.0648963988457</v>
      </c>
      <c r="O914" s="23">
        <v>17.1</v>
      </c>
      <c r="P914" s="23">
        <v>58.6</v>
      </c>
      <c r="Q914" s="23">
        <v>18.1</v>
      </c>
      <c r="S914" s="18">
        <v>1.776E-05</v>
      </c>
      <c r="T914" s="18">
        <v>1.343E-05</v>
      </c>
      <c r="U914" s="18">
        <v>1.068E-05</v>
      </c>
      <c r="V914" s="54">
        <v>964.1</v>
      </c>
      <c r="W914" s="54">
        <v>303.7</v>
      </c>
      <c r="X914" s="54">
        <v>297.4</v>
      </c>
      <c r="Y914" s="54">
        <v>20.3</v>
      </c>
      <c r="Z914" s="27">
        <v>3.219</v>
      </c>
      <c r="AC914" s="27">
        <v>0.091</v>
      </c>
      <c r="AF914" s="28">
        <v>0</v>
      </c>
      <c r="AG914" s="25">
        <v>351.0648963988457</v>
      </c>
    </row>
    <row r="915" spans="1:33" ht="12.75">
      <c r="A915" s="17">
        <f t="shared" si="106"/>
        <v>37099</v>
      </c>
      <c r="B915" s="24">
        <v>208</v>
      </c>
      <c r="C915" s="20">
        <v>0.620717585</v>
      </c>
      <c r="D915" s="63">
        <v>0.620717585</v>
      </c>
      <c r="E915" s="21">
        <v>9051</v>
      </c>
      <c r="F915" s="29">
        <v>0</v>
      </c>
      <c r="G915" s="20">
        <v>40.08378628</v>
      </c>
      <c r="H915" s="20">
        <v>-75.02474382</v>
      </c>
      <c r="I915" s="26">
        <v>1030.1</v>
      </c>
      <c r="J915" s="23">
        <f t="shared" si="107"/>
        <v>984.1499999999999</v>
      </c>
      <c r="K915" s="22">
        <f t="shared" si="108"/>
        <v>241.97665345734606</v>
      </c>
      <c r="L915" s="22">
        <f t="shared" si="111"/>
        <v>355.17665345734605</v>
      </c>
      <c r="M915" s="22">
        <f t="shared" si="109"/>
        <v>368.87665345734604</v>
      </c>
      <c r="N915" s="25">
        <f t="shared" si="110"/>
        <v>362.026653457346</v>
      </c>
      <c r="O915" s="23">
        <v>16.9</v>
      </c>
      <c r="P915" s="23">
        <v>58</v>
      </c>
      <c r="Q915" s="23">
        <v>18.1</v>
      </c>
      <c r="Z915" s="27">
        <v>3.21</v>
      </c>
      <c r="AC915" s="27">
        <v>0.084</v>
      </c>
      <c r="AF915" s="28">
        <v>0</v>
      </c>
      <c r="AG915" s="25">
        <v>362.026653457346</v>
      </c>
    </row>
    <row r="916" spans="1:33" ht="12.75">
      <c r="A916" s="17">
        <f t="shared" si="106"/>
        <v>37099</v>
      </c>
      <c r="B916" s="24">
        <v>208</v>
      </c>
      <c r="C916" s="20">
        <v>0.620833337</v>
      </c>
      <c r="D916" s="63">
        <v>0.620833337</v>
      </c>
      <c r="E916" s="21">
        <v>9061</v>
      </c>
      <c r="F916" s="29">
        <v>0</v>
      </c>
      <c r="G916" s="20">
        <v>40.08181479</v>
      </c>
      <c r="H916" s="20">
        <v>-75.03187022</v>
      </c>
      <c r="I916" s="26">
        <v>1027.1</v>
      </c>
      <c r="J916" s="23">
        <f t="shared" si="107"/>
        <v>981.1499999999999</v>
      </c>
      <c r="K916" s="22">
        <f t="shared" si="108"/>
        <v>267.32837936740526</v>
      </c>
      <c r="L916" s="22">
        <f t="shared" si="111"/>
        <v>380.52837936740525</v>
      </c>
      <c r="M916" s="22">
        <f t="shared" si="109"/>
        <v>394.2283793674053</v>
      </c>
      <c r="N916" s="25">
        <f t="shared" si="110"/>
        <v>387.3783793674053</v>
      </c>
      <c r="O916" s="23">
        <v>17.1</v>
      </c>
      <c r="P916" s="23">
        <v>59</v>
      </c>
      <c r="Q916" s="23">
        <v>23.1</v>
      </c>
      <c r="Z916" s="27">
        <v>3.219</v>
      </c>
      <c r="AC916" s="27">
        <v>0.101</v>
      </c>
      <c r="AF916" s="28">
        <v>0</v>
      </c>
      <c r="AG916" s="25">
        <v>387.3783793674053</v>
      </c>
    </row>
    <row r="917" spans="1:33" ht="12.75">
      <c r="A917" s="17">
        <f t="shared" si="106"/>
        <v>37099</v>
      </c>
      <c r="B917" s="24">
        <v>208</v>
      </c>
      <c r="C917" s="20">
        <v>0.62094909</v>
      </c>
      <c r="D917" s="63">
        <v>0.62094909</v>
      </c>
      <c r="E917" s="21">
        <v>9071</v>
      </c>
      <c r="F917" s="29">
        <v>0</v>
      </c>
      <c r="G917" s="20">
        <v>40.07690605</v>
      </c>
      <c r="H917" s="20">
        <v>-75.03678217</v>
      </c>
      <c r="I917" s="26">
        <v>1026.8</v>
      </c>
      <c r="J917" s="23">
        <f t="shared" si="107"/>
        <v>980.8499999999999</v>
      </c>
      <c r="K917" s="22">
        <f t="shared" si="108"/>
        <v>269.8678140575318</v>
      </c>
      <c r="L917" s="22">
        <f t="shared" si="111"/>
        <v>383.0678140575318</v>
      </c>
      <c r="M917" s="22">
        <f t="shared" si="109"/>
        <v>396.76781405753184</v>
      </c>
      <c r="N917" s="25">
        <f t="shared" si="110"/>
        <v>389.9178140575318</v>
      </c>
      <c r="O917" s="23">
        <v>17.5</v>
      </c>
      <c r="P917" s="23">
        <v>59.5</v>
      </c>
      <c r="Q917" s="23">
        <v>21.8</v>
      </c>
      <c r="Z917" s="27">
        <v>3.211</v>
      </c>
      <c r="AC917" s="27">
        <v>0.092</v>
      </c>
      <c r="AF917" s="28">
        <v>0</v>
      </c>
      <c r="AG917" s="25">
        <v>389.9178140575318</v>
      </c>
    </row>
    <row r="918" spans="1:33" ht="12.75">
      <c r="A918" s="17">
        <f t="shared" si="106"/>
        <v>37099</v>
      </c>
      <c r="B918" s="24">
        <v>208</v>
      </c>
      <c r="C918" s="20">
        <v>0.621064842</v>
      </c>
      <c r="D918" s="63">
        <v>0.621064842</v>
      </c>
      <c r="E918" s="21">
        <v>9081</v>
      </c>
      <c r="F918" s="29">
        <v>0</v>
      </c>
      <c r="G918" s="20">
        <v>40.07056187</v>
      </c>
      <c r="H918" s="20">
        <v>-75.03667466</v>
      </c>
      <c r="I918" s="26">
        <v>1027</v>
      </c>
      <c r="J918" s="23">
        <f t="shared" si="107"/>
        <v>981.05</v>
      </c>
      <c r="K918" s="22">
        <f t="shared" si="108"/>
        <v>268.17477131309755</v>
      </c>
      <c r="L918" s="22">
        <f t="shared" si="111"/>
        <v>381.37477131309754</v>
      </c>
      <c r="M918" s="22">
        <f t="shared" si="109"/>
        <v>395.0747713130976</v>
      </c>
      <c r="N918" s="25">
        <f t="shared" si="110"/>
        <v>388.22477131309756</v>
      </c>
      <c r="O918" s="23">
        <v>16.9</v>
      </c>
      <c r="P918" s="23">
        <v>60</v>
      </c>
      <c r="Q918" s="23">
        <v>17.8</v>
      </c>
      <c r="Z918" s="27">
        <v>3.171</v>
      </c>
      <c r="AC918" s="27">
        <v>0.071</v>
      </c>
      <c r="AF918" s="28">
        <v>0</v>
      </c>
      <c r="AG918" s="25">
        <v>388.22477131309756</v>
      </c>
    </row>
    <row r="919" spans="1:33" ht="12.75">
      <c r="A919" s="17">
        <f t="shared" si="106"/>
        <v>37099</v>
      </c>
      <c r="B919" s="24">
        <v>208</v>
      </c>
      <c r="C919" s="20">
        <v>0.621180534</v>
      </c>
      <c r="D919" s="63">
        <v>0.621180534</v>
      </c>
      <c r="E919" s="21">
        <v>9091</v>
      </c>
      <c r="F919" s="29">
        <v>0</v>
      </c>
      <c r="G919" s="20">
        <v>40.06494999</v>
      </c>
      <c r="H919" s="20">
        <v>-75.03341152</v>
      </c>
      <c r="I919" s="26">
        <v>1025.9</v>
      </c>
      <c r="J919" s="23">
        <f t="shared" si="107"/>
        <v>979.95</v>
      </c>
      <c r="K919" s="22">
        <f t="shared" si="108"/>
        <v>277.4907809686261</v>
      </c>
      <c r="L919" s="22">
        <f t="shared" si="111"/>
        <v>390.6907809686261</v>
      </c>
      <c r="M919" s="22">
        <f t="shared" si="109"/>
        <v>404.39078096862613</v>
      </c>
      <c r="N919" s="25">
        <f t="shared" si="110"/>
        <v>397.5407809686261</v>
      </c>
      <c r="O919" s="23">
        <v>16.6</v>
      </c>
      <c r="P919" s="23">
        <v>60.8</v>
      </c>
      <c r="Q919" s="23">
        <v>18.7</v>
      </c>
      <c r="R919" s="18">
        <v>7.84E-06</v>
      </c>
      <c r="Z919" s="27">
        <v>3.229</v>
      </c>
      <c r="AC919" s="27">
        <v>0.092</v>
      </c>
      <c r="AF919" s="28">
        <v>0</v>
      </c>
      <c r="AG919" s="25">
        <v>397.5407809686261</v>
      </c>
    </row>
    <row r="920" spans="1:33" ht="12.75">
      <c r="A920" s="17">
        <f t="shared" si="106"/>
        <v>37099</v>
      </c>
      <c r="B920" s="24">
        <v>208</v>
      </c>
      <c r="C920" s="20">
        <v>0.621296287</v>
      </c>
      <c r="D920" s="63">
        <v>0.621296287</v>
      </c>
      <c r="E920" s="21">
        <v>9101</v>
      </c>
      <c r="F920" s="29">
        <v>0</v>
      </c>
      <c r="G920" s="20">
        <v>40.06017368</v>
      </c>
      <c r="H920" s="20">
        <v>-75.02876443</v>
      </c>
      <c r="I920" s="26">
        <v>1024.6</v>
      </c>
      <c r="J920" s="23">
        <f t="shared" si="107"/>
        <v>978.6499999999999</v>
      </c>
      <c r="K920" s="22">
        <f t="shared" si="108"/>
        <v>288.5141020845944</v>
      </c>
      <c r="L920" s="22">
        <f t="shared" si="111"/>
        <v>401.7141020845944</v>
      </c>
      <c r="M920" s="22">
        <f t="shared" si="109"/>
        <v>415.41410208459445</v>
      </c>
      <c r="N920" s="25">
        <f t="shared" si="110"/>
        <v>408.5641020845944</v>
      </c>
      <c r="O920" s="23">
        <v>16.6</v>
      </c>
      <c r="P920" s="23">
        <v>60.8</v>
      </c>
      <c r="Q920" s="23">
        <v>16.2</v>
      </c>
      <c r="Z920" s="27">
        <v>3.259</v>
      </c>
      <c r="AC920" s="27">
        <v>0.072</v>
      </c>
      <c r="AF920" s="28">
        <v>0</v>
      </c>
      <c r="AG920" s="25">
        <v>408.5641020845944</v>
      </c>
    </row>
    <row r="921" spans="1:33" ht="12.75">
      <c r="A921" s="17">
        <f t="shared" si="106"/>
        <v>37099</v>
      </c>
      <c r="B921" s="24">
        <v>208</v>
      </c>
      <c r="C921" s="20">
        <v>0.621412039</v>
      </c>
      <c r="D921" s="63">
        <v>0.621412039</v>
      </c>
      <c r="E921" s="21">
        <v>9111</v>
      </c>
      <c r="F921" s="29">
        <v>0</v>
      </c>
      <c r="G921" s="20">
        <v>40.05583901</v>
      </c>
      <c r="H921" s="20">
        <v>-75.0242898</v>
      </c>
      <c r="I921" s="26">
        <v>1027.4</v>
      </c>
      <c r="J921" s="23">
        <f t="shared" si="107"/>
        <v>981.45</v>
      </c>
      <c r="K921" s="22">
        <f t="shared" si="108"/>
        <v>264.78972102540536</v>
      </c>
      <c r="L921" s="22">
        <f t="shared" si="111"/>
        <v>377.98972102540534</v>
      </c>
      <c r="M921" s="22">
        <f t="shared" si="109"/>
        <v>391.68972102540533</v>
      </c>
      <c r="N921" s="25">
        <f t="shared" si="110"/>
        <v>384.8397210254053</v>
      </c>
      <c r="O921" s="23">
        <v>16.6</v>
      </c>
      <c r="P921" s="23">
        <v>59.9</v>
      </c>
      <c r="Q921" s="23">
        <v>18.8</v>
      </c>
      <c r="Z921" s="24"/>
      <c r="AC921" s="24"/>
      <c r="AF921" s="28">
        <v>0</v>
      </c>
      <c r="AG921" s="25">
        <v>384.8397210254053</v>
      </c>
    </row>
    <row r="922" spans="1:33" ht="12.75">
      <c r="A922" s="17">
        <f t="shared" si="106"/>
        <v>37099</v>
      </c>
      <c r="B922" s="24">
        <v>208</v>
      </c>
      <c r="C922" s="20">
        <v>0.621527791</v>
      </c>
      <c r="D922" s="63">
        <v>0.621527791</v>
      </c>
      <c r="E922" s="21">
        <v>9121</v>
      </c>
      <c r="F922" s="29">
        <v>0</v>
      </c>
      <c r="G922" s="20">
        <v>40.05155608</v>
      </c>
      <c r="H922" s="20">
        <v>-75.01988171</v>
      </c>
      <c r="I922" s="26">
        <v>1025.9</v>
      </c>
      <c r="J922" s="23">
        <f t="shared" si="107"/>
        <v>979.95</v>
      </c>
      <c r="K922" s="22">
        <f t="shared" si="108"/>
        <v>277.4907809686261</v>
      </c>
      <c r="L922" s="22">
        <f t="shared" si="111"/>
        <v>390.6907809686261</v>
      </c>
      <c r="M922" s="22">
        <f t="shared" si="109"/>
        <v>404.39078096862613</v>
      </c>
      <c r="N922" s="25">
        <f t="shared" si="110"/>
        <v>397.5407809686261</v>
      </c>
      <c r="O922" s="23">
        <v>16.6</v>
      </c>
      <c r="P922" s="23">
        <v>60.9</v>
      </c>
      <c r="Q922" s="23">
        <v>18</v>
      </c>
      <c r="Z922" s="24"/>
      <c r="AC922" s="24"/>
      <c r="AF922" s="28">
        <v>0</v>
      </c>
      <c r="AG922" s="25">
        <v>397.5407809686261</v>
      </c>
    </row>
    <row r="923" spans="1:33" ht="12.75">
      <c r="A923" s="17">
        <f t="shared" si="106"/>
        <v>37099</v>
      </c>
      <c r="B923" s="24">
        <v>208</v>
      </c>
      <c r="C923" s="20">
        <v>0.621643543</v>
      </c>
      <c r="D923" s="63">
        <v>0.621643543</v>
      </c>
      <c r="E923" s="21">
        <v>9131</v>
      </c>
      <c r="F923" s="29">
        <v>0</v>
      </c>
      <c r="G923" s="20">
        <v>40.04733381</v>
      </c>
      <c r="H923" s="20">
        <v>-75.01536484</v>
      </c>
      <c r="I923" s="26">
        <v>1029</v>
      </c>
      <c r="J923" s="23">
        <f t="shared" si="107"/>
        <v>983.05</v>
      </c>
      <c r="K923" s="22">
        <f t="shared" si="108"/>
        <v>251.26330195390608</v>
      </c>
      <c r="L923" s="22">
        <f t="shared" si="111"/>
        <v>364.46330195390607</v>
      </c>
      <c r="M923" s="22">
        <f t="shared" si="109"/>
        <v>378.16330195390606</v>
      </c>
      <c r="N923" s="25">
        <f t="shared" si="110"/>
        <v>371.31330195390603</v>
      </c>
      <c r="O923" s="23">
        <v>16.6</v>
      </c>
      <c r="P923" s="23">
        <v>61.9</v>
      </c>
      <c r="Q923" s="23">
        <v>18.1</v>
      </c>
      <c r="Z923" s="24"/>
      <c r="AC923" s="24"/>
      <c r="AF923" s="28">
        <v>0</v>
      </c>
      <c r="AG923" s="25">
        <v>371.31330195390603</v>
      </c>
    </row>
    <row r="924" spans="1:33" ht="12.75">
      <c r="A924" s="17">
        <f t="shared" si="106"/>
        <v>37099</v>
      </c>
      <c r="B924" s="24">
        <v>208</v>
      </c>
      <c r="C924" s="20">
        <v>0.621759236</v>
      </c>
      <c r="D924" s="63">
        <v>0.621759236</v>
      </c>
      <c r="E924" s="21">
        <v>9141</v>
      </c>
      <c r="F924" s="29">
        <v>0</v>
      </c>
      <c r="G924" s="20">
        <v>40.04417413</v>
      </c>
      <c r="H924" s="20">
        <v>-75.01022571</v>
      </c>
      <c r="I924" s="26">
        <v>1031</v>
      </c>
      <c r="J924" s="23">
        <f t="shared" si="107"/>
        <v>985.05</v>
      </c>
      <c r="K924" s="22">
        <f t="shared" si="108"/>
        <v>234.38620377710083</v>
      </c>
      <c r="L924" s="22">
        <f t="shared" si="111"/>
        <v>347.5862037771008</v>
      </c>
      <c r="M924" s="22">
        <f t="shared" si="109"/>
        <v>361.2862037771008</v>
      </c>
      <c r="N924" s="25">
        <f t="shared" si="110"/>
        <v>354.4362037771008</v>
      </c>
      <c r="O924" s="23">
        <v>17.1</v>
      </c>
      <c r="P924" s="23">
        <v>61.8</v>
      </c>
      <c r="Q924" s="23">
        <v>18.1</v>
      </c>
      <c r="Z924" s="24"/>
      <c r="AC924" s="24"/>
      <c r="AF924" s="28">
        <v>0</v>
      </c>
      <c r="AG924" s="25">
        <v>354.4362037771008</v>
      </c>
    </row>
    <row r="925" spans="1:33" ht="12.75">
      <c r="A925" s="17">
        <f t="shared" si="106"/>
        <v>37099</v>
      </c>
      <c r="B925" s="24">
        <v>208</v>
      </c>
      <c r="C925" s="20">
        <v>0.621874988</v>
      </c>
      <c r="D925" s="63">
        <v>0.621874988</v>
      </c>
      <c r="E925" s="21">
        <v>9151</v>
      </c>
      <c r="F925" s="29">
        <v>0</v>
      </c>
      <c r="G925" s="20">
        <v>40.04310761</v>
      </c>
      <c r="H925" s="20">
        <v>-75.00424314</v>
      </c>
      <c r="I925" s="26">
        <v>1033.4</v>
      </c>
      <c r="J925" s="23">
        <f t="shared" si="107"/>
        <v>987.45</v>
      </c>
      <c r="K925" s="22">
        <f t="shared" si="108"/>
        <v>214.17885966804343</v>
      </c>
      <c r="L925" s="22">
        <f t="shared" si="111"/>
        <v>327.37885966804345</v>
      </c>
      <c r="M925" s="22">
        <f t="shared" si="109"/>
        <v>341.07885966804344</v>
      </c>
      <c r="N925" s="25">
        <f t="shared" si="110"/>
        <v>334.22885966804347</v>
      </c>
      <c r="O925" s="23">
        <v>17</v>
      </c>
      <c r="P925" s="23">
        <v>61</v>
      </c>
      <c r="Q925" s="23">
        <v>16.2</v>
      </c>
      <c r="Z925" s="24"/>
      <c r="AC925" s="24"/>
      <c r="AF925" s="28">
        <v>0</v>
      </c>
      <c r="AG925" s="25">
        <v>334.22885966804347</v>
      </c>
    </row>
    <row r="926" spans="1:33" ht="12.75">
      <c r="A926" s="17">
        <f t="shared" si="106"/>
        <v>37099</v>
      </c>
      <c r="B926" s="24">
        <v>208</v>
      </c>
      <c r="C926" s="20">
        <v>0.62199074</v>
      </c>
      <c r="D926" s="63">
        <v>0.62199074</v>
      </c>
      <c r="E926" s="21">
        <v>9161</v>
      </c>
      <c r="F926" s="29">
        <v>0</v>
      </c>
      <c r="G926" s="20">
        <v>40.04513533</v>
      </c>
      <c r="H926" s="20">
        <v>-74.99849232</v>
      </c>
      <c r="I926" s="26">
        <v>1037.9</v>
      </c>
      <c r="J926" s="23">
        <f t="shared" si="107"/>
        <v>991.95</v>
      </c>
      <c r="K926" s="22">
        <f t="shared" si="108"/>
        <v>176.42211969464077</v>
      </c>
      <c r="L926" s="22">
        <f t="shared" si="111"/>
        <v>289.6221196946408</v>
      </c>
      <c r="M926" s="22">
        <f t="shared" si="109"/>
        <v>303.3221196946408</v>
      </c>
      <c r="N926" s="25">
        <f t="shared" si="110"/>
        <v>296.4721196946408</v>
      </c>
      <c r="O926" s="23">
        <v>17.7</v>
      </c>
      <c r="P926" s="23">
        <v>60.9</v>
      </c>
      <c r="Q926" s="23">
        <v>16.7</v>
      </c>
      <c r="Z926" s="24"/>
      <c r="AC926" s="24"/>
      <c r="AF926" s="28">
        <v>0</v>
      </c>
      <c r="AG926" s="25">
        <v>296.4721196946408</v>
      </c>
    </row>
    <row r="927" spans="1:33" ht="12.75">
      <c r="A927" s="17">
        <f t="shared" si="106"/>
        <v>37099</v>
      </c>
      <c r="B927" s="24">
        <v>208</v>
      </c>
      <c r="C927" s="20">
        <v>0.622106493</v>
      </c>
      <c r="D927" s="63">
        <v>0.622106493</v>
      </c>
      <c r="E927" s="21">
        <v>9171</v>
      </c>
      <c r="F927" s="29">
        <v>0</v>
      </c>
      <c r="G927" s="20">
        <v>40.0485902</v>
      </c>
      <c r="H927" s="20">
        <v>-74.99391815</v>
      </c>
      <c r="I927" s="26">
        <v>1041.6</v>
      </c>
      <c r="J927" s="23">
        <f t="shared" si="107"/>
        <v>995.6499999999999</v>
      </c>
      <c r="K927" s="22">
        <f t="shared" si="108"/>
        <v>145.5057828392774</v>
      </c>
      <c r="L927" s="22">
        <f t="shared" si="111"/>
        <v>258.7057828392774</v>
      </c>
      <c r="M927" s="22">
        <f t="shared" si="109"/>
        <v>272.40578283927744</v>
      </c>
      <c r="N927" s="25">
        <f t="shared" si="110"/>
        <v>265.5557828392774</v>
      </c>
      <c r="O927" s="23">
        <v>17.8</v>
      </c>
      <c r="P927" s="23">
        <v>60.7</v>
      </c>
      <c r="Q927" s="23">
        <v>18.1</v>
      </c>
      <c r="Z927" s="24"/>
      <c r="AC927" s="24"/>
      <c r="AF927" s="28">
        <v>0</v>
      </c>
      <c r="AG927" s="25">
        <v>265.5557828392774</v>
      </c>
    </row>
    <row r="928" spans="1:33" ht="12.75">
      <c r="A928" s="17">
        <f t="shared" si="106"/>
        <v>37099</v>
      </c>
      <c r="B928" s="24">
        <v>208</v>
      </c>
      <c r="C928" s="20">
        <v>0.622222245</v>
      </c>
      <c r="D928" s="63">
        <v>0.622222245</v>
      </c>
      <c r="E928" s="21">
        <v>9181</v>
      </c>
      <c r="F928" s="29">
        <v>0</v>
      </c>
      <c r="G928" s="20">
        <v>40.05275405</v>
      </c>
      <c r="H928" s="20">
        <v>-74.99050359</v>
      </c>
      <c r="I928" s="26">
        <v>1048.1</v>
      </c>
      <c r="J928" s="23">
        <f t="shared" si="107"/>
        <v>1002.1499999999999</v>
      </c>
      <c r="K928" s="22">
        <f t="shared" si="108"/>
        <v>91.47046961735916</v>
      </c>
      <c r="L928" s="22">
        <f t="shared" si="111"/>
        <v>204.67046961735917</v>
      </c>
      <c r="M928" s="22">
        <f t="shared" si="109"/>
        <v>218.37046961735916</v>
      </c>
      <c r="N928" s="25">
        <f t="shared" si="110"/>
        <v>211.52046961735917</v>
      </c>
      <c r="O928" s="23">
        <v>18.1</v>
      </c>
      <c r="P928" s="23">
        <v>58.8</v>
      </c>
      <c r="Q928" s="23">
        <v>15.1</v>
      </c>
      <c r="Z928" s="24"/>
      <c r="AC928" s="24"/>
      <c r="AF928" s="28">
        <v>0</v>
      </c>
      <c r="AG928" s="25">
        <v>211.52046961735917</v>
      </c>
    </row>
    <row r="929" spans="1:33" ht="12.75">
      <c r="A929" s="17">
        <f t="shared" si="106"/>
        <v>37099</v>
      </c>
      <c r="B929" s="24">
        <v>208</v>
      </c>
      <c r="C929" s="20">
        <v>0.622337937</v>
      </c>
      <c r="D929" s="63">
        <v>0.622337937</v>
      </c>
      <c r="E929" s="21">
        <v>9191</v>
      </c>
      <c r="F929" s="29">
        <v>0</v>
      </c>
      <c r="G929" s="20">
        <v>40.05749263</v>
      </c>
      <c r="H929" s="20">
        <v>-74.98954347</v>
      </c>
      <c r="I929" s="26">
        <v>1056.5</v>
      </c>
      <c r="J929" s="23">
        <f t="shared" si="107"/>
        <v>1010.55</v>
      </c>
      <c r="K929" s="22">
        <f t="shared" si="108"/>
        <v>22.157013545308327</v>
      </c>
      <c r="L929" s="22">
        <f t="shared" si="111"/>
        <v>135.35701354530832</v>
      </c>
      <c r="M929" s="22">
        <f t="shared" si="109"/>
        <v>149.05701354530834</v>
      </c>
      <c r="N929" s="25">
        <f t="shared" si="110"/>
        <v>142.2070135453083</v>
      </c>
      <c r="O929" s="23">
        <v>18.5</v>
      </c>
      <c r="P929" s="23">
        <v>57.7</v>
      </c>
      <c r="Q929" s="23">
        <v>15.8</v>
      </c>
      <c r="Z929" s="24"/>
      <c r="AC929" s="24"/>
      <c r="AF929" s="28">
        <v>0</v>
      </c>
      <c r="AG929" s="25">
        <v>142.2070135453083</v>
      </c>
    </row>
    <row r="930" spans="1:33" ht="12.75">
      <c r="A930" s="17">
        <f t="shared" si="106"/>
        <v>37099</v>
      </c>
      <c r="B930" s="24">
        <v>208</v>
      </c>
      <c r="C930" s="20">
        <v>0.62245369</v>
      </c>
      <c r="D930" s="63">
        <v>0.62245369</v>
      </c>
      <c r="E930" s="21">
        <v>9201</v>
      </c>
      <c r="F930" s="29">
        <v>0</v>
      </c>
      <c r="G930" s="20">
        <v>40.06198826</v>
      </c>
      <c r="H930" s="20">
        <v>-74.99187383</v>
      </c>
      <c r="I930" s="26">
        <v>1062.4</v>
      </c>
      <c r="J930" s="23">
        <f t="shared" si="107"/>
        <v>1016.45</v>
      </c>
      <c r="K930" s="22">
        <f t="shared" si="108"/>
        <v>-26.18383643593517</v>
      </c>
      <c r="L930" s="22">
        <f t="shared" si="111"/>
        <v>87.01616356406484</v>
      </c>
      <c r="M930" s="22">
        <f t="shared" si="109"/>
        <v>100.71616356406483</v>
      </c>
      <c r="N930" s="25">
        <f t="shared" si="110"/>
        <v>93.86616356406483</v>
      </c>
      <c r="O930" s="23">
        <v>19</v>
      </c>
      <c r="P930" s="23">
        <v>58.1</v>
      </c>
      <c r="Q930" s="23">
        <v>16.9</v>
      </c>
      <c r="Z930" s="24"/>
      <c r="AC930" s="24"/>
      <c r="AF930" s="28">
        <v>0</v>
      </c>
      <c r="AG930" s="25">
        <v>93.86616356406483</v>
      </c>
    </row>
    <row r="931" spans="1:33" ht="12.75">
      <c r="A931" s="17">
        <f t="shared" si="106"/>
        <v>37099</v>
      </c>
      <c r="B931" s="24">
        <v>208</v>
      </c>
      <c r="C931" s="20">
        <v>0.622569442</v>
      </c>
      <c r="D931" s="63">
        <v>0.622569442</v>
      </c>
      <c r="E931" s="21">
        <v>9211</v>
      </c>
      <c r="F931" s="29">
        <v>0</v>
      </c>
      <c r="G931" s="20">
        <v>40.06583948</v>
      </c>
      <c r="H931" s="20">
        <v>-74.99577347</v>
      </c>
      <c r="I931" s="26">
        <v>1066.4</v>
      </c>
      <c r="J931" s="23">
        <f t="shared" si="107"/>
        <v>1020.45</v>
      </c>
      <c r="K931" s="22">
        <f t="shared" si="108"/>
        <v>-58.79795414987402</v>
      </c>
      <c r="L931" s="22">
        <f t="shared" si="111"/>
        <v>54.40204585012598</v>
      </c>
      <c r="M931" s="22">
        <f t="shared" si="109"/>
        <v>68.10204585012599</v>
      </c>
      <c r="N931" s="25">
        <f t="shared" si="110"/>
        <v>61.25204585012598</v>
      </c>
      <c r="O931" s="23">
        <v>19.8</v>
      </c>
      <c r="P931" s="23">
        <v>58</v>
      </c>
      <c r="Q931" s="23">
        <v>17.1</v>
      </c>
      <c r="Z931" s="24"/>
      <c r="AC931" s="24"/>
      <c r="AF931" s="28">
        <v>0</v>
      </c>
      <c r="AG931" s="25">
        <v>61.25204585012598</v>
      </c>
    </row>
    <row r="932" spans="1:33" ht="12.75">
      <c r="A932" s="17">
        <f t="shared" si="106"/>
        <v>37099</v>
      </c>
      <c r="B932" s="24">
        <v>208</v>
      </c>
      <c r="C932" s="20">
        <v>0.622685194</v>
      </c>
      <c r="D932" s="63">
        <v>0.622685194</v>
      </c>
      <c r="E932" s="21">
        <v>9221</v>
      </c>
      <c r="F932" s="29">
        <v>0</v>
      </c>
      <c r="G932" s="20">
        <v>40.06941204</v>
      </c>
      <c r="H932" s="20">
        <v>-74.9999159</v>
      </c>
      <c r="I932" s="26">
        <v>1070.3</v>
      </c>
      <c r="J932" s="23">
        <f t="shared" si="107"/>
        <v>1024.35</v>
      </c>
      <c r="K932" s="22">
        <f t="shared" si="108"/>
        <v>-90.47386340301705</v>
      </c>
      <c r="L932" s="22">
        <f t="shared" si="111"/>
        <v>22.726136596982954</v>
      </c>
      <c r="M932" s="22">
        <f t="shared" si="109"/>
        <v>36.42613659698296</v>
      </c>
      <c r="N932" s="25">
        <f t="shared" si="110"/>
        <v>29.576136596982955</v>
      </c>
      <c r="O932" s="23">
        <v>20.3</v>
      </c>
      <c r="P932" s="23">
        <v>57.5</v>
      </c>
      <c r="Q932" s="23">
        <v>16.6</v>
      </c>
      <c r="Z932" s="24"/>
      <c r="AC932" s="24"/>
      <c r="AF932" s="28">
        <v>0</v>
      </c>
      <c r="AG932" s="25">
        <v>29.576136596982955</v>
      </c>
    </row>
    <row r="933" spans="1:33" ht="12.75">
      <c r="A933" s="17">
        <f t="shared" si="106"/>
        <v>37099</v>
      </c>
      <c r="B933" s="24">
        <v>208</v>
      </c>
      <c r="C933" s="20">
        <v>0.622800946</v>
      </c>
      <c r="D933" s="63">
        <v>0.622800946</v>
      </c>
      <c r="E933" s="21">
        <v>9231</v>
      </c>
      <c r="F933" s="29">
        <v>0</v>
      </c>
      <c r="G933" s="20">
        <v>40.07298436</v>
      </c>
      <c r="H933" s="20">
        <v>-75.00382115</v>
      </c>
      <c r="I933" s="26">
        <v>1071.1</v>
      </c>
      <c r="J933" s="23">
        <f t="shared" si="107"/>
        <v>1025.1499999999999</v>
      </c>
      <c r="K933" s="22">
        <f t="shared" si="108"/>
        <v>-96.95657766014725</v>
      </c>
      <c r="L933" s="22">
        <f t="shared" si="111"/>
        <v>16.243422339852756</v>
      </c>
      <c r="M933" s="22">
        <f t="shared" si="109"/>
        <v>29.94342233985276</v>
      </c>
      <c r="N933" s="25">
        <f t="shared" si="110"/>
        <v>23.093422339852758</v>
      </c>
      <c r="O933" s="23">
        <v>19.9</v>
      </c>
      <c r="P933" s="23">
        <v>56.5</v>
      </c>
      <c r="Q933" s="23">
        <v>17.8</v>
      </c>
      <c r="Z933" s="24"/>
      <c r="AC933" s="24"/>
      <c r="AF933" s="28">
        <v>0</v>
      </c>
      <c r="AG933" s="25">
        <v>23.093422339852758</v>
      </c>
    </row>
    <row r="934" spans="1:33" ht="12.75">
      <c r="A934" s="17">
        <f t="shared" si="106"/>
        <v>37099</v>
      </c>
      <c r="B934" s="24">
        <v>208</v>
      </c>
      <c r="C934" s="20">
        <v>0.622916639</v>
      </c>
      <c r="D934" s="63">
        <v>0.622916639</v>
      </c>
      <c r="E934" s="21">
        <v>9241</v>
      </c>
      <c r="F934" s="29">
        <v>1</v>
      </c>
      <c r="G934" s="20">
        <v>40.0764223</v>
      </c>
      <c r="H934" s="20">
        <v>-75.00725536</v>
      </c>
      <c r="I934" s="26">
        <v>1070.4</v>
      </c>
      <c r="J934" s="23">
        <f t="shared" si="107"/>
        <v>1024.45</v>
      </c>
      <c r="K934" s="22">
        <f t="shared" si="108"/>
        <v>-91.28447950791829</v>
      </c>
      <c r="L934" s="22">
        <f t="shared" si="111"/>
        <v>21.91552049208171</v>
      </c>
      <c r="M934" s="22">
        <f t="shared" si="109"/>
        <v>35.615520492081714</v>
      </c>
      <c r="N934" s="25">
        <f t="shared" si="110"/>
        <v>28.765520492081713</v>
      </c>
      <c r="O934" s="23">
        <v>19.6</v>
      </c>
      <c r="P934" s="23">
        <v>55.9</v>
      </c>
      <c r="Q934" s="23">
        <v>19.7</v>
      </c>
      <c r="Z934" s="24"/>
      <c r="AC934" s="24"/>
      <c r="AF934" s="28">
        <v>0</v>
      </c>
      <c r="AG934" s="25">
        <v>28.765520492081713</v>
      </c>
    </row>
    <row r="935" spans="1:33" ht="12.75">
      <c r="A935" s="17">
        <f t="shared" si="106"/>
        <v>37099</v>
      </c>
      <c r="B935" s="24">
        <v>208</v>
      </c>
      <c r="C935" s="20">
        <v>0.623032391</v>
      </c>
      <c r="D935" s="63">
        <v>0.623032391</v>
      </c>
      <c r="E935" s="21">
        <v>9251</v>
      </c>
      <c r="F935" s="29">
        <v>0</v>
      </c>
      <c r="G935" s="20">
        <v>40.07908163</v>
      </c>
      <c r="H935" s="20">
        <v>-75.00998658</v>
      </c>
      <c r="I935" s="26">
        <v>1070.3</v>
      </c>
      <c r="J935" s="23">
        <f t="shared" si="107"/>
        <v>1024.35</v>
      </c>
      <c r="K935" s="22">
        <f t="shared" si="108"/>
        <v>-90.47386340301705</v>
      </c>
      <c r="L935" s="22">
        <f t="shared" si="111"/>
        <v>22.726136596982954</v>
      </c>
      <c r="M935" s="22">
        <f t="shared" si="109"/>
        <v>36.42613659698296</v>
      </c>
      <c r="N935" s="25">
        <f t="shared" si="110"/>
        <v>29.576136596982955</v>
      </c>
      <c r="O935" s="23">
        <v>19.6</v>
      </c>
      <c r="P935" s="23">
        <v>56.4</v>
      </c>
      <c r="Q935" s="23">
        <v>16.3</v>
      </c>
      <c r="Z935" s="24"/>
      <c r="AC935" s="24"/>
      <c r="AF935" s="28">
        <v>0</v>
      </c>
      <c r="AG935" s="25">
        <v>29.576136596982955</v>
      </c>
    </row>
    <row r="936" spans="1:33" ht="12.75">
      <c r="A936" s="17">
        <f t="shared" si="106"/>
        <v>37099</v>
      </c>
      <c r="B936" s="24">
        <v>208</v>
      </c>
      <c r="C936" s="20">
        <v>0.623148143</v>
      </c>
      <c r="D936" s="63">
        <v>0.623148143</v>
      </c>
      <c r="E936" s="21">
        <v>9261</v>
      </c>
      <c r="F936" s="29">
        <v>0</v>
      </c>
      <c r="G936" s="20">
        <v>40.08093896</v>
      </c>
      <c r="H936" s="20">
        <v>-75.01204421</v>
      </c>
      <c r="I936" s="26">
        <v>1070.2</v>
      </c>
      <c r="J936" s="23">
        <f t="shared" si="107"/>
        <v>1024.25</v>
      </c>
      <c r="K936" s="22">
        <f t="shared" si="108"/>
        <v>-89.66316815957404</v>
      </c>
      <c r="L936" s="22">
        <f t="shared" si="111"/>
        <v>23.53683184042596</v>
      </c>
      <c r="M936" s="22">
        <f>K936+126.9</f>
        <v>37.236831840425964</v>
      </c>
      <c r="N936" s="25">
        <f t="shared" si="110"/>
        <v>30.386831840425963</v>
      </c>
      <c r="O936" s="23">
        <v>20.3</v>
      </c>
      <c r="P936" s="23">
        <v>57.5</v>
      </c>
      <c r="Q936"/>
      <c r="Z936" s="24"/>
      <c r="AC936" s="24"/>
      <c r="AF936" s="28">
        <v>0</v>
      </c>
      <c r="AG936" s="25">
        <v>30.386831840425963</v>
      </c>
    </row>
    <row r="937" spans="1:33" ht="12.75">
      <c r="A937" s="17">
        <f t="shared" si="106"/>
        <v>37099</v>
      </c>
      <c r="B937" s="24">
        <v>208</v>
      </c>
      <c r="C937" s="20">
        <v>0.623263896</v>
      </c>
      <c r="D937" s="63">
        <v>0.623263896</v>
      </c>
      <c r="E937" s="21">
        <v>9271</v>
      </c>
      <c r="F937" s="29">
        <v>0</v>
      </c>
      <c r="G937" s="20">
        <v>40.08227398</v>
      </c>
      <c r="H937" s="20">
        <v>-75.01351612</v>
      </c>
      <c r="I937" s="26">
        <v>1069.9</v>
      </c>
      <c r="J937" s="23">
        <f t="shared" si="107"/>
        <v>1023.95</v>
      </c>
      <c r="K937" s="22">
        <f t="shared" si="108"/>
        <v>-87.23060744341927</v>
      </c>
      <c r="L937" s="22">
        <f t="shared" si="111"/>
        <v>25.96939255658073</v>
      </c>
      <c r="M937" s="22">
        <f>K937+126.9</f>
        <v>39.66939255658073</v>
      </c>
      <c r="N937" s="25">
        <f t="shared" si="110"/>
        <v>32.81939255658073</v>
      </c>
      <c r="O937" s="23">
        <v>20.1</v>
      </c>
      <c r="P937" s="23">
        <v>56.1</v>
      </c>
      <c r="Q937"/>
      <c r="Z937" s="24"/>
      <c r="AC937" s="24"/>
      <c r="AF937" s="28">
        <v>0</v>
      </c>
      <c r="AG937" s="25">
        <v>32.81939255658073</v>
      </c>
    </row>
    <row r="938" spans="1:33" ht="12.75">
      <c r="A938" s="17">
        <f t="shared" si="106"/>
        <v>37099</v>
      </c>
      <c r="B938" s="24">
        <v>208</v>
      </c>
      <c r="C938" s="20">
        <v>0.623379648</v>
      </c>
      <c r="D938" s="63">
        <v>0.623379648</v>
      </c>
      <c r="E938" s="21">
        <v>9281</v>
      </c>
      <c r="F938" s="29">
        <v>0</v>
      </c>
      <c r="G938" s="20">
        <v>40.08316166</v>
      </c>
      <c r="H938" s="20">
        <v>-75.01420899</v>
      </c>
      <c r="I938" s="26">
        <v>1069.8</v>
      </c>
      <c r="J938" s="23">
        <f t="shared" si="107"/>
        <v>1023.8499999999999</v>
      </c>
      <c r="K938" s="22">
        <f t="shared" si="108"/>
        <v>-86.41959549121529</v>
      </c>
      <c r="L938" s="22">
        <f t="shared" si="111"/>
        <v>26.780404508784713</v>
      </c>
      <c r="M938" s="22">
        <f>K938+126.9</f>
        <v>40.480404508784716</v>
      </c>
      <c r="N938" s="25">
        <f t="shared" si="110"/>
        <v>33.630404508784714</v>
      </c>
      <c r="O938" s="23">
        <v>19.5</v>
      </c>
      <c r="P938" s="23">
        <v>55.1</v>
      </c>
      <c r="Q938"/>
      <c r="Z938" s="24"/>
      <c r="AC938" s="24"/>
      <c r="AF938" s="28">
        <v>0</v>
      </c>
      <c r="AG938" s="25">
        <v>33.630404508784714</v>
      </c>
    </row>
    <row r="939" spans="1:33" ht="12.75">
      <c r="A939" s="17">
        <f>A940</f>
        <v>37099</v>
      </c>
      <c r="B939" s="24">
        <v>208</v>
      </c>
      <c r="C939" s="20">
        <v>0.6234954</v>
      </c>
      <c r="D939" s="63">
        <v>0.6234954</v>
      </c>
      <c r="E939" s="21">
        <v>9291</v>
      </c>
      <c r="F939" s="29">
        <v>0</v>
      </c>
      <c r="G939" s="20">
        <v>40.0836035</v>
      </c>
      <c r="H939" s="20">
        <v>-75.01367042</v>
      </c>
      <c r="I939" s="26">
        <v>1069.9</v>
      </c>
      <c r="J939" s="23">
        <f t="shared" si="107"/>
        <v>1023.95</v>
      </c>
      <c r="K939" s="22">
        <f t="shared" si="108"/>
        <v>-87.23060744341927</v>
      </c>
      <c r="L939" s="22">
        <f t="shared" si="111"/>
        <v>25.96939255658073</v>
      </c>
      <c r="M939" s="22">
        <f>K939+126.9</f>
        <v>39.66939255658073</v>
      </c>
      <c r="N939" s="25">
        <f t="shared" si="110"/>
        <v>32.81939255658073</v>
      </c>
      <c r="O939" s="23">
        <v>19.6</v>
      </c>
      <c r="P939" s="23">
        <v>55.2</v>
      </c>
      <c r="Q939"/>
      <c r="Z939" s="24"/>
      <c r="AC939" s="24"/>
      <c r="AF939" s="28">
        <v>0</v>
      </c>
      <c r="AG939" s="25">
        <v>32.81939255658073</v>
      </c>
    </row>
    <row r="940" spans="1:33" ht="12.75">
      <c r="A940" s="17">
        <v>37099</v>
      </c>
      <c r="B940" s="24">
        <v>208</v>
      </c>
      <c r="C940" s="20">
        <v>0.623611093</v>
      </c>
      <c r="D940" s="63">
        <v>0.623611093</v>
      </c>
      <c r="E940" s="21">
        <v>9299</v>
      </c>
      <c r="F940" s="29">
        <v>0</v>
      </c>
      <c r="G940" s="20">
        <v>40.08407048</v>
      </c>
      <c r="H940" s="20">
        <v>-75.0128947</v>
      </c>
      <c r="I940" s="26">
        <v>1069.8</v>
      </c>
      <c r="J940" s="23">
        <f>I940-45.95</f>
        <v>1023.8499999999999</v>
      </c>
      <c r="K940" s="22">
        <f t="shared" si="108"/>
        <v>-86.41959549121529</v>
      </c>
      <c r="L940" s="22">
        <f t="shared" si="111"/>
        <v>26.780404508784713</v>
      </c>
      <c r="M940" s="22">
        <f>K940+126.9</f>
        <v>40.480404508784716</v>
      </c>
      <c r="N940" s="25">
        <f>AVERAGE(L940:M940)</f>
        <v>33.630404508784714</v>
      </c>
      <c r="O940" s="23">
        <v>20.1</v>
      </c>
      <c r="P940" s="23">
        <v>55.8</v>
      </c>
      <c r="Q940"/>
      <c r="Z940" s="24"/>
      <c r="AC940" s="24"/>
      <c r="AF940" s="28">
        <v>0</v>
      </c>
      <c r="AG940" s="25">
        <v>33.630404508784714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0"/>
  <sheetViews>
    <sheetView zoomScale="75" zoomScaleNormal="75" workbookViewId="0" topLeftCell="A1">
      <selection activeCell="G7" sqref="G7"/>
    </sheetView>
  </sheetViews>
  <sheetFormatPr defaultColWidth="9.140625" defaultRowHeight="12.75"/>
  <cols>
    <col min="1" max="4" width="12.5742187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0">
        <v>37099</v>
      </c>
      <c r="D12" s="19">
        <v>0.5158564814814816</v>
      </c>
    </row>
    <row r="13" spans="1:4" ht="12.75">
      <c r="A13" t="s">
        <v>67</v>
      </c>
      <c r="B13" t="s">
        <v>68</v>
      </c>
      <c r="C13" s="60">
        <v>37099</v>
      </c>
      <c r="D13" s="19">
        <v>0.5159837962962963</v>
      </c>
    </row>
    <row r="14" spans="1:4" ht="12.75">
      <c r="A14" t="s">
        <v>67</v>
      </c>
      <c r="B14" t="s">
        <v>69</v>
      </c>
      <c r="C14" s="60">
        <v>37099</v>
      </c>
      <c r="D14" s="19">
        <v>0.516099537037037</v>
      </c>
    </row>
    <row r="15" spans="1:4" ht="12.75">
      <c r="A15" t="s">
        <v>70</v>
      </c>
      <c r="B15" t="s">
        <v>71</v>
      </c>
      <c r="C15" s="60">
        <v>37099</v>
      </c>
      <c r="D15" s="19">
        <v>0.5162268518518519</v>
      </c>
    </row>
    <row r="16" spans="1:4" ht="12.75">
      <c r="A16" t="s">
        <v>72</v>
      </c>
      <c r="B16" t="s">
        <v>73</v>
      </c>
      <c r="C16" s="60">
        <v>37099</v>
      </c>
      <c r="D16" s="19">
        <v>0.5163773148148149</v>
      </c>
    </row>
    <row r="17" spans="1:4" ht="12.75">
      <c r="A17" t="s">
        <v>67</v>
      </c>
      <c r="B17" t="s">
        <v>74</v>
      </c>
      <c r="C17" s="60">
        <v>37099</v>
      </c>
      <c r="D17" s="19">
        <v>0.5165162037037038</v>
      </c>
    </row>
    <row r="18" spans="1:4" ht="12.75">
      <c r="A18" t="s">
        <v>75</v>
      </c>
      <c r="B18" t="s">
        <v>69</v>
      </c>
      <c r="C18" s="60">
        <v>37099</v>
      </c>
      <c r="D18" s="19">
        <v>0.5166319444444444</v>
      </c>
    </row>
    <row r="19" spans="1:4" ht="12.75">
      <c r="A19" t="s">
        <v>76</v>
      </c>
      <c r="B19" t="s">
        <v>77</v>
      </c>
      <c r="C19" s="60">
        <v>37099</v>
      </c>
      <c r="D19" s="19">
        <v>0.5167708333333333</v>
      </c>
    </row>
    <row r="20" spans="1:4" ht="12.75">
      <c r="A20" t="s">
        <v>78</v>
      </c>
      <c r="B20" t="s">
        <v>79</v>
      </c>
      <c r="C20" s="60">
        <v>37099</v>
      </c>
      <c r="D20" s="19">
        <v>0.5168865740740741</v>
      </c>
    </row>
    <row r="21" spans="1:4" ht="12.75">
      <c r="A21" t="s">
        <v>80</v>
      </c>
      <c r="B21" t="s">
        <v>81</v>
      </c>
      <c r="C21" s="60">
        <v>37099</v>
      </c>
      <c r="D21" s="19">
        <v>0.5170138888888889</v>
      </c>
    </row>
    <row r="22" spans="1:4" ht="12.75">
      <c r="A22" t="s">
        <v>82</v>
      </c>
      <c r="B22" t="s">
        <v>83</v>
      </c>
      <c r="C22" s="60">
        <v>37099</v>
      </c>
      <c r="D22" s="19">
        <v>0.5171412037037036</v>
      </c>
    </row>
    <row r="23" spans="1:4" ht="12.75">
      <c r="A23" t="s">
        <v>84</v>
      </c>
      <c r="B23" t="s">
        <v>85</v>
      </c>
      <c r="C23" s="60">
        <v>37099</v>
      </c>
      <c r="D23" s="19">
        <v>0.5172800925925926</v>
      </c>
    </row>
    <row r="24" spans="1:4" ht="12.75">
      <c r="A24" t="s">
        <v>86</v>
      </c>
      <c r="B24" t="s">
        <v>87</v>
      </c>
      <c r="C24" s="60">
        <v>37099</v>
      </c>
      <c r="D24" s="19">
        <v>0.5174189814814815</v>
      </c>
    </row>
    <row r="25" spans="1:4" ht="12.75">
      <c r="A25" t="s">
        <v>88</v>
      </c>
      <c r="B25" t="s">
        <v>85</v>
      </c>
      <c r="C25" s="60">
        <v>37099</v>
      </c>
      <c r="D25" s="19">
        <v>0.5175578703703704</v>
      </c>
    </row>
    <row r="26" spans="1:4" ht="12.75">
      <c r="A26" t="s">
        <v>89</v>
      </c>
      <c r="B26" t="s">
        <v>90</v>
      </c>
      <c r="C26" s="60">
        <v>37099</v>
      </c>
      <c r="D26" s="19">
        <v>0.5176851851851852</v>
      </c>
    </row>
    <row r="27" spans="1:4" ht="12.75">
      <c r="A27" t="s">
        <v>91</v>
      </c>
      <c r="B27" t="s">
        <v>92</v>
      </c>
      <c r="C27" s="60">
        <v>37099</v>
      </c>
      <c r="D27" s="19">
        <v>0.517824074074074</v>
      </c>
    </row>
    <row r="28" spans="1:4" ht="12.75">
      <c r="A28" t="s">
        <v>93</v>
      </c>
      <c r="B28" t="s">
        <v>92</v>
      </c>
      <c r="C28" s="60">
        <v>37099</v>
      </c>
      <c r="D28" s="19">
        <v>0.5179513888888889</v>
      </c>
    </row>
    <row r="29" spans="1:4" ht="12.75">
      <c r="A29" t="s">
        <v>93</v>
      </c>
      <c r="B29" t="s">
        <v>94</v>
      </c>
      <c r="C29" s="60">
        <v>37099</v>
      </c>
      <c r="D29" s="19">
        <v>0.5180671296296296</v>
      </c>
    </row>
    <row r="30" spans="1:4" ht="12.75">
      <c r="A30" t="s">
        <v>95</v>
      </c>
      <c r="B30" t="s">
        <v>96</v>
      </c>
      <c r="C30" s="60">
        <v>37099</v>
      </c>
      <c r="D30" s="19">
        <v>0.5181944444444445</v>
      </c>
    </row>
    <row r="31" spans="1:4" ht="12.75">
      <c r="A31" t="s">
        <v>97</v>
      </c>
      <c r="B31" t="s">
        <v>98</v>
      </c>
      <c r="C31" s="60">
        <v>37099</v>
      </c>
      <c r="D31" s="19">
        <v>0.5183217592592593</v>
      </c>
    </row>
    <row r="32" spans="1:4" ht="12.75">
      <c r="A32" t="s">
        <v>86</v>
      </c>
      <c r="B32" t="s">
        <v>96</v>
      </c>
      <c r="C32" s="60">
        <v>37099</v>
      </c>
      <c r="D32" s="19">
        <v>0.518449074074074</v>
      </c>
    </row>
    <row r="33" spans="1:4" ht="12.75">
      <c r="A33" t="s">
        <v>99</v>
      </c>
      <c r="B33" t="s">
        <v>100</v>
      </c>
      <c r="C33" s="60">
        <v>37099</v>
      </c>
      <c r="D33" s="19">
        <v>0.5185763888888889</v>
      </c>
    </row>
    <row r="34" spans="1:4" ht="12.75">
      <c r="A34" t="s">
        <v>95</v>
      </c>
      <c r="B34" t="s">
        <v>100</v>
      </c>
      <c r="C34" s="60">
        <v>37099</v>
      </c>
      <c r="D34" s="19">
        <v>0.5187037037037037</v>
      </c>
    </row>
    <row r="35" spans="1:4" ht="12.75">
      <c r="A35" t="s">
        <v>86</v>
      </c>
      <c r="B35" t="s">
        <v>101</v>
      </c>
      <c r="C35" s="60">
        <v>37099</v>
      </c>
      <c r="D35" s="19">
        <v>0.5188310185185185</v>
      </c>
    </row>
    <row r="36" spans="1:4" ht="12.75">
      <c r="A36" t="s">
        <v>86</v>
      </c>
      <c r="B36" t="s">
        <v>102</v>
      </c>
      <c r="C36" s="60">
        <v>37099</v>
      </c>
      <c r="D36" s="19">
        <v>0.5189583333333333</v>
      </c>
    </row>
    <row r="37" spans="1:4" ht="12.75">
      <c r="A37" t="s">
        <v>91</v>
      </c>
      <c r="B37" t="s">
        <v>103</v>
      </c>
      <c r="C37" s="60">
        <v>37099</v>
      </c>
      <c r="D37" s="19">
        <v>0.5191435185185186</v>
      </c>
    </row>
    <row r="38" spans="1:4" ht="12.75">
      <c r="A38" t="s">
        <v>104</v>
      </c>
      <c r="B38" t="s">
        <v>90</v>
      </c>
      <c r="C38" s="60">
        <v>37099</v>
      </c>
      <c r="D38" s="19">
        <v>0.5192824074074074</v>
      </c>
    </row>
    <row r="39" spans="1:4" ht="12.75">
      <c r="A39" t="s">
        <v>105</v>
      </c>
      <c r="B39" t="s">
        <v>106</v>
      </c>
      <c r="C39" s="60">
        <v>37099</v>
      </c>
      <c r="D39" s="19">
        <v>0.5194097222222221</v>
      </c>
    </row>
    <row r="40" spans="1:4" ht="12.75">
      <c r="A40" t="s">
        <v>88</v>
      </c>
      <c r="B40" t="s">
        <v>106</v>
      </c>
      <c r="C40" s="60">
        <v>37099</v>
      </c>
      <c r="D40" s="19">
        <v>0.5195486111111111</v>
      </c>
    </row>
    <row r="41" spans="1:4" ht="12.75">
      <c r="A41" t="s">
        <v>107</v>
      </c>
      <c r="B41" t="s">
        <v>98</v>
      </c>
      <c r="C41" s="60">
        <v>37099</v>
      </c>
      <c r="D41" s="19">
        <v>0.5196643518518519</v>
      </c>
    </row>
    <row r="42" spans="1:4" ht="12.75">
      <c r="A42" t="s">
        <v>108</v>
      </c>
      <c r="B42" t="s">
        <v>100</v>
      </c>
      <c r="C42" s="60">
        <v>37099</v>
      </c>
      <c r="D42" s="19">
        <v>0.5198032407407408</v>
      </c>
    </row>
    <row r="43" spans="1:4" ht="12.75">
      <c r="A43" t="s">
        <v>108</v>
      </c>
      <c r="B43" t="s">
        <v>109</v>
      </c>
      <c r="C43" s="60">
        <v>37099</v>
      </c>
      <c r="D43" s="19">
        <v>0.5199305555555556</v>
      </c>
    </row>
    <row r="44" spans="1:4" ht="12.75">
      <c r="A44" t="s">
        <v>108</v>
      </c>
      <c r="B44" t="s">
        <v>110</v>
      </c>
      <c r="C44" s="60">
        <v>37099</v>
      </c>
      <c r="D44" s="19">
        <v>0.5200810185185185</v>
      </c>
    </row>
    <row r="45" spans="1:4" ht="12.75">
      <c r="A45" t="s">
        <v>97</v>
      </c>
      <c r="B45" t="s">
        <v>111</v>
      </c>
      <c r="C45" s="60">
        <v>37099</v>
      </c>
      <c r="D45" s="19">
        <v>0.5202199074074074</v>
      </c>
    </row>
    <row r="46" spans="1:4" ht="12.75">
      <c r="A46" t="s">
        <v>112</v>
      </c>
      <c r="B46" t="s">
        <v>98</v>
      </c>
      <c r="C46" s="60">
        <v>37099</v>
      </c>
      <c r="D46" s="19">
        <v>0.5203935185185186</v>
      </c>
    </row>
    <row r="47" spans="1:4" ht="12.75">
      <c r="A47" t="s">
        <v>99</v>
      </c>
      <c r="B47" t="s">
        <v>98</v>
      </c>
      <c r="C47" s="60">
        <v>37099</v>
      </c>
      <c r="D47" s="19">
        <v>0.5205092592592593</v>
      </c>
    </row>
    <row r="48" spans="1:4" ht="12.75">
      <c r="A48" t="s">
        <v>113</v>
      </c>
      <c r="B48" t="s">
        <v>114</v>
      </c>
      <c r="C48" s="60">
        <v>37099</v>
      </c>
      <c r="D48" s="19">
        <v>0.520636574074074</v>
      </c>
    </row>
    <row r="49" spans="1:4" ht="12.75">
      <c r="A49" t="s">
        <v>115</v>
      </c>
      <c r="B49" t="s">
        <v>116</v>
      </c>
      <c r="C49" s="60">
        <v>37099</v>
      </c>
      <c r="D49" s="19">
        <v>0.5207638888888889</v>
      </c>
    </row>
    <row r="50" spans="1:4" ht="12.75">
      <c r="A50" t="s">
        <v>117</v>
      </c>
      <c r="B50" t="s">
        <v>101</v>
      </c>
      <c r="C50" s="60">
        <v>37099</v>
      </c>
      <c r="D50" s="19">
        <v>0.5209027777777778</v>
      </c>
    </row>
    <row r="51" spans="1:4" ht="12.75">
      <c r="A51" t="s">
        <v>112</v>
      </c>
      <c r="B51" t="s">
        <v>111</v>
      </c>
      <c r="C51" s="60">
        <v>37099</v>
      </c>
      <c r="D51" s="19">
        <v>0.5210763888888889</v>
      </c>
    </row>
    <row r="52" spans="1:4" ht="12.75">
      <c r="A52" t="s">
        <v>89</v>
      </c>
      <c r="B52" t="s">
        <v>110</v>
      </c>
      <c r="C52" s="60">
        <v>37099</v>
      </c>
      <c r="D52" s="19">
        <v>0.5211921296296297</v>
      </c>
    </row>
    <row r="53" spans="1:4" ht="12.75">
      <c r="A53" t="s">
        <v>95</v>
      </c>
      <c r="B53" t="s">
        <v>103</v>
      </c>
      <c r="C53" s="60">
        <v>37099</v>
      </c>
      <c r="D53" s="19">
        <v>0.5213657407407407</v>
      </c>
    </row>
    <row r="54" spans="1:4" ht="12.75">
      <c r="A54" t="s">
        <v>113</v>
      </c>
      <c r="B54" t="s">
        <v>92</v>
      </c>
      <c r="C54" s="60">
        <v>37099</v>
      </c>
      <c r="D54" s="19">
        <v>0.5214814814814815</v>
      </c>
    </row>
    <row r="55" spans="1:4" ht="12.75">
      <c r="A55" t="s">
        <v>118</v>
      </c>
      <c r="B55" t="s">
        <v>119</v>
      </c>
      <c r="C55" s="60">
        <v>37099</v>
      </c>
      <c r="D55" s="19">
        <v>0.5215972222222222</v>
      </c>
    </row>
    <row r="56" spans="1:4" ht="12.75">
      <c r="A56" t="s">
        <v>120</v>
      </c>
      <c r="B56" t="s">
        <v>96</v>
      </c>
      <c r="C56" s="60">
        <v>37099</v>
      </c>
      <c r="D56" s="19">
        <v>0.521724537037037</v>
      </c>
    </row>
    <row r="57" spans="1:4" ht="12.75">
      <c r="A57" t="s">
        <v>121</v>
      </c>
      <c r="B57" t="s">
        <v>98</v>
      </c>
      <c r="C57" s="60">
        <v>37099</v>
      </c>
      <c r="D57" s="19">
        <v>0.5218402777777778</v>
      </c>
    </row>
    <row r="58" spans="1:4" ht="12.75">
      <c r="A58" t="s">
        <v>121</v>
      </c>
      <c r="B58" t="s">
        <v>101</v>
      </c>
      <c r="C58" s="60">
        <v>37099</v>
      </c>
      <c r="D58" s="19">
        <v>0.5219560185185185</v>
      </c>
    </row>
    <row r="59" spans="1:4" ht="12.75">
      <c r="A59" t="s">
        <v>104</v>
      </c>
      <c r="B59" t="s">
        <v>101</v>
      </c>
      <c r="C59" s="60">
        <v>37099</v>
      </c>
      <c r="D59" s="19">
        <v>0.5220833333333333</v>
      </c>
    </row>
    <row r="60" spans="1:4" ht="12.75">
      <c r="A60" t="s">
        <v>122</v>
      </c>
      <c r="B60" t="s">
        <v>114</v>
      </c>
      <c r="C60" s="60">
        <v>37099</v>
      </c>
      <c r="D60" s="19">
        <v>0.5222106481481482</v>
      </c>
    </row>
    <row r="61" spans="1:4" ht="12.75">
      <c r="A61" t="s">
        <v>123</v>
      </c>
      <c r="B61" t="s">
        <v>111</v>
      </c>
      <c r="C61" s="60">
        <v>37099</v>
      </c>
      <c r="D61" s="19">
        <v>0.522349537037037</v>
      </c>
    </row>
    <row r="62" spans="1:4" ht="12.75">
      <c r="A62" t="s">
        <v>118</v>
      </c>
      <c r="B62" t="s">
        <v>114</v>
      </c>
      <c r="C62" s="60">
        <v>37099</v>
      </c>
      <c r="D62" s="19">
        <v>0.5224652777777777</v>
      </c>
    </row>
    <row r="63" spans="1:4" ht="12.75">
      <c r="A63" t="s">
        <v>120</v>
      </c>
      <c r="B63" t="s">
        <v>101</v>
      </c>
      <c r="C63" s="60">
        <v>37099</v>
      </c>
      <c r="D63" s="19">
        <v>0.5225810185185186</v>
      </c>
    </row>
    <row r="64" spans="1:4" ht="12.75">
      <c r="A64" t="s">
        <v>124</v>
      </c>
      <c r="B64" t="s">
        <v>125</v>
      </c>
      <c r="C64" s="60">
        <v>37099</v>
      </c>
      <c r="D64" s="19">
        <v>0.5227083333333333</v>
      </c>
    </row>
    <row r="65" spans="1:4" ht="12.75">
      <c r="A65" t="s">
        <v>124</v>
      </c>
      <c r="B65" t="s">
        <v>126</v>
      </c>
      <c r="C65" s="60">
        <v>37099</v>
      </c>
      <c r="D65" s="19">
        <v>0.522824074074074</v>
      </c>
    </row>
    <row r="66" spans="1:4" ht="12.75">
      <c r="A66" t="s">
        <v>127</v>
      </c>
      <c r="B66" t="s">
        <v>128</v>
      </c>
      <c r="C66" s="60">
        <v>37099</v>
      </c>
      <c r="D66" s="19">
        <v>0.5229398148148149</v>
      </c>
    </row>
    <row r="67" spans="1:4" ht="12.75">
      <c r="A67" t="s">
        <v>121</v>
      </c>
      <c r="B67" t="s">
        <v>129</v>
      </c>
      <c r="C67" s="60">
        <v>37099</v>
      </c>
      <c r="D67" s="19">
        <v>0.5230787037037037</v>
      </c>
    </row>
    <row r="68" spans="1:4" ht="12.75">
      <c r="A68" t="s">
        <v>130</v>
      </c>
      <c r="B68" t="s">
        <v>131</v>
      </c>
      <c r="C68" s="60">
        <v>37099</v>
      </c>
      <c r="D68" s="19">
        <v>0.5232060185185184</v>
      </c>
    </row>
    <row r="69" spans="1:4" ht="12.75">
      <c r="A69" t="s">
        <v>132</v>
      </c>
      <c r="B69" t="s">
        <v>133</v>
      </c>
      <c r="C69" s="60">
        <v>37099</v>
      </c>
      <c r="D69" s="19">
        <v>0.5233333333333333</v>
      </c>
    </row>
    <row r="70" spans="1:4" ht="12.75">
      <c r="A70" t="s">
        <v>134</v>
      </c>
      <c r="B70" t="s">
        <v>135</v>
      </c>
      <c r="C70" s="60">
        <v>37099</v>
      </c>
      <c r="D70" s="19">
        <v>0.5234606481481482</v>
      </c>
    </row>
    <row r="71" spans="1:4" ht="12.75">
      <c r="A71" t="s">
        <v>136</v>
      </c>
      <c r="B71" t="s">
        <v>137</v>
      </c>
      <c r="C71" s="60">
        <v>37099</v>
      </c>
      <c r="D71" s="19">
        <v>0.523587962962963</v>
      </c>
    </row>
    <row r="72" spans="1:4" ht="12.75">
      <c r="A72" t="s">
        <v>138</v>
      </c>
      <c r="B72" t="s">
        <v>139</v>
      </c>
      <c r="C72" s="60">
        <v>37099</v>
      </c>
      <c r="D72" s="19">
        <v>0.5237037037037037</v>
      </c>
    </row>
    <row r="73" spans="1:4" ht="12.75">
      <c r="A73" t="s">
        <v>140</v>
      </c>
      <c r="B73" t="s">
        <v>141</v>
      </c>
      <c r="C73" s="60">
        <v>37099</v>
      </c>
      <c r="D73" s="19">
        <v>0.5238425925925926</v>
      </c>
    </row>
    <row r="74" spans="1:4" ht="12.75">
      <c r="A74" t="s">
        <v>142</v>
      </c>
      <c r="B74" t="s">
        <v>143</v>
      </c>
      <c r="C74" s="60">
        <v>37099</v>
      </c>
      <c r="D74" s="19">
        <v>0.5239699074074075</v>
      </c>
    </row>
    <row r="75" spans="1:4" ht="12.75">
      <c r="A75" t="s">
        <v>144</v>
      </c>
      <c r="B75" t="s">
        <v>145</v>
      </c>
      <c r="C75" s="60">
        <v>37099</v>
      </c>
      <c r="D75" s="19">
        <v>0.5241087962962964</v>
      </c>
    </row>
    <row r="76" spans="1:4" ht="12.75">
      <c r="A76" t="s">
        <v>146</v>
      </c>
      <c r="B76" t="s">
        <v>147</v>
      </c>
      <c r="C76" s="60">
        <v>37099</v>
      </c>
      <c r="D76" s="19">
        <v>0.5242361111111111</v>
      </c>
    </row>
    <row r="77" spans="1:4" ht="12.75">
      <c r="A77" t="s">
        <v>148</v>
      </c>
      <c r="B77" t="s">
        <v>149</v>
      </c>
      <c r="C77" s="60">
        <v>37099</v>
      </c>
      <c r="D77" s="19">
        <v>0.5243518518518518</v>
      </c>
    </row>
    <row r="78" spans="1:4" ht="12.75">
      <c r="A78" t="s">
        <v>150</v>
      </c>
      <c r="B78" t="s">
        <v>151</v>
      </c>
      <c r="C78" s="60">
        <v>37099</v>
      </c>
      <c r="D78" s="19">
        <v>0.5244791666666667</v>
      </c>
    </row>
    <row r="79" spans="1:4" ht="12.75">
      <c r="A79" t="s">
        <v>152</v>
      </c>
      <c r="B79" t="s">
        <v>153</v>
      </c>
      <c r="C79" s="60">
        <v>37099</v>
      </c>
      <c r="D79" s="19">
        <v>0.5246064814814815</v>
      </c>
    </row>
    <row r="80" spans="1:4" ht="12.75">
      <c r="A80" t="s">
        <v>154</v>
      </c>
      <c r="B80" t="s">
        <v>155</v>
      </c>
      <c r="C80" s="60">
        <v>37099</v>
      </c>
      <c r="D80" s="19">
        <v>0.5247453703703704</v>
      </c>
    </row>
    <row r="81" spans="1:4" ht="12.75">
      <c r="A81" t="s">
        <v>156</v>
      </c>
      <c r="B81" t="s">
        <v>157</v>
      </c>
      <c r="C81" s="60">
        <v>37099</v>
      </c>
      <c r="D81" s="19">
        <v>0.5248842592592592</v>
      </c>
    </row>
    <row r="82" spans="1:4" ht="12.75">
      <c r="A82" t="s">
        <v>158</v>
      </c>
      <c r="B82" t="s">
        <v>159</v>
      </c>
      <c r="C82" s="60">
        <v>37099</v>
      </c>
      <c r="D82" s="19">
        <v>0.5250115740740741</v>
      </c>
    </row>
    <row r="83" spans="1:4" ht="12.75">
      <c r="A83" t="s">
        <v>160</v>
      </c>
      <c r="B83" t="s">
        <v>161</v>
      </c>
      <c r="C83" s="60">
        <v>37099</v>
      </c>
      <c r="D83" s="19">
        <v>0.5251273148148148</v>
      </c>
    </row>
    <row r="84" spans="1:4" ht="12.75">
      <c r="A84" t="s">
        <v>162</v>
      </c>
      <c r="B84" t="s">
        <v>163</v>
      </c>
      <c r="C84" s="60">
        <v>37099</v>
      </c>
      <c r="D84" s="19">
        <v>0.5252430555555555</v>
      </c>
    </row>
    <row r="85" spans="1:4" ht="12.75">
      <c r="A85" t="s">
        <v>164</v>
      </c>
      <c r="B85" t="s">
        <v>165</v>
      </c>
      <c r="C85" s="60">
        <v>37099</v>
      </c>
      <c r="D85" s="19">
        <v>0.5253819444444444</v>
      </c>
    </row>
    <row r="86" spans="1:4" ht="12.75">
      <c r="A86" t="s">
        <v>166</v>
      </c>
      <c r="B86" t="s">
        <v>167</v>
      </c>
      <c r="C86" s="60">
        <v>37099</v>
      </c>
      <c r="D86" s="19">
        <v>0.5255208333333333</v>
      </c>
    </row>
    <row r="87" spans="1:4" ht="12.75">
      <c r="A87" t="s">
        <v>168</v>
      </c>
      <c r="B87" t="s">
        <v>169</v>
      </c>
      <c r="C87" s="60">
        <v>37099</v>
      </c>
      <c r="D87" s="19">
        <v>0.525636574074074</v>
      </c>
    </row>
    <row r="88" spans="1:4" ht="12.75">
      <c r="A88" t="s">
        <v>170</v>
      </c>
      <c r="B88" t="s">
        <v>171</v>
      </c>
      <c r="C88" s="60">
        <v>37099</v>
      </c>
      <c r="D88" s="19">
        <v>0.5257523148148148</v>
      </c>
    </row>
    <row r="89" spans="1:4" ht="12.75">
      <c r="A89" t="s">
        <v>172</v>
      </c>
      <c r="B89" t="s">
        <v>173</v>
      </c>
      <c r="C89" s="60">
        <v>37099</v>
      </c>
      <c r="D89" s="19">
        <v>0.5258796296296296</v>
      </c>
    </row>
    <row r="90" spans="1:4" ht="12.75">
      <c r="A90" t="s">
        <v>174</v>
      </c>
      <c r="B90" t="s">
        <v>175</v>
      </c>
      <c r="C90" s="60">
        <v>37099</v>
      </c>
      <c r="D90" s="19">
        <v>0.5260069444444445</v>
      </c>
    </row>
    <row r="91" spans="1:4" ht="12.75">
      <c r="A91" t="s">
        <v>176</v>
      </c>
      <c r="B91" t="s">
        <v>177</v>
      </c>
      <c r="C91" s="60">
        <v>37099</v>
      </c>
      <c r="D91" s="19">
        <v>0.5261458333333333</v>
      </c>
    </row>
    <row r="92" spans="1:4" ht="12.75">
      <c r="A92" t="s">
        <v>178</v>
      </c>
      <c r="B92" t="s">
        <v>179</v>
      </c>
      <c r="C92" s="60">
        <v>37099</v>
      </c>
      <c r="D92" s="19">
        <v>0.5262847222222222</v>
      </c>
    </row>
    <row r="93" spans="1:4" ht="12.75">
      <c r="A93" t="s">
        <v>180</v>
      </c>
      <c r="B93" t="s">
        <v>181</v>
      </c>
      <c r="C93" s="60">
        <v>37099</v>
      </c>
      <c r="D93" s="19">
        <v>0.526412037037037</v>
      </c>
    </row>
    <row r="94" spans="1:4" ht="12.75">
      <c r="A94" t="s">
        <v>182</v>
      </c>
      <c r="B94" t="s">
        <v>183</v>
      </c>
      <c r="C94" s="60">
        <v>37099</v>
      </c>
      <c r="D94" s="19">
        <v>0.5265509259259259</v>
      </c>
    </row>
    <row r="95" spans="1:4" ht="12.75">
      <c r="A95" t="s">
        <v>184</v>
      </c>
      <c r="B95" t="s">
        <v>185</v>
      </c>
      <c r="C95" s="60">
        <v>37099</v>
      </c>
      <c r="D95" s="19">
        <v>0.5266782407407408</v>
      </c>
    </row>
    <row r="96" spans="1:4" ht="12.75">
      <c r="A96" t="s">
        <v>186</v>
      </c>
      <c r="B96" t="s">
        <v>187</v>
      </c>
      <c r="C96" s="60">
        <v>37099</v>
      </c>
      <c r="D96" s="19">
        <v>0.5268171296296297</v>
      </c>
    </row>
    <row r="97" spans="1:4" ht="12.75">
      <c r="A97" t="s">
        <v>188</v>
      </c>
      <c r="B97" t="s">
        <v>189</v>
      </c>
      <c r="C97" s="60">
        <v>37099</v>
      </c>
      <c r="D97" s="19">
        <v>0.5269444444444444</v>
      </c>
    </row>
    <row r="98" spans="1:4" ht="12.75">
      <c r="A98" t="s">
        <v>190</v>
      </c>
      <c r="B98" t="s">
        <v>191</v>
      </c>
      <c r="C98" s="60">
        <v>37099</v>
      </c>
      <c r="D98" s="19">
        <v>0.5270717592592592</v>
      </c>
    </row>
    <row r="99" spans="1:4" ht="12.75">
      <c r="A99" t="s">
        <v>192</v>
      </c>
      <c r="B99" t="s">
        <v>193</v>
      </c>
      <c r="C99" s="60">
        <v>37099</v>
      </c>
      <c r="D99" s="19">
        <v>0.5271990740740741</v>
      </c>
    </row>
    <row r="100" spans="1:4" ht="12.75">
      <c r="A100" t="s">
        <v>194</v>
      </c>
      <c r="B100" t="s">
        <v>195</v>
      </c>
      <c r="C100" s="60">
        <v>37099</v>
      </c>
      <c r="D100" s="19">
        <v>0.527337962962963</v>
      </c>
    </row>
    <row r="101" spans="1:4" ht="12.75">
      <c r="A101" t="s">
        <v>196</v>
      </c>
      <c r="B101" t="s">
        <v>197</v>
      </c>
      <c r="C101" s="60">
        <v>37099</v>
      </c>
      <c r="D101" s="19">
        <v>0.5274768518518519</v>
      </c>
    </row>
    <row r="102" spans="1:4" ht="12.75">
      <c r="A102" t="s">
        <v>198</v>
      </c>
      <c r="B102" t="s">
        <v>199</v>
      </c>
      <c r="C102" s="60">
        <v>37099</v>
      </c>
      <c r="D102" s="19">
        <v>0.5276041666666667</v>
      </c>
    </row>
    <row r="103" spans="1:4" ht="12.75">
      <c r="A103" t="s">
        <v>200</v>
      </c>
      <c r="B103" t="s">
        <v>201</v>
      </c>
      <c r="C103" s="60">
        <v>37099</v>
      </c>
      <c r="D103" s="19">
        <v>0.5277430555555556</v>
      </c>
    </row>
    <row r="104" spans="1:4" ht="12.75">
      <c r="A104" t="s">
        <v>202</v>
      </c>
      <c r="B104" t="s">
        <v>203</v>
      </c>
      <c r="C104" s="60">
        <v>37099</v>
      </c>
      <c r="D104" s="19">
        <v>0.5278819444444445</v>
      </c>
    </row>
    <row r="105" spans="1:4" ht="12.75">
      <c r="A105" t="s">
        <v>204</v>
      </c>
      <c r="B105" t="s">
        <v>205</v>
      </c>
      <c r="C105" s="60">
        <v>37099</v>
      </c>
      <c r="D105" s="19">
        <v>0.5280092592592592</v>
      </c>
    </row>
    <row r="106" spans="1:4" ht="12.75">
      <c r="A106" t="s">
        <v>206</v>
      </c>
      <c r="B106" t="s">
        <v>207</v>
      </c>
      <c r="C106" s="60">
        <v>37099</v>
      </c>
      <c r="D106" s="19">
        <v>0.5281481481481481</v>
      </c>
    </row>
    <row r="107" spans="1:4" ht="12.75">
      <c r="A107" t="s">
        <v>208</v>
      </c>
      <c r="B107" t="s">
        <v>209</v>
      </c>
      <c r="C107" s="60">
        <v>37099</v>
      </c>
      <c r="D107" s="19">
        <v>0.528287037037037</v>
      </c>
    </row>
    <row r="108" spans="1:4" ht="12.75">
      <c r="A108" t="s">
        <v>210</v>
      </c>
      <c r="B108" t="s">
        <v>211</v>
      </c>
      <c r="C108" s="60">
        <v>37099</v>
      </c>
      <c r="D108" s="19">
        <v>0.5284143518518518</v>
      </c>
    </row>
    <row r="109" spans="1:4" ht="12.75">
      <c r="A109" t="s">
        <v>212</v>
      </c>
      <c r="B109" t="s">
        <v>213</v>
      </c>
      <c r="C109" s="60">
        <v>37099</v>
      </c>
      <c r="D109" s="19">
        <v>0.5285532407407407</v>
      </c>
    </row>
    <row r="110" spans="1:4" ht="12.75">
      <c r="A110" t="s">
        <v>214</v>
      </c>
      <c r="B110" t="s">
        <v>215</v>
      </c>
      <c r="C110" s="60">
        <v>37099</v>
      </c>
      <c r="D110" s="19">
        <v>0.5286805555555555</v>
      </c>
    </row>
    <row r="111" spans="1:4" ht="12.75">
      <c r="A111" t="s">
        <v>216</v>
      </c>
      <c r="B111" t="s">
        <v>217</v>
      </c>
      <c r="C111" s="60">
        <v>37099</v>
      </c>
      <c r="D111" s="19">
        <v>0.5288078703703704</v>
      </c>
    </row>
    <row r="112" spans="1:4" ht="12.75">
      <c r="A112" t="s">
        <v>218</v>
      </c>
      <c r="B112" t="s">
        <v>219</v>
      </c>
      <c r="C112" s="60">
        <v>37099</v>
      </c>
      <c r="D112" s="19">
        <v>0.5289467592592593</v>
      </c>
    </row>
    <row r="113" spans="1:4" ht="12.75">
      <c r="A113" t="s">
        <v>220</v>
      </c>
      <c r="B113" t="s">
        <v>221</v>
      </c>
      <c r="C113" s="60">
        <v>37099</v>
      </c>
      <c r="D113" s="19">
        <v>0.5290740740740741</v>
      </c>
    </row>
    <row r="114" spans="1:4" ht="12.75">
      <c r="A114" t="s">
        <v>222</v>
      </c>
      <c r="B114" t="s">
        <v>223</v>
      </c>
      <c r="C114" s="60">
        <v>37099</v>
      </c>
      <c r="D114" s="19">
        <v>0.5292129629629629</v>
      </c>
    </row>
    <row r="115" spans="1:4" ht="12.75">
      <c r="A115" t="s">
        <v>224</v>
      </c>
      <c r="B115" t="s">
        <v>225</v>
      </c>
      <c r="C115" s="60">
        <v>37099</v>
      </c>
      <c r="D115" s="19">
        <v>0.5293287037037037</v>
      </c>
    </row>
    <row r="116" spans="1:4" ht="12.75">
      <c r="A116" t="s">
        <v>226</v>
      </c>
      <c r="B116" t="s">
        <v>227</v>
      </c>
      <c r="C116" s="60">
        <v>37099</v>
      </c>
      <c r="D116" s="19">
        <v>0.5294444444444445</v>
      </c>
    </row>
    <row r="117" spans="1:4" ht="12.75">
      <c r="A117" t="s">
        <v>228</v>
      </c>
      <c r="B117" t="s">
        <v>229</v>
      </c>
      <c r="C117" s="60">
        <v>37099</v>
      </c>
      <c r="D117" s="19">
        <v>0.5295833333333334</v>
      </c>
    </row>
    <row r="118" spans="1:4" ht="12.75">
      <c r="A118" t="s">
        <v>230</v>
      </c>
      <c r="B118" t="s">
        <v>231</v>
      </c>
      <c r="C118" s="60">
        <v>37099</v>
      </c>
      <c r="D118" s="19">
        <v>0.5297106481481482</v>
      </c>
    </row>
    <row r="119" spans="1:4" ht="12.75">
      <c r="A119" t="s">
        <v>232</v>
      </c>
      <c r="B119" t="s">
        <v>233</v>
      </c>
      <c r="C119" s="60">
        <v>37099</v>
      </c>
      <c r="D119" s="19">
        <v>0.529849537037037</v>
      </c>
    </row>
    <row r="120" spans="1:4" ht="12.75">
      <c r="A120" t="s">
        <v>234</v>
      </c>
      <c r="B120" t="s">
        <v>235</v>
      </c>
      <c r="C120" s="60">
        <v>37099</v>
      </c>
      <c r="D120" s="19">
        <v>0.5299652777777778</v>
      </c>
    </row>
    <row r="121" spans="1:4" ht="12.75">
      <c r="A121" t="s">
        <v>236</v>
      </c>
      <c r="B121" t="s">
        <v>237</v>
      </c>
      <c r="C121" s="60">
        <v>37099</v>
      </c>
      <c r="D121" s="19">
        <v>0.5301041666666667</v>
      </c>
    </row>
    <row r="122" spans="1:4" ht="12.75">
      <c r="A122" t="s">
        <v>238</v>
      </c>
      <c r="B122" t="s">
        <v>239</v>
      </c>
      <c r="C122" s="60">
        <v>37099</v>
      </c>
      <c r="D122" s="19">
        <v>0.5302314814814815</v>
      </c>
    </row>
    <row r="123" spans="1:4" ht="12.75">
      <c r="A123" t="s">
        <v>240</v>
      </c>
      <c r="B123" t="s">
        <v>241</v>
      </c>
      <c r="C123" s="60">
        <v>37099</v>
      </c>
      <c r="D123" s="19">
        <v>0.5303587962962962</v>
      </c>
    </row>
    <row r="124" spans="1:4" ht="12.75">
      <c r="A124" t="s">
        <v>242</v>
      </c>
      <c r="B124" t="s">
        <v>243</v>
      </c>
      <c r="C124" s="60">
        <v>37099</v>
      </c>
      <c r="D124" s="19">
        <v>0.5304861111111111</v>
      </c>
    </row>
    <row r="125" spans="1:4" ht="12.75">
      <c r="A125" t="s">
        <v>244</v>
      </c>
      <c r="B125" t="s">
        <v>245</v>
      </c>
      <c r="C125" s="60">
        <v>37099</v>
      </c>
      <c r="D125" s="19">
        <v>0.5306018518518518</v>
      </c>
    </row>
    <row r="126" spans="1:4" ht="12.75">
      <c r="A126" t="s">
        <v>246</v>
      </c>
      <c r="B126" t="s">
        <v>247</v>
      </c>
      <c r="C126" s="60">
        <v>37099</v>
      </c>
      <c r="D126" s="19">
        <v>0.5307407407407407</v>
      </c>
    </row>
    <row r="127" spans="1:4" ht="12.75">
      <c r="A127" t="s">
        <v>248</v>
      </c>
      <c r="B127" t="s">
        <v>249</v>
      </c>
      <c r="C127" s="60">
        <v>37099</v>
      </c>
      <c r="D127" s="19">
        <v>0.5308680555555555</v>
      </c>
    </row>
    <row r="128" spans="1:4" ht="12.75">
      <c r="A128" t="s">
        <v>250</v>
      </c>
      <c r="B128" t="s">
        <v>251</v>
      </c>
      <c r="C128" s="60">
        <v>37099</v>
      </c>
      <c r="D128" s="19">
        <v>0.5310069444444444</v>
      </c>
    </row>
    <row r="129" spans="1:4" ht="12.75">
      <c r="A129" t="s">
        <v>252</v>
      </c>
      <c r="B129" t="s">
        <v>253</v>
      </c>
      <c r="C129" s="60">
        <v>37099</v>
      </c>
      <c r="D129" s="19">
        <v>0.5311226851851852</v>
      </c>
    </row>
    <row r="130" spans="1:4" ht="12.75">
      <c r="A130" t="s">
        <v>254</v>
      </c>
      <c r="B130" t="s">
        <v>255</v>
      </c>
      <c r="C130" s="60">
        <v>37099</v>
      </c>
      <c r="D130" s="19">
        <v>0.53125</v>
      </c>
    </row>
    <row r="131" spans="1:4" ht="12.75">
      <c r="A131" t="s">
        <v>256</v>
      </c>
      <c r="B131" t="s">
        <v>257</v>
      </c>
      <c r="C131" s="60">
        <v>37099</v>
      </c>
      <c r="D131" s="19">
        <v>0.5313888888888889</v>
      </c>
    </row>
    <row r="132" spans="1:4" ht="12.75">
      <c r="A132" t="s">
        <v>258</v>
      </c>
      <c r="B132" t="s">
        <v>259</v>
      </c>
      <c r="C132" s="60">
        <v>37099</v>
      </c>
      <c r="D132" s="19">
        <v>0.5315277777777777</v>
      </c>
    </row>
    <row r="133" spans="1:4" ht="12.75">
      <c r="A133" t="s">
        <v>260</v>
      </c>
      <c r="B133" t="s">
        <v>261</v>
      </c>
      <c r="C133" s="60">
        <v>37099</v>
      </c>
      <c r="D133" s="19">
        <v>0.5316550925925926</v>
      </c>
    </row>
    <row r="134" spans="1:4" ht="12.75">
      <c r="A134" t="s">
        <v>262</v>
      </c>
      <c r="B134" t="s">
        <v>263</v>
      </c>
      <c r="C134" s="60">
        <v>37099</v>
      </c>
      <c r="D134" s="19">
        <v>0.5317824074074075</v>
      </c>
    </row>
    <row r="135" spans="1:4" ht="12.75">
      <c r="A135" t="s">
        <v>264</v>
      </c>
      <c r="B135" t="s">
        <v>265</v>
      </c>
      <c r="C135" s="60">
        <v>37099</v>
      </c>
      <c r="D135" s="19">
        <v>0.5319097222222222</v>
      </c>
    </row>
    <row r="136" spans="1:4" ht="12.75">
      <c r="A136" t="s">
        <v>266</v>
      </c>
      <c r="B136" t="s">
        <v>267</v>
      </c>
      <c r="C136" s="60">
        <v>37099</v>
      </c>
      <c r="D136" s="19">
        <v>0.5320486111111111</v>
      </c>
    </row>
    <row r="137" spans="1:4" ht="12.75">
      <c r="A137" t="s">
        <v>268</v>
      </c>
      <c r="B137" t="s">
        <v>269</v>
      </c>
      <c r="C137" s="60">
        <v>37099</v>
      </c>
      <c r="D137" s="19">
        <v>0.5321759259259259</v>
      </c>
    </row>
    <row r="138" spans="1:4" ht="12.75">
      <c r="A138" t="s">
        <v>270</v>
      </c>
      <c r="B138" t="s">
        <v>271</v>
      </c>
      <c r="C138" s="60">
        <v>37099</v>
      </c>
      <c r="D138" s="19">
        <v>0.5323032407407408</v>
      </c>
    </row>
    <row r="139" spans="1:4" ht="12.75">
      <c r="A139" t="s">
        <v>272</v>
      </c>
      <c r="B139" t="s">
        <v>273</v>
      </c>
      <c r="C139" s="60">
        <v>37099</v>
      </c>
      <c r="D139" s="19">
        <v>0.5324305555555556</v>
      </c>
    </row>
    <row r="140" spans="1:4" ht="12.75">
      <c r="A140" t="s">
        <v>274</v>
      </c>
      <c r="B140" t="s">
        <v>275</v>
      </c>
      <c r="C140" s="60">
        <v>37099</v>
      </c>
      <c r="D140" s="19">
        <v>0.5325694444444444</v>
      </c>
    </row>
    <row r="141" spans="1:4" ht="12.75">
      <c r="A141" t="s">
        <v>276</v>
      </c>
      <c r="B141" t="s">
        <v>277</v>
      </c>
      <c r="C141" s="60">
        <v>37099</v>
      </c>
      <c r="D141" s="19">
        <v>0.5326967592592592</v>
      </c>
    </row>
    <row r="142" spans="1:4" ht="12.75">
      <c r="A142" t="s">
        <v>278</v>
      </c>
      <c r="B142" t="s">
        <v>279</v>
      </c>
      <c r="C142" s="60">
        <v>37099</v>
      </c>
      <c r="D142" s="19">
        <v>0.5328240740740741</v>
      </c>
    </row>
    <row r="143" spans="1:4" ht="12.75">
      <c r="A143" t="s">
        <v>280</v>
      </c>
      <c r="B143" t="s">
        <v>281</v>
      </c>
      <c r="C143" s="60">
        <v>37099</v>
      </c>
      <c r="D143" s="19">
        <v>0.532986111111111</v>
      </c>
    </row>
    <row r="144" spans="1:4" ht="12.75">
      <c r="A144" t="s">
        <v>282</v>
      </c>
      <c r="B144" t="s">
        <v>283</v>
      </c>
      <c r="C144" s="60">
        <v>37099</v>
      </c>
      <c r="D144" s="19">
        <v>0.5331134259259259</v>
      </c>
    </row>
    <row r="145" spans="1:4" ht="12.75">
      <c r="A145" t="s">
        <v>284</v>
      </c>
      <c r="B145" t="s">
        <v>285</v>
      </c>
      <c r="C145" s="60">
        <v>37099</v>
      </c>
      <c r="D145" s="19">
        <v>0.5332407407407408</v>
      </c>
    </row>
    <row r="146" spans="1:4" ht="12.75">
      <c r="A146" t="s">
        <v>286</v>
      </c>
      <c r="B146" t="s">
        <v>287</v>
      </c>
      <c r="C146" s="60">
        <v>37099</v>
      </c>
      <c r="D146" s="19">
        <v>0.5333680555555556</v>
      </c>
    </row>
    <row r="147" spans="1:4" ht="12.75">
      <c r="A147" t="s">
        <v>288</v>
      </c>
      <c r="B147" t="s">
        <v>289</v>
      </c>
      <c r="C147" s="60">
        <v>37099</v>
      </c>
      <c r="D147" s="19">
        <v>0.5334953703703703</v>
      </c>
    </row>
    <row r="148" spans="1:4" ht="12.75">
      <c r="A148" t="s">
        <v>290</v>
      </c>
      <c r="B148" t="s">
        <v>291</v>
      </c>
      <c r="C148" s="60">
        <v>37099</v>
      </c>
      <c r="D148" s="19">
        <v>0.5336226851851852</v>
      </c>
    </row>
    <row r="149" spans="1:4" ht="12.75">
      <c r="A149" t="s">
        <v>292</v>
      </c>
      <c r="B149" t="s">
        <v>293</v>
      </c>
      <c r="C149" s="60">
        <v>37099</v>
      </c>
      <c r="D149" s="19">
        <v>0.5337615740740741</v>
      </c>
    </row>
    <row r="150" spans="1:4" ht="12.75">
      <c r="A150" t="s">
        <v>294</v>
      </c>
      <c r="B150" t="s">
        <v>295</v>
      </c>
      <c r="C150" s="60">
        <v>37099</v>
      </c>
      <c r="D150" s="19">
        <v>0.5338888888888889</v>
      </c>
    </row>
    <row r="151" spans="1:4" ht="12.75">
      <c r="A151" t="s">
        <v>296</v>
      </c>
      <c r="B151" t="s">
        <v>297</v>
      </c>
      <c r="C151" s="60">
        <v>37099</v>
      </c>
      <c r="D151" s="19">
        <v>0.5340162037037037</v>
      </c>
    </row>
    <row r="152" spans="1:4" ht="12.75">
      <c r="A152" t="s">
        <v>298</v>
      </c>
      <c r="B152" t="s">
        <v>299</v>
      </c>
      <c r="C152" s="60">
        <v>37099</v>
      </c>
      <c r="D152" s="19">
        <v>0.5341435185185185</v>
      </c>
    </row>
    <row r="153" spans="1:4" ht="12.75">
      <c r="A153" t="s">
        <v>300</v>
      </c>
      <c r="B153" t="s">
        <v>301</v>
      </c>
      <c r="C153" s="60">
        <v>37099</v>
      </c>
      <c r="D153" s="19">
        <v>0.5342592592592593</v>
      </c>
    </row>
    <row r="154" spans="1:4" ht="12.75">
      <c r="A154" t="s">
        <v>302</v>
      </c>
      <c r="B154" t="s">
        <v>303</v>
      </c>
      <c r="C154" s="60">
        <v>37099</v>
      </c>
      <c r="D154" s="19">
        <v>0.5343981481481481</v>
      </c>
    </row>
    <row r="155" spans="1:4" ht="12.75">
      <c r="A155" t="s">
        <v>304</v>
      </c>
      <c r="B155" t="s">
        <v>305</v>
      </c>
      <c r="C155" s="60">
        <v>37099</v>
      </c>
      <c r="D155" s="19">
        <v>0.534525462962963</v>
      </c>
    </row>
    <row r="156" spans="1:4" ht="12.75">
      <c r="A156" t="s">
        <v>306</v>
      </c>
      <c r="B156" t="s">
        <v>307</v>
      </c>
      <c r="C156" s="60">
        <v>37099</v>
      </c>
      <c r="D156" s="19">
        <v>0.5346527777777778</v>
      </c>
    </row>
    <row r="157" spans="1:4" ht="12.75">
      <c r="A157" t="s">
        <v>308</v>
      </c>
      <c r="B157" t="s">
        <v>309</v>
      </c>
      <c r="C157" s="60">
        <v>37099</v>
      </c>
      <c r="D157" s="19">
        <v>0.5347800925925926</v>
      </c>
    </row>
    <row r="158" spans="1:4" ht="12.75">
      <c r="A158" t="s">
        <v>310</v>
      </c>
      <c r="B158" t="s">
        <v>311</v>
      </c>
      <c r="C158" s="60">
        <v>37099</v>
      </c>
      <c r="D158" s="19">
        <v>0.5349074074074074</v>
      </c>
    </row>
    <row r="159" spans="1:4" ht="12.75">
      <c r="A159" t="s">
        <v>312</v>
      </c>
      <c r="B159" t="s">
        <v>313</v>
      </c>
      <c r="C159" s="60">
        <v>37099</v>
      </c>
      <c r="D159" s="19">
        <v>0.5350462962962963</v>
      </c>
    </row>
    <row r="160" spans="1:4" ht="12.75">
      <c r="A160" t="s">
        <v>314</v>
      </c>
      <c r="B160" t="s">
        <v>315</v>
      </c>
      <c r="C160" s="60">
        <v>37099</v>
      </c>
      <c r="D160" s="19">
        <v>0.535162037037037</v>
      </c>
    </row>
    <row r="161" spans="1:4" ht="12.75">
      <c r="A161" t="s">
        <v>316</v>
      </c>
      <c r="B161" t="s">
        <v>317</v>
      </c>
      <c r="C161" s="60">
        <v>37099</v>
      </c>
      <c r="D161" s="19">
        <v>0.5353009259259259</v>
      </c>
    </row>
    <row r="162" spans="1:4" ht="12.75">
      <c r="A162" t="s">
        <v>318</v>
      </c>
      <c r="B162" t="s">
        <v>319</v>
      </c>
      <c r="C162" s="60">
        <v>37099</v>
      </c>
      <c r="D162" s="19">
        <v>0.5354282407407408</v>
      </c>
    </row>
    <row r="163" spans="1:4" ht="12.75">
      <c r="A163" t="s">
        <v>320</v>
      </c>
      <c r="B163" t="s">
        <v>321</v>
      </c>
      <c r="C163" s="60">
        <v>37099</v>
      </c>
      <c r="D163" s="19">
        <v>0.5355555555555556</v>
      </c>
    </row>
    <row r="164" spans="1:4" ht="12.75">
      <c r="A164" t="s">
        <v>322</v>
      </c>
      <c r="B164" t="s">
        <v>323</v>
      </c>
      <c r="C164" s="60">
        <v>37099</v>
      </c>
      <c r="D164" s="19">
        <v>0.5356944444444445</v>
      </c>
    </row>
    <row r="165" spans="1:4" ht="12.75">
      <c r="A165" t="s">
        <v>324</v>
      </c>
      <c r="B165" t="s">
        <v>325</v>
      </c>
      <c r="C165" s="60">
        <v>37099</v>
      </c>
      <c r="D165" s="19">
        <v>0.5358217592592592</v>
      </c>
    </row>
    <row r="166" spans="1:4" ht="12.75">
      <c r="A166" t="s">
        <v>326</v>
      </c>
      <c r="B166" t="s">
        <v>327</v>
      </c>
      <c r="C166" s="60">
        <v>37099</v>
      </c>
      <c r="D166" s="19">
        <v>0.5359490740740741</v>
      </c>
    </row>
    <row r="167" spans="1:4" ht="12.75">
      <c r="A167" t="s">
        <v>328</v>
      </c>
      <c r="B167" t="s">
        <v>329</v>
      </c>
      <c r="C167" s="60">
        <v>37099</v>
      </c>
      <c r="D167" s="19">
        <v>0.536087962962963</v>
      </c>
    </row>
    <row r="168" spans="1:4" ht="12.75">
      <c r="A168" t="s">
        <v>330</v>
      </c>
      <c r="B168" t="s">
        <v>331</v>
      </c>
      <c r="C168" s="60">
        <v>37099</v>
      </c>
      <c r="D168" s="19">
        <v>0.5362152777777778</v>
      </c>
    </row>
    <row r="169" spans="1:4" ht="12.75">
      <c r="A169" t="s">
        <v>332</v>
      </c>
      <c r="B169" t="s">
        <v>333</v>
      </c>
      <c r="C169" s="60">
        <v>37099</v>
      </c>
      <c r="D169" s="19">
        <v>0.5363425925925925</v>
      </c>
    </row>
    <row r="170" spans="1:4" ht="12.75">
      <c r="A170" t="s">
        <v>334</v>
      </c>
      <c r="B170" t="s">
        <v>335</v>
      </c>
      <c r="C170" s="60">
        <v>37099</v>
      </c>
      <c r="D170" s="19">
        <v>0.5364699074074074</v>
      </c>
    </row>
    <row r="171" spans="1:4" ht="12.75">
      <c r="A171" t="s">
        <v>336</v>
      </c>
      <c r="B171" t="s">
        <v>337</v>
      </c>
      <c r="C171" s="60">
        <v>37099</v>
      </c>
      <c r="D171" s="19">
        <v>0.5365972222222223</v>
      </c>
    </row>
    <row r="172" spans="1:4" ht="12.75">
      <c r="A172" t="s">
        <v>338</v>
      </c>
      <c r="B172" t="s">
        <v>339</v>
      </c>
      <c r="C172" s="60">
        <v>37099</v>
      </c>
      <c r="D172" s="19">
        <v>0.5367361111111111</v>
      </c>
    </row>
    <row r="173" spans="1:4" ht="12.75">
      <c r="A173" t="s">
        <v>340</v>
      </c>
      <c r="B173" t="s">
        <v>341</v>
      </c>
      <c r="C173" s="60">
        <v>37099</v>
      </c>
      <c r="D173" s="19">
        <v>0.536863425925926</v>
      </c>
    </row>
    <row r="174" spans="1:4" ht="12.75">
      <c r="A174" t="s">
        <v>342</v>
      </c>
      <c r="B174" t="s">
        <v>343</v>
      </c>
      <c r="C174" s="60">
        <v>37099</v>
      </c>
      <c r="D174" s="19">
        <v>0.5369907407407407</v>
      </c>
    </row>
    <row r="175" spans="1:4" ht="12.75">
      <c r="A175" t="s">
        <v>344</v>
      </c>
      <c r="B175" t="s">
        <v>345</v>
      </c>
      <c r="C175" s="60">
        <v>37099</v>
      </c>
      <c r="D175" s="19">
        <v>0.5371180555555556</v>
      </c>
    </row>
    <row r="176" spans="1:4" ht="12.75">
      <c r="A176" t="s">
        <v>346</v>
      </c>
      <c r="B176" t="s">
        <v>347</v>
      </c>
      <c r="C176" s="60">
        <v>37099</v>
      </c>
      <c r="D176" s="19">
        <v>0.5372569444444445</v>
      </c>
    </row>
    <row r="177" spans="1:4" ht="12.75">
      <c r="A177" t="s">
        <v>348</v>
      </c>
      <c r="B177" t="s">
        <v>349</v>
      </c>
      <c r="C177" s="60">
        <v>37099</v>
      </c>
      <c r="D177" s="19">
        <v>0.5373842592592593</v>
      </c>
    </row>
    <row r="178" spans="1:4" ht="12.75">
      <c r="A178" t="s">
        <v>350</v>
      </c>
      <c r="B178" t="s">
        <v>351</v>
      </c>
      <c r="C178" s="60">
        <v>37099</v>
      </c>
      <c r="D178" s="19">
        <v>0.537511574074074</v>
      </c>
    </row>
    <row r="179" spans="1:4" ht="12.75">
      <c r="A179" t="s">
        <v>352</v>
      </c>
      <c r="B179" t="s">
        <v>353</v>
      </c>
      <c r="C179" s="60">
        <v>37099</v>
      </c>
      <c r="D179" s="19">
        <v>0.5376388888888889</v>
      </c>
    </row>
    <row r="180" spans="1:4" ht="12.75">
      <c r="A180" t="s">
        <v>354</v>
      </c>
      <c r="B180" t="s">
        <v>355</v>
      </c>
      <c r="C180" s="60">
        <v>37099</v>
      </c>
      <c r="D180" s="19">
        <v>0.5377777777777778</v>
      </c>
    </row>
    <row r="181" spans="1:4" ht="12.75">
      <c r="A181" t="s">
        <v>356</v>
      </c>
      <c r="B181" t="s">
        <v>357</v>
      </c>
      <c r="C181" s="60">
        <v>37099</v>
      </c>
      <c r="D181" s="19">
        <v>0.5379050925925926</v>
      </c>
    </row>
    <row r="182" spans="1:4" ht="12.75">
      <c r="A182" t="s">
        <v>358</v>
      </c>
      <c r="B182" t="s">
        <v>359</v>
      </c>
      <c r="C182" s="60">
        <v>37099</v>
      </c>
      <c r="D182" s="19">
        <v>0.5380324074074074</v>
      </c>
    </row>
    <row r="183" spans="1:4" ht="12.75">
      <c r="A183" t="s">
        <v>360</v>
      </c>
      <c r="B183" t="s">
        <v>361</v>
      </c>
      <c r="C183" s="60">
        <v>37099</v>
      </c>
      <c r="D183" s="19">
        <v>0.5381597222222222</v>
      </c>
    </row>
    <row r="184" spans="1:4" ht="12.75">
      <c r="A184" t="s">
        <v>362</v>
      </c>
      <c r="B184" t="s">
        <v>363</v>
      </c>
      <c r="C184" s="60">
        <v>37099</v>
      </c>
      <c r="D184" s="19">
        <v>0.5382870370370371</v>
      </c>
    </row>
    <row r="185" spans="1:4" ht="12.75">
      <c r="A185" t="s">
        <v>364</v>
      </c>
      <c r="B185" t="s">
        <v>365</v>
      </c>
      <c r="C185" s="60">
        <v>37099</v>
      </c>
      <c r="D185" s="19">
        <v>0.5384143518518518</v>
      </c>
    </row>
    <row r="186" spans="1:4" ht="12.75">
      <c r="A186" t="s">
        <v>366</v>
      </c>
      <c r="B186" t="s">
        <v>367</v>
      </c>
      <c r="C186" s="60">
        <v>37099</v>
      </c>
      <c r="D186" s="19">
        <v>0.5385416666666667</v>
      </c>
    </row>
    <row r="187" spans="1:4" ht="12.75">
      <c r="A187" t="s">
        <v>368</v>
      </c>
      <c r="B187" t="s">
        <v>369</v>
      </c>
      <c r="C187" s="60">
        <v>37099</v>
      </c>
      <c r="D187" s="19">
        <v>0.5386805555555555</v>
      </c>
    </row>
    <row r="188" spans="1:4" ht="12.75">
      <c r="A188" t="s">
        <v>370</v>
      </c>
      <c r="B188" t="s">
        <v>371</v>
      </c>
      <c r="C188" s="60">
        <v>37099</v>
      </c>
      <c r="D188" s="19">
        <v>0.5387962962962963</v>
      </c>
    </row>
    <row r="189" spans="1:4" ht="12.75">
      <c r="A189" t="s">
        <v>372</v>
      </c>
      <c r="B189" t="s">
        <v>373</v>
      </c>
      <c r="C189" s="60">
        <v>37099</v>
      </c>
      <c r="D189" s="19">
        <v>0.5389236111111111</v>
      </c>
    </row>
    <row r="190" spans="1:4" ht="12.75">
      <c r="A190" t="s">
        <v>374</v>
      </c>
      <c r="B190" t="s">
        <v>375</v>
      </c>
      <c r="C190" s="60">
        <v>37099</v>
      </c>
      <c r="D190" s="19">
        <v>0.5390625</v>
      </c>
    </row>
    <row r="191" spans="1:4" ht="12.75">
      <c r="A191" t="s">
        <v>376</v>
      </c>
      <c r="B191" t="s">
        <v>377</v>
      </c>
      <c r="C191" s="60">
        <v>37099</v>
      </c>
      <c r="D191" s="19">
        <v>0.5391898148148148</v>
      </c>
    </row>
    <row r="192" spans="1:4" ht="12.75">
      <c r="A192" t="s">
        <v>378</v>
      </c>
      <c r="B192" t="s">
        <v>379</v>
      </c>
      <c r="C192" s="60">
        <v>37099</v>
      </c>
      <c r="D192" s="19">
        <v>0.5393171296296296</v>
      </c>
    </row>
    <row r="193" spans="1:4" ht="12.75">
      <c r="A193" t="s">
        <v>380</v>
      </c>
      <c r="B193" t="s">
        <v>381</v>
      </c>
      <c r="C193" s="60">
        <v>37099</v>
      </c>
      <c r="D193" s="19">
        <v>0.5394560185185185</v>
      </c>
    </row>
    <row r="194" spans="1:4" ht="12.75">
      <c r="A194" t="s">
        <v>382</v>
      </c>
      <c r="B194" t="s">
        <v>383</v>
      </c>
      <c r="C194" s="60">
        <v>37099</v>
      </c>
      <c r="D194" s="19">
        <v>0.5395833333333333</v>
      </c>
    </row>
    <row r="195" spans="1:4" ht="12.75">
      <c r="A195" t="s">
        <v>384</v>
      </c>
      <c r="B195" t="s">
        <v>385</v>
      </c>
      <c r="C195" s="60">
        <v>37099</v>
      </c>
      <c r="D195" s="19">
        <v>0.5397222222222222</v>
      </c>
    </row>
    <row r="196" spans="1:4" ht="12.75">
      <c r="A196" t="s">
        <v>386</v>
      </c>
      <c r="B196" t="s">
        <v>387</v>
      </c>
      <c r="C196" s="60">
        <v>37099</v>
      </c>
      <c r="D196" s="19">
        <v>0.539849537037037</v>
      </c>
    </row>
    <row r="197" spans="1:4" ht="12.75">
      <c r="A197" t="s">
        <v>388</v>
      </c>
      <c r="B197" t="s">
        <v>389</v>
      </c>
      <c r="C197" s="60">
        <v>37099</v>
      </c>
      <c r="D197" s="19">
        <v>0.5399768518518518</v>
      </c>
    </row>
    <row r="198" spans="1:4" ht="12.75">
      <c r="A198" t="s">
        <v>390</v>
      </c>
      <c r="B198" t="s">
        <v>391</v>
      </c>
      <c r="C198" s="60">
        <v>37099</v>
      </c>
      <c r="D198" s="19">
        <v>0.5401041666666667</v>
      </c>
    </row>
    <row r="199" spans="1:4" ht="12.75">
      <c r="A199" t="s">
        <v>392</v>
      </c>
      <c r="B199" t="s">
        <v>393</v>
      </c>
      <c r="C199" s="60">
        <v>37099</v>
      </c>
      <c r="D199" s="19">
        <v>0.5402430555555556</v>
      </c>
    </row>
    <row r="200" spans="1:4" ht="12.75">
      <c r="A200" t="s">
        <v>394</v>
      </c>
      <c r="B200" t="s">
        <v>395</v>
      </c>
      <c r="C200" s="60">
        <v>37099</v>
      </c>
      <c r="D200" s="19">
        <v>0.5403703703703704</v>
      </c>
    </row>
    <row r="201" spans="1:4" ht="12.75">
      <c r="A201" t="s">
        <v>396</v>
      </c>
      <c r="B201" t="s">
        <v>397</v>
      </c>
      <c r="C201" s="60">
        <v>37099</v>
      </c>
      <c r="D201" s="19">
        <v>0.5404976851851852</v>
      </c>
    </row>
    <row r="202" spans="1:4" ht="12.75">
      <c r="A202" t="s">
        <v>398</v>
      </c>
      <c r="B202" t="s">
        <v>399</v>
      </c>
      <c r="C202" s="60">
        <v>37099</v>
      </c>
      <c r="D202" s="19">
        <v>0.540625</v>
      </c>
    </row>
    <row r="203" spans="1:4" ht="12.75">
      <c r="A203" t="s">
        <v>400</v>
      </c>
      <c r="B203" t="s">
        <v>401</v>
      </c>
      <c r="C203" s="60">
        <v>37099</v>
      </c>
      <c r="D203" s="19">
        <v>0.5407523148148148</v>
      </c>
    </row>
    <row r="204" spans="1:4" ht="12.75">
      <c r="A204" t="s">
        <v>402</v>
      </c>
      <c r="B204" t="s">
        <v>403</v>
      </c>
      <c r="C204" s="60">
        <v>37099</v>
      </c>
      <c r="D204" s="19">
        <v>0.5408796296296297</v>
      </c>
    </row>
    <row r="205" spans="1:4" ht="12.75">
      <c r="A205" t="s">
        <v>404</v>
      </c>
      <c r="B205" t="s">
        <v>405</v>
      </c>
      <c r="C205" s="60">
        <v>37099</v>
      </c>
      <c r="D205" s="19">
        <v>0.5410069444444444</v>
      </c>
    </row>
    <row r="206" spans="1:4" ht="12.75">
      <c r="A206" t="s">
        <v>406</v>
      </c>
      <c r="B206" t="s">
        <v>407</v>
      </c>
      <c r="C206" s="60">
        <v>37099</v>
      </c>
      <c r="D206" s="19">
        <v>0.5411342592592593</v>
      </c>
    </row>
    <row r="207" spans="1:4" ht="12.75">
      <c r="A207" t="s">
        <v>408</v>
      </c>
      <c r="B207" t="s">
        <v>409</v>
      </c>
      <c r="C207" s="60">
        <v>37099</v>
      </c>
      <c r="D207" s="19">
        <v>0.5412731481481482</v>
      </c>
    </row>
    <row r="208" spans="1:4" ht="12.75">
      <c r="A208" t="s">
        <v>410</v>
      </c>
      <c r="B208" t="s">
        <v>411</v>
      </c>
      <c r="C208" s="60">
        <v>37099</v>
      </c>
      <c r="D208" s="19">
        <v>0.5414120370370371</v>
      </c>
    </row>
    <row r="209" spans="1:4" ht="12.75">
      <c r="A209" t="s">
        <v>412</v>
      </c>
      <c r="B209" t="s">
        <v>413</v>
      </c>
      <c r="C209" s="60">
        <v>37099</v>
      </c>
      <c r="D209" s="19">
        <v>0.5415393518518519</v>
      </c>
    </row>
    <row r="210" spans="1:4" ht="12.75">
      <c r="A210" t="s">
        <v>414</v>
      </c>
      <c r="B210" t="s">
        <v>415</v>
      </c>
      <c r="C210" s="60">
        <v>37099</v>
      </c>
      <c r="D210" s="19">
        <v>0.5416666666666666</v>
      </c>
    </row>
    <row r="211" spans="1:4" ht="12.75">
      <c r="A211" t="s">
        <v>416</v>
      </c>
      <c r="B211" t="s">
        <v>417</v>
      </c>
      <c r="C211" s="60">
        <v>37099</v>
      </c>
      <c r="D211" s="19">
        <v>0.5418055555555555</v>
      </c>
    </row>
    <row r="212" spans="1:4" ht="12.75">
      <c r="A212" t="s">
        <v>418</v>
      </c>
      <c r="B212" t="s">
        <v>419</v>
      </c>
      <c r="C212" s="60">
        <v>37099</v>
      </c>
      <c r="D212" s="19">
        <v>0.5419328703703704</v>
      </c>
    </row>
    <row r="213" spans="1:4" ht="12.75">
      <c r="A213" t="s">
        <v>420</v>
      </c>
      <c r="B213" t="s">
        <v>421</v>
      </c>
      <c r="C213" s="60">
        <v>37099</v>
      </c>
      <c r="D213" s="19">
        <v>0.5420717592592593</v>
      </c>
    </row>
    <row r="214" spans="1:4" ht="12.75">
      <c r="A214" t="s">
        <v>422</v>
      </c>
      <c r="B214" t="s">
        <v>423</v>
      </c>
      <c r="C214" s="60">
        <v>37099</v>
      </c>
      <c r="D214" s="19">
        <v>0.5421990740740741</v>
      </c>
    </row>
    <row r="215" spans="1:4" ht="12.75">
      <c r="A215" t="s">
        <v>424</v>
      </c>
      <c r="B215" t="s">
        <v>425</v>
      </c>
      <c r="C215" s="60">
        <v>37099</v>
      </c>
      <c r="D215" s="19">
        <v>0.542337962962963</v>
      </c>
    </row>
    <row r="216" spans="1:4" ht="12.75">
      <c r="A216" t="s">
        <v>426</v>
      </c>
      <c r="B216" t="s">
        <v>427</v>
      </c>
      <c r="C216" s="60">
        <v>37099</v>
      </c>
      <c r="D216" s="19">
        <v>0.5424652777777778</v>
      </c>
    </row>
    <row r="217" spans="1:4" ht="12.75">
      <c r="A217" t="s">
        <v>428</v>
      </c>
      <c r="B217" t="s">
        <v>429</v>
      </c>
      <c r="C217" s="60">
        <v>37099</v>
      </c>
      <c r="D217" s="19">
        <v>0.5425925925925926</v>
      </c>
    </row>
    <row r="218" spans="1:4" ht="12.75">
      <c r="A218" t="s">
        <v>430</v>
      </c>
      <c r="B218" t="s">
        <v>431</v>
      </c>
      <c r="C218" s="60">
        <v>37099</v>
      </c>
      <c r="D218" s="19">
        <v>0.5427314814814815</v>
      </c>
    </row>
    <row r="219" spans="1:4" ht="12.75">
      <c r="A219" t="s">
        <v>432</v>
      </c>
      <c r="B219" t="s">
        <v>433</v>
      </c>
      <c r="C219" s="60">
        <v>37099</v>
      </c>
      <c r="D219" s="19">
        <v>0.5428587962962963</v>
      </c>
    </row>
    <row r="220" spans="1:4" ht="12.75">
      <c r="A220" t="s">
        <v>434</v>
      </c>
      <c r="B220" t="s">
        <v>435</v>
      </c>
      <c r="C220" s="60">
        <v>37099</v>
      </c>
      <c r="D220" s="19">
        <v>0.5429861111111111</v>
      </c>
    </row>
    <row r="221" spans="1:4" ht="12.75">
      <c r="A221" t="s">
        <v>436</v>
      </c>
      <c r="B221" t="s">
        <v>437</v>
      </c>
      <c r="C221" s="60">
        <v>37099</v>
      </c>
      <c r="D221" s="19">
        <v>0.543125</v>
      </c>
    </row>
    <row r="222" spans="1:4" ht="12.75">
      <c r="A222" t="s">
        <v>438</v>
      </c>
      <c r="B222" t="s">
        <v>439</v>
      </c>
      <c r="C222" s="60">
        <v>37099</v>
      </c>
      <c r="D222" s="19">
        <v>0.5432523148148148</v>
      </c>
    </row>
    <row r="223" spans="1:4" ht="12.75">
      <c r="A223" t="s">
        <v>440</v>
      </c>
      <c r="B223" t="s">
        <v>441</v>
      </c>
      <c r="C223" s="60">
        <v>37099</v>
      </c>
      <c r="D223" s="19">
        <v>0.5433796296296296</v>
      </c>
    </row>
    <row r="224" spans="1:4" ht="12.75">
      <c r="A224" t="s">
        <v>442</v>
      </c>
      <c r="B224" t="s">
        <v>443</v>
      </c>
      <c r="C224" s="60">
        <v>37099</v>
      </c>
      <c r="D224" s="19">
        <v>0.5435069444444445</v>
      </c>
    </row>
    <row r="225" spans="1:4" ht="12.75">
      <c r="A225" t="s">
        <v>444</v>
      </c>
      <c r="B225" t="s">
        <v>445</v>
      </c>
      <c r="C225" s="60">
        <v>37099</v>
      </c>
      <c r="D225" s="19">
        <v>0.5436342592592592</v>
      </c>
    </row>
    <row r="226" spans="1:4" ht="12.75">
      <c r="A226" t="s">
        <v>446</v>
      </c>
      <c r="B226" t="s">
        <v>447</v>
      </c>
      <c r="C226" s="60">
        <v>37099</v>
      </c>
      <c r="D226" s="19">
        <v>0.5437731481481481</v>
      </c>
    </row>
    <row r="227" spans="1:4" ht="12.75">
      <c r="A227" t="s">
        <v>448</v>
      </c>
      <c r="B227" t="s">
        <v>449</v>
      </c>
      <c r="C227" s="60">
        <v>37099</v>
      </c>
      <c r="D227" s="19">
        <v>0.5438888888888889</v>
      </c>
    </row>
    <row r="228" spans="1:4" ht="12.75">
      <c r="A228" t="s">
        <v>450</v>
      </c>
      <c r="B228" t="s">
        <v>451</v>
      </c>
      <c r="C228" s="60">
        <v>37099</v>
      </c>
      <c r="D228" s="19">
        <v>0.5440277777777778</v>
      </c>
    </row>
    <row r="229" spans="1:4" ht="12.75">
      <c r="A229" t="s">
        <v>452</v>
      </c>
      <c r="B229" t="s">
        <v>453</v>
      </c>
      <c r="C229" s="60">
        <v>37099</v>
      </c>
      <c r="D229" s="19">
        <v>0.5441550925925925</v>
      </c>
    </row>
    <row r="230" spans="1:4" ht="12.75">
      <c r="A230" t="s">
        <v>454</v>
      </c>
      <c r="B230" t="s">
        <v>455</v>
      </c>
      <c r="C230" s="60">
        <v>37099</v>
      </c>
      <c r="D230" s="19">
        <v>0.5442824074074074</v>
      </c>
    </row>
    <row r="231" spans="1:4" ht="12.75">
      <c r="A231" t="s">
        <v>456</v>
      </c>
      <c r="B231" t="s">
        <v>457</v>
      </c>
      <c r="C231" s="60">
        <v>37099</v>
      </c>
      <c r="D231" s="19">
        <v>0.5444212962962963</v>
      </c>
    </row>
    <row r="232" spans="1:4" ht="12.75">
      <c r="A232" t="s">
        <v>458</v>
      </c>
      <c r="B232" t="s">
        <v>459</v>
      </c>
      <c r="C232" s="60">
        <v>37099</v>
      </c>
      <c r="D232" s="19">
        <v>0.5445486111111111</v>
      </c>
    </row>
    <row r="233" spans="1:4" ht="12.75">
      <c r="A233" t="s">
        <v>460</v>
      </c>
      <c r="B233" t="s">
        <v>461</v>
      </c>
      <c r="C233" s="60">
        <v>37099</v>
      </c>
      <c r="D233" s="19">
        <v>0.544675925925926</v>
      </c>
    </row>
    <row r="234" spans="1:4" ht="12.75">
      <c r="A234" t="s">
        <v>462</v>
      </c>
      <c r="B234" t="s">
        <v>463</v>
      </c>
      <c r="C234" s="60">
        <v>37099</v>
      </c>
      <c r="D234" s="19">
        <v>0.5448032407407407</v>
      </c>
    </row>
    <row r="235" spans="1:4" ht="12.75">
      <c r="A235" t="s">
        <v>464</v>
      </c>
      <c r="B235" t="s">
        <v>465</v>
      </c>
      <c r="C235" s="60">
        <v>37099</v>
      </c>
      <c r="D235" s="19">
        <v>0.5449305555555556</v>
      </c>
    </row>
    <row r="236" spans="1:4" ht="12.75">
      <c r="A236" t="s">
        <v>466</v>
      </c>
      <c r="B236" t="s">
        <v>467</v>
      </c>
      <c r="C236" s="60">
        <v>37099</v>
      </c>
      <c r="D236" s="19">
        <v>0.5450578703703703</v>
      </c>
    </row>
    <row r="237" spans="1:4" ht="12.75">
      <c r="A237" t="s">
        <v>468</v>
      </c>
      <c r="B237" t="s">
        <v>469</v>
      </c>
      <c r="C237" s="60">
        <v>37099</v>
      </c>
      <c r="D237" s="19">
        <v>0.5451851851851852</v>
      </c>
    </row>
    <row r="238" spans="1:4" ht="12.75">
      <c r="A238" t="s">
        <v>470</v>
      </c>
      <c r="B238" t="s">
        <v>471</v>
      </c>
      <c r="C238" s="60">
        <v>37099</v>
      </c>
      <c r="D238" s="19">
        <v>0.5453125</v>
      </c>
    </row>
    <row r="239" spans="1:4" ht="12.75">
      <c r="A239" t="s">
        <v>472</v>
      </c>
      <c r="B239" t="s">
        <v>473</v>
      </c>
      <c r="C239" s="60">
        <v>37099</v>
      </c>
      <c r="D239" s="19">
        <v>0.5454513888888889</v>
      </c>
    </row>
    <row r="240" spans="1:4" ht="12.75">
      <c r="A240" t="s">
        <v>474</v>
      </c>
      <c r="B240" t="s">
        <v>475</v>
      </c>
      <c r="C240" s="60">
        <v>37099</v>
      </c>
      <c r="D240" s="19">
        <v>0.5455787037037038</v>
      </c>
    </row>
    <row r="241" spans="1:4" ht="12.75">
      <c r="A241" t="s">
        <v>476</v>
      </c>
      <c r="B241" t="s">
        <v>477</v>
      </c>
      <c r="C241" s="60">
        <v>37099</v>
      </c>
      <c r="D241" s="19">
        <v>0.5457060185185185</v>
      </c>
    </row>
    <row r="242" spans="1:4" ht="12.75">
      <c r="A242" t="s">
        <v>478</v>
      </c>
      <c r="B242" t="s">
        <v>479</v>
      </c>
      <c r="C242" s="60">
        <v>37099</v>
      </c>
      <c r="D242" s="19">
        <v>0.5458449074074074</v>
      </c>
    </row>
    <row r="243" spans="1:4" ht="12.75">
      <c r="A243" t="s">
        <v>480</v>
      </c>
      <c r="B243" t="s">
        <v>481</v>
      </c>
      <c r="C243" s="60">
        <v>37099</v>
      </c>
      <c r="D243" s="19">
        <v>0.5459722222222222</v>
      </c>
    </row>
    <row r="244" spans="1:4" ht="12.75">
      <c r="A244" t="s">
        <v>482</v>
      </c>
      <c r="B244" t="s">
        <v>483</v>
      </c>
      <c r="C244" s="60">
        <v>37099</v>
      </c>
      <c r="D244" s="19">
        <v>0.5460995370370371</v>
      </c>
    </row>
    <row r="245" spans="1:4" ht="12.75">
      <c r="A245" t="s">
        <v>484</v>
      </c>
      <c r="B245" t="s">
        <v>485</v>
      </c>
      <c r="C245" s="60">
        <v>37099</v>
      </c>
      <c r="D245" s="19">
        <v>0.5462268518518518</v>
      </c>
    </row>
    <row r="246" spans="1:4" ht="12.75">
      <c r="A246" t="s">
        <v>486</v>
      </c>
      <c r="B246" t="s">
        <v>487</v>
      </c>
      <c r="C246" s="60">
        <v>37099</v>
      </c>
      <c r="D246" s="19">
        <v>0.5463541666666667</v>
      </c>
    </row>
    <row r="247" spans="1:4" ht="12.75">
      <c r="A247" t="s">
        <v>488</v>
      </c>
      <c r="B247" t="s">
        <v>489</v>
      </c>
      <c r="C247" s="60">
        <v>37099</v>
      </c>
      <c r="D247" s="19">
        <v>0.5464814814814815</v>
      </c>
    </row>
    <row r="248" spans="1:4" ht="12.75">
      <c r="A248" t="s">
        <v>490</v>
      </c>
      <c r="B248" t="s">
        <v>491</v>
      </c>
      <c r="C248" s="60">
        <v>37099</v>
      </c>
      <c r="D248" s="19">
        <v>0.5466087962962963</v>
      </c>
    </row>
    <row r="249" spans="1:4" ht="12.75">
      <c r="A249" t="s">
        <v>492</v>
      </c>
      <c r="B249" t="s">
        <v>493</v>
      </c>
      <c r="C249" s="60">
        <v>37099</v>
      </c>
      <c r="D249" s="19">
        <v>0.5467361111111111</v>
      </c>
    </row>
    <row r="250" spans="1:4" ht="12.75">
      <c r="A250" t="s">
        <v>494</v>
      </c>
      <c r="B250" t="s">
        <v>495</v>
      </c>
      <c r="C250" s="60">
        <v>37099</v>
      </c>
      <c r="D250" s="19">
        <v>0.546875</v>
      </c>
    </row>
    <row r="251" spans="1:4" ht="12.75">
      <c r="A251" t="s">
        <v>496</v>
      </c>
      <c r="B251" t="s">
        <v>497</v>
      </c>
      <c r="C251" s="60">
        <v>37099</v>
      </c>
      <c r="D251" s="19">
        <v>0.5470023148148148</v>
      </c>
    </row>
    <row r="252" spans="1:4" ht="12.75">
      <c r="A252" t="s">
        <v>498</v>
      </c>
      <c r="B252" t="s">
        <v>499</v>
      </c>
      <c r="C252" s="60">
        <v>37099</v>
      </c>
      <c r="D252" s="19">
        <v>0.5471412037037037</v>
      </c>
    </row>
    <row r="253" spans="1:4" ht="12.75">
      <c r="A253" t="s">
        <v>500</v>
      </c>
      <c r="B253" t="s">
        <v>501</v>
      </c>
      <c r="C253" s="60">
        <v>37099</v>
      </c>
      <c r="D253" s="19">
        <v>0.5472685185185185</v>
      </c>
    </row>
    <row r="254" spans="1:4" ht="12.75">
      <c r="A254" t="s">
        <v>502</v>
      </c>
      <c r="B254" t="s">
        <v>503</v>
      </c>
      <c r="C254" s="60">
        <v>37099</v>
      </c>
      <c r="D254" s="19">
        <v>0.5473958333333333</v>
      </c>
    </row>
    <row r="255" spans="1:4" ht="12.75">
      <c r="A255" t="s">
        <v>504</v>
      </c>
      <c r="B255" t="s">
        <v>505</v>
      </c>
      <c r="C255" s="60">
        <v>37099</v>
      </c>
      <c r="D255" s="19">
        <v>0.5475231481481482</v>
      </c>
    </row>
    <row r="256" spans="1:4" ht="12.75">
      <c r="A256" t="s">
        <v>506</v>
      </c>
      <c r="B256" t="s">
        <v>507</v>
      </c>
      <c r="C256" s="60">
        <v>37099</v>
      </c>
      <c r="D256" s="19">
        <v>0.547662037037037</v>
      </c>
    </row>
    <row r="257" spans="1:4" ht="12.75">
      <c r="A257" t="s">
        <v>508</v>
      </c>
      <c r="B257" t="s">
        <v>509</v>
      </c>
      <c r="C257" s="60">
        <v>37099</v>
      </c>
      <c r="D257" s="19">
        <v>0.5477893518518518</v>
      </c>
    </row>
    <row r="258" spans="1:4" ht="12.75">
      <c r="A258" t="s">
        <v>510</v>
      </c>
      <c r="B258" t="s">
        <v>511</v>
      </c>
      <c r="C258" s="60">
        <v>37099</v>
      </c>
      <c r="D258" s="19">
        <v>0.5479282407407408</v>
      </c>
    </row>
    <row r="259" spans="1:4" ht="12.75">
      <c r="A259" t="s">
        <v>512</v>
      </c>
      <c r="B259" t="s">
        <v>513</v>
      </c>
      <c r="C259" s="60">
        <v>37099</v>
      </c>
      <c r="D259" s="19">
        <v>0.5480671296296297</v>
      </c>
    </row>
    <row r="260" spans="1:4" ht="12.75">
      <c r="A260" t="s">
        <v>514</v>
      </c>
      <c r="B260" t="s">
        <v>515</v>
      </c>
      <c r="C260" s="60">
        <v>37099</v>
      </c>
      <c r="D260" s="19">
        <v>0.5481944444444444</v>
      </c>
    </row>
    <row r="261" spans="1:4" ht="12.75">
      <c r="A261" t="s">
        <v>516</v>
      </c>
      <c r="B261" t="s">
        <v>517</v>
      </c>
      <c r="C261" s="60">
        <v>37099</v>
      </c>
      <c r="D261" s="19">
        <v>0.5483217592592592</v>
      </c>
    </row>
    <row r="262" spans="1:4" ht="12.75">
      <c r="A262" t="s">
        <v>518</v>
      </c>
      <c r="B262" t="s">
        <v>519</v>
      </c>
      <c r="C262" s="60">
        <v>37099</v>
      </c>
      <c r="D262" s="19">
        <v>0.5484606481481481</v>
      </c>
    </row>
    <row r="263" spans="1:4" ht="12.75">
      <c r="A263" t="s">
        <v>520</v>
      </c>
      <c r="B263" t="s">
        <v>521</v>
      </c>
      <c r="C263" s="60">
        <v>37099</v>
      </c>
      <c r="D263" s="19">
        <v>0.548599537037037</v>
      </c>
    </row>
    <row r="264" spans="1:4" ht="12.75">
      <c r="A264" t="s">
        <v>522</v>
      </c>
      <c r="B264" t="s">
        <v>523</v>
      </c>
      <c r="C264" s="60">
        <v>37099</v>
      </c>
      <c r="D264" s="19">
        <v>0.5487152777777778</v>
      </c>
    </row>
    <row r="265" spans="1:4" ht="12.75">
      <c r="A265" t="s">
        <v>524</v>
      </c>
      <c r="B265" t="s">
        <v>525</v>
      </c>
      <c r="C265" s="60">
        <v>37099</v>
      </c>
      <c r="D265" s="19">
        <v>0.5488310185185185</v>
      </c>
    </row>
    <row r="266" spans="1:4" ht="12.75">
      <c r="A266" t="s">
        <v>526</v>
      </c>
      <c r="B266" t="s">
        <v>527</v>
      </c>
      <c r="C266" s="60">
        <v>37099</v>
      </c>
      <c r="D266" s="19">
        <v>0.5489699074074074</v>
      </c>
    </row>
    <row r="267" spans="1:4" ht="12.75">
      <c r="A267" t="s">
        <v>528</v>
      </c>
      <c r="B267" t="s">
        <v>529</v>
      </c>
      <c r="C267" s="60">
        <v>37099</v>
      </c>
      <c r="D267" s="19">
        <v>0.5490856481481482</v>
      </c>
    </row>
    <row r="268" spans="1:4" ht="12.75">
      <c r="A268" t="s">
        <v>530</v>
      </c>
      <c r="B268" t="s">
        <v>531</v>
      </c>
      <c r="C268" s="60">
        <v>37099</v>
      </c>
      <c r="D268" s="19">
        <v>0.549212962962963</v>
      </c>
    </row>
    <row r="269" spans="1:4" ht="12.75">
      <c r="A269" t="s">
        <v>532</v>
      </c>
      <c r="B269" t="s">
        <v>533</v>
      </c>
      <c r="C269" s="60">
        <v>37099</v>
      </c>
      <c r="D269" s="19">
        <v>0.5493518518518519</v>
      </c>
    </row>
    <row r="270" spans="1:4" ht="12.75">
      <c r="A270" t="s">
        <v>534</v>
      </c>
      <c r="B270" t="s">
        <v>535</v>
      </c>
      <c r="C270" s="60">
        <v>37099</v>
      </c>
      <c r="D270" s="19">
        <v>0.5494791666666666</v>
      </c>
    </row>
    <row r="271" spans="1:4" ht="12.75">
      <c r="A271" t="s">
        <v>536</v>
      </c>
      <c r="B271" t="s">
        <v>537</v>
      </c>
      <c r="C271" s="60">
        <v>37099</v>
      </c>
      <c r="D271" s="19">
        <v>0.5496064814814815</v>
      </c>
    </row>
    <row r="272" spans="1:4" ht="12.75">
      <c r="A272" t="s">
        <v>538</v>
      </c>
      <c r="B272" t="s">
        <v>539</v>
      </c>
      <c r="C272" s="60">
        <v>37099</v>
      </c>
      <c r="D272" s="19">
        <v>0.5497337962962963</v>
      </c>
    </row>
    <row r="273" spans="1:4" ht="12.75">
      <c r="A273" t="s">
        <v>540</v>
      </c>
      <c r="B273" t="s">
        <v>541</v>
      </c>
      <c r="C273" s="60">
        <v>37099</v>
      </c>
      <c r="D273" s="19">
        <v>0.5498611111111111</v>
      </c>
    </row>
    <row r="274" spans="1:4" ht="12.75">
      <c r="A274" t="s">
        <v>542</v>
      </c>
      <c r="B274" t="s">
        <v>543</v>
      </c>
      <c r="C274" s="60">
        <v>37099</v>
      </c>
      <c r="D274" s="19">
        <v>0.55</v>
      </c>
    </row>
    <row r="275" spans="1:4" ht="12.75">
      <c r="A275" t="s">
        <v>544</v>
      </c>
      <c r="B275" t="s">
        <v>545</v>
      </c>
      <c r="C275" s="60">
        <v>37099</v>
      </c>
      <c r="D275" s="19">
        <v>0.5501273148148148</v>
      </c>
    </row>
    <row r="276" spans="1:4" ht="12.75">
      <c r="A276" t="s">
        <v>546</v>
      </c>
      <c r="B276" t="s">
        <v>547</v>
      </c>
      <c r="C276" s="60">
        <v>37099</v>
      </c>
      <c r="D276" s="19">
        <v>0.5502662037037037</v>
      </c>
    </row>
    <row r="277" spans="1:4" ht="12.75">
      <c r="A277" t="s">
        <v>548</v>
      </c>
      <c r="B277" t="s">
        <v>549</v>
      </c>
      <c r="C277" s="60">
        <v>37099</v>
      </c>
      <c r="D277" s="19">
        <v>0.5504050925925926</v>
      </c>
    </row>
    <row r="278" spans="1:4" ht="12.75">
      <c r="A278" t="s">
        <v>550</v>
      </c>
      <c r="B278" t="s">
        <v>551</v>
      </c>
      <c r="C278" s="60">
        <v>37099</v>
      </c>
      <c r="D278" s="19">
        <v>0.5505208333333333</v>
      </c>
    </row>
    <row r="279" spans="1:4" ht="12.75">
      <c r="A279" t="s">
        <v>552</v>
      </c>
      <c r="B279" t="s">
        <v>553</v>
      </c>
      <c r="C279" s="60">
        <v>37099</v>
      </c>
      <c r="D279" s="19">
        <v>0.5506597222222221</v>
      </c>
    </row>
    <row r="280" spans="1:4" ht="12.75">
      <c r="A280" t="s">
        <v>554</v>
      </c>
      <c r="B280" t="s">
        <v>555</v>
      </c>
      <c r="C280" s="60">
        <v>37099</v>
      </c>
      <c r="D280" s="19">
        <v>0.5507986111111111</v>
      </c>
    </row>
    <row r="281" spans="1:4" ht="12.75">
      <c r="A281" t="s">
        <v>556</v>
      </c>
      <c r="B281" t="s">
        <v>557</v>
      </c>
      <c r="C281" s="60">
        <v>37099</v>
      </c>
      <c r="D281" s="19">
        <v>0.5509375</v>
      </c>
    </row>
    <row r="282" spans="1:4" ht="12.75">
      <c r="A282" t="s">
        <v>558</v>
      </c>
      <c r="B282" t="s">
        <v>559</v>
      </c>
      <c r="C282" s="60">
        <v>37099</v>
      </c>
      <c r="D282" s="19">
        <v>0.5510648148148148</v>
      </c>
    </row>
    <row r="283" spans="1:4" ht="12.75">
      <c r="A283" t="s">
        <v>560</v>
      </c>
      <c r="B283" t="s">
        <v>561</v>
      </c>
      <c r="C283" s="60">
        <v>37099</v>
      </c>
      <c r="D283" s="19">
        <v>0.5511921296296296</v>
      </c>
    </row>
    <row r="284" spans="1:4" ht="12.75">
      <c r="A284" t="s">
        <v>562</v>
      </c>
      <c r="B284" t="s">
        <v>563</v>
      </c>
      <c r="C284" s="60">
        <v>37099</v>
      </c>
      <c r="D284" s="19">
        <v>0.5513194444444445</v>
      </c>
    </row>
    <row r="285" spans="1:4" ht="12.75">
      <c r="A285" t="s">
        <v>564</v>
      </c>
      <c r="B285" t="s">
        <v>565</v>
      </c>
      <c r="C285" s="60">
        <v>37099</v>
      </c>
      <c r="D285" s="19">
        <v>0.5514583333333333</v>
      </c>
    </row>
    <row r="286" spans="1:4" ht="12.75">
      <c r="A286" t="s">
        <v>566</v>
      </c>
      <c r="B286" t="s">
        <v>567</v>
      </c>
      <c r="C286" s="60">
        <v>37099</v>
      </c>
      <c r="D286" s="19">
        <v>0.5515856481481481</v>
      </c>
    </row>
    <row r="287" spans="1:4" ht="12.75">
      <c r="A287" t="s">
        <v>568</v>
      </c>
      <c r="B287" t="s">
        <v>569</v>
      </c>
      <c r="C287" s="60">
        <v>37099</v>
      </c>
      <c r="D287" s="19">
        <v>0.551712962962963</v>
      </c>
    </row>
    <row r="288" spans="1:4" ht="12.75">
      <c r="A288" t="s">
        <v>570</v>
      </c>
      <c r="B288" t="s">
        <v>571</v>
      </c>
      <c r="C288" s="60">
        <v>37099</v>
      </c>
      <c r="D288" s="19">
        <v>0.5518402777777778</v>
      </c>
    </row>
    <row r="289" spans="1:4" ht="12.75">
      <c r="A289" t="s">
        <v>572</v>
      </c>
      <c r="B289" t="s">
        <v>573</v>
      </c>
      <c r="C289" s="60">
        <v>37099</v>
      </c>
      <c r="D289" s="19">
        <v>0.5519791666666667</v>
      </c>
    </row>
    <row r="290" spans="1:4" ht="12.75">
      <c r="A290" t="s">
        <v>574</v>
      </c>
      <c r="B290" t="s">
        <v>575</v>
      </c>
      <c r="C290" s="60">
        <v>37099</v>
      </c>
      <c r="D290" s="19">
        <v>0.5521064814814814</v>
      </c>
    </row>
    <row r="291" spans="1:4" ht="12.75">
      <c r="A291" t="s">
        <v>576</v>
      </c>
      <c r="B291" t="s">
        <v>577</v>
      </c>
      <c r="C291" s="60">
        <v>37099</v>
      </c>
      <c r="D291" s="19">
        <v>0.5522337962962963</v>
      </c>
    </row>
    <row r="292" spans="1:4" ht="12.75">
      <c r="A292" t="s">
        <v>578</v>
      </c>
      <c r="B292" t="s">
        <v>579</v>
      </c>
      <c r="C292" s="60">
        <v>37099</v>
      </c>
      <c r="D292" s="19">
        <v>0.5523611111111111</v>
      </c>
    </row>
    <row r="293" spans="1:4" ht="12.75">
      <c r="A293" t="s">
        <v>580</v>
      </c>
      <c r="B293" t="s">
        <v>581</v>
      </c>
      <c r="C293" s="60">
        <v>37099</v>
      </c>
      <c r="D293" s="19">
        <v>0.5525</v>
      </c>
    </row>
    <row r="294" spans="1:4" ht="12.75">
      <c r="A294" t="s">
        <v>582</v>
      </c>
      <c r="B294" t="s">
        <v>583</v>
      </c>
      <c r="C294" s="60">
        <v>37099</v>
      </c>
      <c r="D294" s="19">
        <v>0.5526273148148148</v>
      </c>
    </row>
    <row r="295" spans="1:4" ht="12.75">
      <c r="A295" t="s">
        <v>584</v>
      </c>
      <c r="B295" t="s">
        <v>585</v>
      </c>
      <c r="C295" s="60">
        <v>37099</v>
      </c>
      <c r="D295" s="19">
        <v>0.5527546296296296</v>
      </c>
    </row>
    <row r="296" spans="1:4" ht="12.75">
      <c r="A296" t="s">
        <v>586</v>
      </c>
      <c r="B296" t="s">
        <v>587</v>
      </c>
      <c r="C296" s="60">
        <v>37099</v>
      </c>
      <c r="D296" s="19">
        <v>0.5528935185185185</v>
      </c>
    </row>
    <row r="297" spans="1:4" ht="12.75">
      <c r="A297" t="s">
        <v>588</v>
      </c>
      <c r="B297" t="s">
        <v>589</v>
      </c>
      <c r="C297" s="60">
        <v>37099</v>
      </c>
      <c r="D297" s="19">
        <v>0.5530208333333334</v>
      </c>
    </row>
    <row r="298" spans="1:4" ht="12.75">
      <c r="A298" t="s">
        <v>590</v>
      </c>
      <c r="B298" t="s">
        <v>591</v>
      </c>
      <c r="C298" s="60">
        <v>37099</v>
      </c>
      <c r="D298" s="19">
        <v>0.553136574074074</v>
      </c>
    </row>
    <row r="299" spans="1:4" ht="12.75">
      <c r="A299" t="s">
        <v>592</v>
      </c>
      <c r="B299" t="s">
        <v>593</v>
      </c>
      <c r="C299" s="60">
        <v>37099</v>
      </c>
      <c r="D299" s="19">
        <v>0.5532638888888889</v>
      </c>
    </row>
    <row r="300" spans="1:4" ht="12.75">
      <c r="A300" t="s">
        <v>594</v>
      </c>
      <c r="B300" t="s">
        <v>595</v>
      </c>
      <c r="C300" s="60">
        <v>37099</v>
      </c>
      <c r="D300" s="19">
        <v>0.5533796296296296</v>
      </c>
    </row>
    <row r="301" spans="1:4" ht="12.75">
      <c r="A301" t="s">
        <v>596</v>
      </c>
      <c r="B301" t="s">
        <v>597</v>
      </c>
      <c r="C301" s="60">
        <v>37099</v>
      </c>
      <c r="D301" s="19">
        <v>0.5535185185185185</v>
      </c>
    </row>
    <row r="302" spans="1:4" ht="12.75">
      <c r="A302" t="s">
        <v>598</v>
      </c>
      <c r="B302" t="s">
        <v>599</v>
      </c>
      <c r="C302" s="60">
        <v>37099</v>
      </c>
      <c r="D302" s="19">
        <v>0.5536458333333333</v>
      </c>
    </row>
    <row r="303" spans="1:4" ht="12.75">
      <c r="A303" t="s">
        <v>600</v>
      </c>
      <c r="B303" t="s">
        <v>601</v>
      </c>
      <c r="C303" s="60">
        <v>37099</v>
      </c>
      <c r="D303" s="19">
        <v>0.5537731481481482</v>
      </c>
    </row>
    <row r="304" spans="1:4" ht="12.75">
      <c r="A304" t="s">
        <v>602</v>
      </c>
      <c r="B304" t="s">
        <v>603</v>
      </c>
      <c r="C304" s="60">
        <v>37099</v>
      </c>
      <c r="D304" s="19">
        <v>0.5539120370370371</v>
      </c>
    </row>
    <row r="305" spans="1:4" ht="12.75">
      <c r="A305" t="s">
        <v>604</v>
      </c>
      <c r="B305" t="s">
        <v>605</v>
      </c>
      <c r="C305" s="60">
        <v>37099</v>
      </c>
      <c r="D305" s="19">
        <v>0.5540277777777778</v>
      </c>
    </row>
    <row r="306" spans="1:4" ht="12.75">
      <c r="A306" t="s">
        <v>606</v>
      </c>
      <c r="B306" t="s">
        <v>607</v>
      </c>
      <c r="C306" s="60">
        <v>37099</v>
      </c>
      <c r="D306" s="19">
        <v>0.5541550925925925</v>
      </c>
    </row>
    <row r="307" spans="1:4" ht="12.75">
      <c r="A307" t="s">
        <v>608</v>
      </c>
      <c r="B307" t="s">
        <v>609</v>
      </c>
      <c r="C307" s="60">
        <v>37099</v>
      </c>
      <c r="D307" s="19">
        <v>0.5542824074074074</v>
      </c>
    </row>
    <row r="308" spans="1:4" ht="12.75">
      <c r="A308" t="s">
        <v>610</v>
      </c>
      <c r="B308" t="s">
        <v>611</v>
      </c>
      <c r="C308" s="60">
        <v>37099</v>
      </c>
      <c r="D308" s="19">
        <v>0.5544097222222223</v>
      </c>
    </row>
    <row r="309" spans="1:4" ht="12.75">
      <c r="A309" t="s">
        <v>612</v>
      </c>
      <c r="B309" t="s">
        <v>613</v>
      </c>
      <c r="C309" s="60">
        <v>37099</v>
      </c>
      <c r="D309" s="19">
        <v>0.554537037037037</v>
      </c>
    </row>
    <row r="310" spans="1:4" ht="12.75">
      <c r="A310" t="s">
        <v>614</v>
      </c>
      <c r="B310" t="s">
        <v>615</v>
      </c>
      <c r="C310" s="60">
        <v>37099</v>
      </c>
      <c r="D310" s="19">
        <v>0.5546643518518518</v>
      </c>
    </row>
    <row r="311" spans="1:4" ht="12.75">
      <c r="A311" t="s">
        <v>616</v>
      </c>
      <c r="B311" t="s">
        <v>617</v>
      </c>
      <c r="C311" s="60">
        <v>37099</v>
      </c>
      <c r="D311" s="19">
        <v>0.5548032407407407</v>
      </c>
    </row>
    <row r="312" spans="1:4" ht="12.75">
      <c r="A312" t="s">
        <v>618</v>
      </c>
      <c r="B312" t="s">
        <v>619</v>
      </c>
      <c r="C312" s="60">
        <v>37099</v>
      </c>
      <c r="D312" s="19">
        <v>0.5549189814814816</v>
      </c>
    </row>
    <row r="313" spans="1:4" ht="12.75">
      <c r="A313" t="s">
        <v>620</v>
      </c>
      <c r="B313" t="s">
        <v>621</v>
      </c>
      <c r="C313" s="60">
        <v>37099</v>
      </c>
      <c r="D313" s="19">
        <v>0.5550347222222222</v>
      </c>
    </row>
    <row r="314" spans="1:4" ht="12.75">
      <c r="A314" t="s">
        <v>622</v>
      </c>
      <c r="B314" t="s">
        <v>623</v>
      </c>
      <c r="C314" s="60">
        <v>37099</v>
      </c>
      <c r="D314" s="19">
        <v>0.555162037037037</v>
      </c>
    </row>
    <row r="315" spans="1:4" ht="12.75">
      <c r="A315" t="s">
        <v>624</v>
      </c>
      <c r="B315" t="s">
        <v>625</v>
      </c>
      <c r="C315" s="60">
        <v>37099</v>
      </c>
      <c r="D315" s="19">
        <v>0.5552893518518519</v>
      </c>
    </row>
    <row r="316" spans="1:4" ht="12.75">
      <c r="A316" t="s">
        <v>626</v>
      </c>
      <c r="B316" t="s">
        <v>627</v>
      </c>
      <c r="C316" s="60">
        <v>37099</v>
      </c>
      <c r="D316" s="19">
        <v>0.5554282407407407</v>
      </c>
    </row>
    <row r="317" spans="1:4" ht="12.75">
      <c r="A317" t="s">
        <v>628</v>
      </c>
      <c r="B317" t="s">
        <v>629</v>
      </c>
      <c r="C317" s="60">
        <v>37099</v>
      </c>
      <c r="D317" s="19">
        <v>0.5555555555555556</v>
      </c>
    </row>
    <row r="318" spans="1:4" ht="12.75">
      <c r="A318" t="s">
        <v>630</v>
      </c>
      <c r="B318" t="s">
        <v>631</v>
      </c>
      <c r="C318" s="60">
        <v>37099</v>
      </c>
      <c r="D318" s="19">
        <v>0.5556944444444444</v>
      </c>
    </row>
    <row r="319" spans="1:4" ht="12.75">
      <c r="A319" t="s">
        <v>632</v>
      </c>
      <c r="B319" t="s">
        <v>633</v>
      </c>
      <c r="C319" s="60">
        <v>37099</v>
      </c>
      <c r="D319" s="19">
        <v>0.5558101851851852</v>
      </c>
    </row>
    <row r="320" spans="1:4" ht="12.75">
      <c r="A320" t="s">
        <v>634</v>
      </c>
      <c r="B320" t="s">
        <v>635</v>
      </c>
      <c r="C320" s="60">
        <v>37099</v>
      </c>
      <c r="D320" s="19">
        <v>0.5559375</v>
      </c>
    </row>
    <row r="321" spans="1:4" ht="12.75">
      <c r="A321" t="s">
        <v>636</v>
      </c>
      <c r="B321" t="s">
        <v>609</v>
      </c>
      <c r="C321" s="60">
        <v>37099</v>
      </c>
      <c r="D321" s="19">
        <v>0.5560763888888889</v>
      </c>
    </row>
    <row r="322" spans="1:4" ht="12.75">
      <c r="A322" t="s">
        <v>637</v>
      </c>
      <c r="B322" t="s">
        <v>638</v>
      </c>
      <c r="C322" s="60">
        <v>37099</v>
      </c>
      <c r="D322" s="19">
        <v>0.5562037037037036</v>
      </c>
    </row>
    <row r="323" spans="1:4" ht="12.75">
      <c r="A323" t="s">
        <v>639</v>
      </c>
      <c r="B323" t="s">
        <v>640</v>
      </c>
      <c r="C323" s="60">
        <v>37099</v>
      </c>
      <c r="D323" s="19">
        <v>0.5563310185185185</v>
      </c>
    </row>
    <row r="324" spans="1:4" ht="12.75">
      <c r="A324" t="s">
        <v>641</v>
      </c>
      <c r="B324" t="s">
        <v>642</v>
      </c>
      <c r="C324" s="60">
        <v>37099</v>
      </c>
      <c r="D324" s="19">
        <v>0.5564467592592592</v>
      </c>
    </row>
    <row r="325" spans="1:4" ht="12.75">
      <c r="A325" t="s">
        <v>643</v>
      </c>
      <c r="B325" t="s">
        <v>644</v>
      </c>
      <c r="C325" s="60">
        <v>37099</v>
      </c>
      <c r="D325" s="19">
        <v>0.5565856481481481</v>
      </c>
    </row>
    <row r="326" spans="1:4" ht="12.75">
      <c r="A326" t="s">
        <v>645</v>
      </c>
      <c r="B326" t="s">
        <v>646</v>
      </c>
      <c r="C326" s="60">
        <v>37099</v>
      </c>
      <c r="D326" s="19">
        <v>0.5567129629629629</v>
      </c>
    </row>
    <row r="327" spans="1:4" ht="12.75">
      <c r="A327" t="s">
        <v>647</v>
      </c>
      <c r="B327" t="s">
        <v>648</v>
      </c>
      <c r="C327" s="60">
        <v>37099</v>
      </c>
      <c r="D327" s="19">
        <v>0.5568518518518518</v>
      </c>
    </row>
    <row r="328" spans="1:4" ht="12.75">
      <c r="A328" t="s">
        <v>649</v>
      </c>
      <c r="B328" t="s">
        <v>650</v>
      </c>
      <c r="C328" s="60">
        <v>37099</v>
      </c>
      <c r="D328" s="19">
        <v>0.5569791666666667</v>
      </c>
    </row>
    <row r="329" spans="1:4" ht="12.75">
      <c r="A329" t="s">
        <v>651</v>
      </c>
      <c r="B329" t="s">
        <v>652</v>
      </c>
      <c r="C329" s="60">
        <v>37099</v>
      </c>
      <c r="D329" s="19">
        <v>0.5571064814814815</v>
      </c>
    </row>
    <row r="330" spans="1:4" ht="12.75">
      <c r="A330" t="s">
        <v>653</v>
      </c>
      <c r="B330" t="s">
        <v>654</v>
      </c>
      <c r="C330" s="60">
        <v>37099</v>
      </c>
      <c r="D330" s="19">
        <v>0.5572222222222222</v>
      </c>
    </row>
    <row r="331" spans="1:4" ht="12.75">
      <c r="A331" t="s">
        <v>655</v>
      </c>
      <c r="B331" t="s">
        <v>656</v>
      </c>
      <c r="C331" s="60">
        <v>37099</v>
      </c>
      <c r="D331" s="19">
        <v>0.5573611111111111</v>
      </c>
    </row>
    <row r="332" spans="1:4" ht="12.75">
      <c r="A332" t="s">
        <v>653</v>
      </c>
      <c r="B332" t="s">
        <v>657</v>
      </c>
      <c r="C332" s="60">
        <v>37099</v>
      </c>
      <c r="D332" s="19">
        <v>0.5575</v>
      </c>
    </row>
    <row r="333" spans="1:4" ht="12.75">
      <c r="A333" t="s">
        <v>658</v>
      </c>
      <c r="B333" t="s">
        <v>659</v>
      </c>
      <c r="C333" s="60">
        <v>37099</v>
      </c>
      <c r="D333" s="19">
        <v>0.5576273148148149</v>
      </c>
    </row>
    <row r="334" spans="1:4" ht="12.75">
      <c r="A334" t="s">
        <v>660</v>
      </c>
      <c r="B334" t="s">
        <v>661</v>
      </c>
      <c r="C334" s="60">
        <v>37099</v>
      </c>
      <c r="D334" s="19">
        <v>0.5577546296296296</v>
      </c>
    </row>
    <row r="335" spans="1:4" ht="12.75">
      <c r="A335" t="s">
        <v>662</v>
      </c>
      <c r="B335" t="s">
        <v>663</v>
      </c>
      <c r="C335" s="60">
        <v>37099</v>
      </c>
      <c r="D335" s="19">
        <v>0.5578819444444444</v>
      </c>
    </row>
    <row r="336" spans="1:4" ht="12.75">
      <c r="A336" t="s">
        <v>664</v>
      </c>
      <c r="B336" t="s">
        <v>665</v>
      </c>
      <c r="C336" s="60">
        <v>37099</v>
      </c>
      <c r="D336" s="19">
        <v>0.5580208333333333</v>
      </c>
    </row>
    <row r="337" spans="1:4" ht="12.75">
      <c r="A337" t="s">
        <v>666</v>
      </c>
      <c r="B337" t="s">
        <v>667</v>
      </c>
      <c r="C337" s="60">
        <v>37099</v>
      </c>
      <c r="D337" s="19">
        <v>0.5581365740740741</v>
      </c>
    </row>
    <row r="338" spans="1:4" ht="12.75">
      <c r="A338" t="s">
        <v>668</v>
      </c>
      <c r="B338" t="s">
        <v>669</v>
      </c>
      <c r="C338" s="60">
        <v>37099</v>
      </c>
      <c r="D338" s="19">
        <v>0.5582754629629629</v>
      </c>
    </row>
    <row r="339" spans="1:4" ht="12.75">
      <c r="A339" t="s">
        <v>670</v>
      </c>
      <c r="B339" t="s">
        <v>671</v>
      </c>
      <c r="C339" s="60">
        <v>37099</v>
      </c>
      <c r="D339" s="19">
        <v>0.5584027777777778</v>
      </c>
    </row>
    <row r="340" spans="1:4" ht="12.75">
      <c r="A340" t="s">
        <v>672</v>
      </c>
      <c r="B340" t="s">
        <v>673</v>
      </c>
      <c r="C340" s="60">
        <v>37099</v>
      </c>
      <c r="D340" s="19">
        <v>0.5585416666666666</v>
      </c>
    </row>
    <row r="341" spans="1:4" ht="12.75">
      <c r="A341" t="s">
        <v>674</v>
      </c>
      <c r="B341" t="s">
        <v>675</v>
      </c>
      <c r="C341" s="60">
        <v>37099</v>
      </c>
      <c r="D341" s="19">
        <v>0.5586689814814815</v>
      </c>
    </row>
    <row r="342" spans="1:4" ht="12.75">
      <c r="A342" t="s">
        <v>676</v>
      </c>
      <c r="B342" t="s">
        <v>677</v>
      </c>
      <c r="C342" s="60">
        <v>37099</v>
      </c>
      <c r="D342" s="19">
        <v>0.5588078703703704</v>
      </c>
    </row>
    <row r="343" spans="1:4" ht="12.75">
      <c r="A343" t="s">
        <v>632</v>
      </c>
      <c r="B343" t="s">
        <v>678</v>
      </c>
      <c r="C343" s="60">
        <v>37099</v>
      </c>
      <c r="D343" s="19">
        <v>0.5589236111111111</v>
      </c>
    </row>
    <row r="344" spans="1:4" ht="12.75">
      <c r="A344" t="s">
        <v>679</v>
      </c>
      <c r="B344" t="s">
        <v>680</v>
      </c>
      <c r="C344" s="60">
        <v>37099</v>
      </c>
      <c r="D344" s="19">
        <v>0.5590393518518518</v>
      </c>
    </row>
    <row r="345" spans="1:4" ht="12.75">
      <c r="A345" t="s">
        <v>681</v>
      </c>
      <c r="B345" t="s">
        <v>682</v>
      </c>
      <c r="C345" s="60">
        <v>37099</v>
      </c>
      <c r="D345" s="19">
        <v>0.5591550925925927</v>
      </c>
    </row>
    <row r="346" spans="1:4" ht="12.75">
      <c r="A346" t="s">
        <v>683</v>
      </c>
      <c r="B346" t="s">
        <v>684</v>
      </c>
      <c r="C346" s="60">
        <v>37099</v>
      </c>
      <c r="D346" s="19">
        <v>0.5592939814814815</v>
      </c>
    </row>
    <row r="347" spans="1:4" ht="12.75">
      <c r="A347" t="s">
        <v>685</v>
      </c>
      <c r="B347" t="s">
        <v>686</v>
      </c>
      <c r="C347" s="60">
        <v>37099</v>
      </c>
      <c r="D347" s="19">
        <v>0.5594097222222222</v>
      </c>
    </row>
    <row r="348" spans="1:4" ht="12.75">
      <c r="A348" t="s">
        <v>687</v>
      </c>
      <c r="B348" t="s">
        <v>688</v>
      </c>
      <c r="C348" s="60">
        <v>37099</v>
      </c>
      <c r="D348" s="19">
        <v>0.559537037037037</v>
      </c>
    </row>
    <row r="349" spans="1:4" ht="12.75">
      <c r="A349" t="s">
        <v>689</v>
      </c>
      <c r="B349" t="s">
        <v>690</v>
      </c>
      <c r="C349" s="60">
        <v>37099</v>
      </c>
      <c r="D349" s="19">
        <v>0.5596643518518518</v>
      </c>
    </row>
    <row r="350" spans="1:4" ht="12.75">
      <c r="A350" t="s">
        <v>691</v>
      </c>
      <c r="B350" t="s">
        <v>692</v>
      </c>
      <c r="C350" s="60">
        <v>37099</v>
      </c>
      <c r="D350" s="19">
        <v>0.5597800925925925</v>
      </c>
    </row>
    <row r="351" spans="1:4" ht="12.75">
      <c r="A351" t="s">
        <v>693</v>
      </c>
      <c r="B351" t="s">
        <v>694</v>
      </c>
      <c r="C351" s="60">
        <v>37099</v>
      </c>
      <c r="D351" s="19">
        <v>0.5599074074074074</v>
      </c>
    </row>
    <row r="352" spans="1:4" ht="12.75">
      <c r="A352" t="s">
        <v>695</v>
      </c>
      <c r="B352" t="s">
        <v>696</v>
      </c>
      <c r="C352" s="60">
        <v>37099</v>
      </c>
      <c r="D352" s="19">
        <v>0.5600347222222223</v>
      </c>
    </row>
    <row r="353" spans="1:4" ht="12.75">
      <c r="A353" t="s">
        <v>697</v>
      </c>
      <c r="B353" t="s">
        <v>698</v>
      </c>
      <c r="C353" s="60">
        <v>37099</v>
      </c>
      <c r="D353" s="19">
        <v>0.560162037037037</v>
      </c>
    </row>
    <row r="354" spans="1:4" ht="12.75">
      <c r="A354" t="s">
        <v>699</v>
      </c>
      <c r="B354" t="s">
        <v>700</v>
      </c>
      <c r="C354" s="60">
        <v>37099</v>
      </c>
      <c r="D354" s="19">
        <v>0.5602893518518518</v>
      </c>
    </row>
    <row r="355" spans="1:4" ht="12.75">
      <c r="A355" t="s">
        <v>701</v>
      </c>
      <c r="B355" t="s">
        <v>702</v>
      </c>
      <c r="C355" s="60">
        <v>37099</v>
      </c>
      <c r="D355" s="19">
        <v>0.5604166666666667</v>
      </c>
    </row>
    <row r="356" spans="1:4" ht="12.75">
      <c r="A356" t="s">
        <v>703</v>
      </c>
      <c r="B356" t="s">
        <v>704</v>
      </c>
      <c r="C356" s="60">
        <v>37099</v>
      </c>
      <c r="D356" s="19">
        <v>0.5605324074074074</v>
      </c>
    </row>
    <row r="357" spans="1:4" ht="12.75">
      <c r="A357" t="s">
        <v>705</v>
      </c>
      <c r="B357" t="s">
        <v>706</v>
      </c>
      <c r="C357" s="60">
        <v>37099</v>
      </c>
      <c r="D357" s="19">
        <v>0.5606481481481481</v>
      </c>
    </row>
    <row r="358" spans="1:4" ht="12.75">
      <c r="A358" t="s">
        <v>707</v>
      </c>
      <c r="B358" t="s">
        <v>708</v>
      </c>
      <c r="C358" s="60">
        <v>37099</v>
      </c>
      <c r="D358" s="19">
        <v>0.560787037037037</v>
      </c>
    </row>
    <row r="359" spans="1:4" ht="12.75">
      <c r="A359" t="s">
        <v>709</v>
      </c>
      <c r="B359" t="s">
        <v>710</v>
      </c>
      <c r="C359" s="60">
        <v>37099</v>
      </c>
      <c r="D359" s="19">
        <v>0.5609027777777778</v>
      </c>
    </row>
    <row r="360" spans="1:4" ht="12.75">
      <c r="A360" t="s">
        <v>711</v>
      </c>
      <c r="B360" t="s">
        <v>712</v>
      </c>
      <c r="C360" s="60">
        <v>37099</v>
      </c>
      <c r="D360" s="19">
        <v>0.5610300925925926</v>
      </c>
    </row>
    <row r="361" spans="1:4" ht="12.75">
      <c r="A361" t="s">
        <v>713</v>
      </c>
      <c r="B361" t="s">
        <v>714</v>
      </c>
      <c r="C361" s="60">
        <v>37099</v>
      </c>
      <c r="D361" s="19">
        <v>0.5611574074074074</v>
      </c>
    </row>
    <row r="362" spans="1:4" ht="12.75">
      <c r="A362" t="s">
        <v>715</v>
      </c>
      <c r="B362" t="s">
        <v>716</v>
      </c>
      <c r="C362" s="60">
        <v>37099</v>
      </c>
      <c r="D362" s="19">
        <v>0.5612847222222223</v>
      </c>
    </row>
    <row r="363" spans="1:4" ht="12.75">
      <c r="A363" t="s">
        <v>717</v>
      </c>
      <c r="B363" t="s">
        <v>718</v>
      </c>
      <c r="C363" s="60">
        <v>37099</v>
      </c>
      <c r="D363" s="19">
        <v>0.561400462962963</v>
      </c>
    </row>
    <row r="364" spans="1:4" ht="12.75">
      <c r="A364" t="s">
        <v>719</v>
      </c>
      <c r="B364" t="s">
        <v>720</v>
      </c>
      <c r="C364" s="60">
        <v>37099</v>
      </c>
      <c r="D364" s="19">
        <v>0.5615162037037037</v>
      </c>
    </row>
    <row r="365" spans="1:4" ht="12.75">
      <c r="A365" t="s">
        <v>721</v>
      </c>
      <c r="B365" t="s">
        <v>722</v>
      </c>
      <c r="C365" s="60">
        <v>37099</v>
      </c>
      <c r="D365" s="19">
        <v>0.5616550925925926</v>
      </c>
    </row>
    <row r="366" spans="1:4" ht="12.75">
      <c r="A366" t="s">
        <v>723</v>
      </c>
      <c r="B366" t="s">
        <v>724</v>
      </c>
      <c r="C366" s="60">
        <v>37099</v>
      </c>
      <c r="D366" s="19">
        <v>0.5617708333333333</v>
      </c>
    </row>
    <row r="367" spans="1:4" ht="12.75">
      <c r="A367" t="s">
        <v>725</v>
      </c>
      <c r="B367" t="s">
        <v>726</v>
      </c>
      <c r="C367" s="60">
        <v>37099</v>
      </c>
      <c r="D367" s="19">
        <v>0.5618981481481481</v>
      </c>
    </row>
    <row r="368" spans="1:4" ht="12.75">
      <c r="A368" t="s">
        <v>727</v>
      </c>
      <c r="B368" t="s">
        <v>728</v>
      </c>
      <c r="C368" s="60">
        <v>37099</v>
      </c>
      <c r="D368" s="19">
        <v>0.562025462962963</v>
      </c>
    </row>
    <row r="369" spans="1:4" ht="12.75">
      <c r="A369" t="s">
        <v>729</v>
      </c>
      <c r="B369" t="s">
        <v>730</v>
      </c>
      <c r="C369" s="60">
        <v>37099</v>
      </c>
      <c r="D369" s="19">
        <v>0.5621412037037037</v>
      </c>
    </row>
    <row r="370" spans="1:4" ht="12.75">
      <c r="A370" t="s">
        <v>731</v>
      </c>
      <c r="B370" t="s">
        <v>732</v>
      </c>
      <c r="C370" s="60">
        <v>37099</v>
      </c>
      <c r="D370" s="19">
        <v>0.5622800925925926</v>
      </c>
    </row>
    <row r="371" spans="1:4" ht="12.75">
      <c r="A371" t="s">
        <v>733</v>
      </c>
      <c r="B371" t="s">
        <v>734</v>
      </c>
      <c r="C371" s="60">
        <v>37099</v>
      </c>
      <c r="D371" s="19">
        <v>0.5623958333333333</v>
      </c>
    </row>
    <row r="372" spans="1:4" ht="12.75">
      <c r="A372" t="s">
        <v>735</v>
      </c>
      <c r="B372" t="s">
        <v>736</v>
      </c>
      <c r="C372" s="60">
        <v>37099</v>
      </c>
      <c r="D372" s="19">
        <v>0.562511574074074</v>
      </c>
    </row>
    <row r="373" spans="1:4" ht="12.75">
      <c r="A373" t="s">
        <v>737</v>
      </c>
      <c r="B373" t="s">
        <v>738</v>
      </c>
      <c r="C373" s="60">
        <v>37099</v>
      </c>
      <c r="D373" s="19">
        <v>0.562650462962963</v>
      </c>
    </row>
    <row r="374" spans="1:4" ht="12.75">
      <c r="A374" t="s">
        <v>739</v>
      </c>
      <c r="B374" t="s">
        <v>740</v>
      </c>
      <c r="C374" s="60">
        <v>37099</v>
      </c>
      <c r="D374" s="19">
        <v>0.5627777777777777</v>
      </c>
    </row>
    <row r="375" spans="1:4" ht="12.75">
      <c r="A375" t="s">
        <v>741</v>
      </c>
      <c r="B375" t="s">
        <v>742</v>
      </c>
      <c r="C375" s="60">
        <v>37099</v>
      </c>
      <c r="D375" s="19">
        <v>0.5628935185185185</v>
      </c>
    </row>
    <row r="376" spans="1:4" ht="12.75">
      <c r="A376" t="s">
        <v>743</v>
      </c>
      <c r="B376" t="s">
        <v>744</v>
      </c>
      <c r="C376" s="60">
        <v>37099</v>
      </c>
      <c r="D376" s="19">
        <v>0.5630324074074075</v>
      </c>
    </row>
    <row r="377" spans="1:4" ht="12.75">
      <c r="A377" t="s">
        <v>745</v>
      </c>
      <c r="B377" t="s">
        <v>746</v>
      </c>
      <c r="C377" s="60">
        <v>37099</v>
      </c>
      <c r="D377" s="19">
        <v>0.5631597222222222</v>
      </c>
    </row>
    <row r="378" spans="1:4" ht="12.75">
      <c r="A378" t="s">
        <v>747</v>
      </c>
      <c r="B378" t="s">
        <v>748</v>
      </c>
      <c r="C378" s="60">
        <v>37099</v>
      </c>
      <c r="D378" s="19">
        <v>0.5632986111111111</v>
      </c>
    </row>
    <row r="379" spans="1:4" ht="12.75">
      <c r="A379" t="s">
        <v>749</v>
      </c>
      <c r="B379" t="s">
        <v>750</v>
      </c>
      <c r="C379" s="60">
        <v>37099</v>
      </c>
      <c r="D379" s="19">
        <v>0.5634259259259259</v>
      </c>
    </row>
    <row r="380" spans="1:4" ht="12.75">
      <c r="A380" t="s">
        <v>751</v>
      </c>
      <c r="B380" t="s">
        <v>752</v>
      </c>
      <c r="C380" s="60">
        <v>37099</v>
      </c>
      <c r="D380" s="19">
        <v>0.5635532407407408</v>
      </c>
    </row>
    <row r="381" spans="1:4" ht="12.75">
      <c r="A381" t="s">
        <v>753</v>
      </c>
      <c r="B381" t="s">
        <v>754</v>
      </c>
      <c r="C381" s="60">
        <v>37099</v>
      </c>
      <c r="D381" s="19">
        <v>0.5636689814814815</v>
      </c>
    </row>
    <row r="382" spans="1:4" ht="12.75">
      <c r="A382" t="s">
        <v>755</v>
      </c>
      <c r="B382" t="s">
        <v>756</v>
      </c>
      <c r="C382" s="60">
        <v>37099</v>
      </c>
      <c r="D382" s="19">
        <v>0.5638078703703704</v>
      </c>
    </row>
    <row r="383" spans="1:4" ht="12.75">
      <c r="A383" t="s">
        <v>757</v>
      </c>
      <c r="B383" t="s">
        <v>758</v>
      </c>
      <c r="C383" s="60">
        <v>37099</v>
      </c>
      <c r="D383" s="19">
        <v>0.5639236111111111</v>
      </c>
    </row>
    <row r="384" spans="1:4" ht="12.75">
      <c r="A384" t="s">
        <v>759</v>
      </c>
      <c r="B384" t="s">
        <v>760</v>
      </c>
      <c r="C384" s="60">
        <v>37099</v>
      </c>
      <c r="D384" s="19">
        <v>0.5640625</v>
      </c>
    </row>
    <row r="385" spans="1:4" ht="12.75">
      <c r="A385" t="s">
        <v>761</v>
      </c>
      <c r="B385" t="s">
        <v>762</v>
      </c>
      <c r="C385" s="60">
        <v>37099</v>
      </c>
      <c r="D385" s="19">
        <v>0.5641898148148148</v>
      </c>
    </row>
    <row r="386" spans="1:4" ht="12.75">
      <c r="A386" t="s">
        <v>763</v>
      </c>
      <c r="B386" t="s">
        <v>764</v>
      </c>
      <c r="C386" s="60">
        <v>37099</v>
      </c>
      <c r="D386" s="19">
        <v>0.5643287037037037</v>
      </c>
    </row>
    <row r="387" spans="1:4" ht="12.75">
      <c r="A387" t="s">
        <v>765</v>
      </c>
      <c r="B387" t="s">
        <v>766</v>
      </c>
      <c r="C387" s="60">
        <v>37099</v>
      </c>
      <c r="D387" s="19">
        <v>0.5644444444444444</v>
      </c>
    </row>
    <row r="388" spans="1:4" ht="12.75">
      <c r="A388" t="s">
        <v>767</v>
      </c>
      <c r="B388" t="s">
        <v>768</v>
      </c>
      <c r="C388" s="60">
        <v>37099</v>
      </c>
      <c r="D388" s="19">
        <v>0.5645717592592593</v>
      </c>
    </row>
    <row r="389" spans="1:4" ht="12.75">
      <c r="A389" t="s">
        <v>769</v>
      </c>
      <c r="B389" t="s">
        <v>770</v>
      </c>
      <c r="C389" s="60">
        <v>37099</v>
      </c>
      <c r="D389" s="19">
        <v>0.5646875</v>
      </c>
    </row>
    <row r="390" spans="1:4" ht="12.75">
      <c r="A390" t="s">
        <v>771</v>
      </c>
      <c r="B390" t="s">
        <v>772</v>
      </c>
      <c r="C390" s="60">
        <v>37099</v>
      </c>
      <c r="D390" s="19">
        <v>0.5648148148148148</v>
      </c>
    </row>
    <row r="391" spans="1:4" ht="12.75">
      <c r="A391" t="s">
        <v>773</v>
      </c>
      <c r="B391" t="s">
        <v>774</v>
      </c>
      <c r="C391" s="60">
        <v>37099</v>
      </c>
      <c r="D391" s="19">
        <v>0.5649421296296296</v>
      </c>
    </row>
    <row r="392" spans="1:4" ht="12.75">
      <c r="A392" t="s">
        <v>775</v>
      </c>
      <c r="B392" t="s">
        <v>776</v>
      </c>
      <c r="C392" s="60">
        <v>37099</v>
      </c>
      <c r="D392" s="19">
        <v>0.5650694444444445</v>
      </c>
    </row>
    <row r="393" spans="1:4" ht="12.75">
      <c r="A393" t="s">
        <v>777</v>
      </c>
      <c r="B393" t="s">
        <v>778</v>
      </c>
      <c r="C393" s="60">
        <v>37099</v>
      </c>
      <c r="D393" s="19">
        <v>0.5652083333333333</v>
      </c>
    </row>
    <row r="394" spans="1:4" ht="12.75">
      <c r="A394" t="s">
        <v>779</v>
      </c>
      <c r="B394" t="s">
        <v>780</v>
      </c>
      <c r="C394" s="60">
        <v>37099</v>
      </c>
      <c r="D394" s="19">
        <v>0.565324074074074</v>
      </c>
    </row>
    <row r="395" spans="1:4" ht="12.75">
      <c r="A395" t="s">
        <v>781</v>
      </c>
      <c r="B395" t="s">
        <v>782</v>
      </c>
      <c r="C395" s="60">
        <v>37099</v>
      </c>
      <c r="D395" s="19">
        <v>0.565462962962963</v>
      </c>
    </row>
    <row r="396" spans="1:4" ht="12.75">
      <c r="A396" t="s">
        <v>783</v>
      </c>
      <c r="B396" t="s">
        <v>784</v>
      </c>
      <c r="C396" s="60">
        <v>37099</v>
      </c>
      <c r="D396" s="19">
        <v>0.5655902777777778</v>
      </c>
    </row>
    <row r="397" spans="1:4" ht="12.75">
      <c r="A397" t="s">
        <v>785</v>
      </c>
      <c r="B397" t="s">
        <v>786</v>
      </c>
      <c r="C397" s="60">
        <v>37099</v>
      </c>
      <c r="D397" s="19">
        <v>0.5657060185185185</v>
      </c>
    </row>
    <row r="398" spans="1:4" ht="12.75">
      <c r="A398" t="s">
        <v>787</v>
      </c>
      <c r="B398" t="s">
        <v>788</v>
      </c>
      <c r="C398" s="60">
        <v>37099</v>
      </c>
      <c r="D398" s="19">
        <v>0.5658333333333333</v>
      </c>
    </row>
    <row r="399" spans="1:4" ht="12.75">
      <c r="A399" t="s">
        <v>789</v>
      </c>
      <c r="B399" t="s">
        <v>790</v>
      </c>
      <c r="C399" s="60">
        <v>37099</v>
      </c>
      <c r="D399" s="19">
        <v>0.5659722222222222</v>
      </c>
    </row>
    <row r="400" spans="1:4" ht="12.75">
      <c r="A400" t="s">
        <v>791</v>
      </c>
      <c r="B400" t="s">
        <v>792</v>
      </c>
      <c r="C400" s="60">
        <v>37099</v>
      </c>
      <c r="D400" s="19">
        <v>0.5660995370370371</v>
      </c>
    </row>
    <row r="401" spans="1:4" ht="12.75">
      <c r="A401" t="s">
        <v>793</v>
      </c>
      <c r="B401" t="s">
        <v>794</v>
      </c>
      <c r="C401" s="60">
        <v>37099</v>
      </c>
      <c r="D401" s="19">
        <v>0.566238425925926</v>
      </c>
    </row>
    <row r="402" spans="1:4" ht="12.75">
      <c r="A402" t="s">
        <v>795</v>
      </c>
      <c r="B402" t="s">
        <v>796</v>
      </c>
      <c r="C402" s="60">
        <v>37099</v>
      </c>
      <c r="D402" s="19">
        <v>0.5663657407407408</v>
      </c>
    </row>
    <row r="403" spans="1:4" ht="12.75">
      <c r="A403" t="s">
        <v>797</v>
      </c>
      <c r="B403" t="s">
        <v>798</v>
      </c>
      <c r="C403" s="60">
        <v>37099</v>
      </c>
      <c r="D403" s="19">
        <v>0.5665046296296297</v>
      </c>
    </row>
    <row r="404" spans="1:4" ht="12.75">
      <c r="A404" t="s">
        <v>799</v>
      </c>
      <c r="B404" t="s">
        <v>800</v>
      </c>
      <c r="C404" s="60">
        <v>37099</v>
      </c>
      <c r="D404" s="19">
        <v>0.5666319444444444</v>
      </c>
    </row>
    <row r="405" spans="1:4" ht="12.75">
      <c r="A405" t="s">
        <v>801</v>
      </c>
      <c r="B405" t="s">
        <v>802</v>
      </c>
      <c r="C405" s="60">
        <v>37099</v>
      </c>
      <c r="D405" s="19">
        <v>0.5667592592592593</v>
      </c>
    </row>
    <row r="406" spans="1:4" ht="12.75">
      <c r="A406" t="s">
        <v>803</v>
      </c>
      <c r="B406" t="s">
        <v>804</v>
      </c>
      <c r="C406" s="60">
        <v>37099</v>
      </c>
      <c r="D406" s="19">
        <v>0.5668981481481482</v>
      </c>
    </row>
    <row r="407" spans="1:4" ht="12.75">
      <c r="A407" t="s">
        <v>805</v>
      </c>
      <c r="B407" t="s">
        <v>806</v>
      </c>
      <c r="C407" s="60">
        <v>37099</v>
      </c>
      <c r="D407" s="19">
        <v>0.5670138888888888</v>
      </c>
    </row>
    <row r="408" spans="1:4" ht="12.75">
      <c r="A408" t="s">
        <v>807</v>
      </c>
      <c r="B408" t="s">
        <v>808</v>
      </c>
      <c r="C408" s="60">
        <v>37099</v>
      </c>
      <c r="D408" s="19">
        <v>0.5671412037037037</v>
      </c>
    </row>
    <row r="409" spans="1:4" ht="12.75">
      <c r="A409" t="s">
        <v>809</v>
      </c>
      <c r="B409" t="s">
        <v>810</v>
      </c>
      <c r="C409" s="60">
        <v>37099</v>
      </c>
      <c r="D409" s="19">
        <v>0.5672685185185186</v>
      </c>
    </row>
    <row r="410" spans="1:4" ht="12.75">
      <c r="A410" t="s">
        <v>811</v>
      </c>
      <c r="B410" t="s">
        <v>812</v>
      </c>
      <c r="C410" s="60">
        <v>37099</v>
      </c>
      <c r="D410" s="19">
        <v>0.5674074074074075</v>
      </c>
    </row>
    <row r="411" spans="1:4" ht="12.75">
      <c r="A411" t="s">
        <v>813</v>
      </c>
      <c r="B411" t="s">
        <v>814</v>
      </c>
      <c r="C411" s="60">
        <v>37099</v>
      </c>
      <c r="D411" s="19">
        <v>0.5675347222222222</v>
      </c>
    </row>
    <row r="412" spans="1:4" ht="12.75">
      <c r="A412" t="s">
        <v>815</v>
      </c>
      <c r="B412" t="s">
        <v>816</v>
      </c>
      <c r="C412" s="60">
        <v>37099</v>
      </c>
      <c r="D412" s="19">
        <v>0.567662037037037</v>
      </c>
    </row>
    <row r="413" spans="1:4" ht="12.75">
      <c r="A413" t="s">
        <v>817</v>
      </c>
      <c r="B413" t="s">
        <v>818</v>
      </c>
      <c r="C413" s="60">
        <v>37099</v>
      </c>
      <c r="D413" s="19">
        <v>0.5677893518518519</v>
      </c>
    </row>
    <row r="414" spans="1:4" ht="12.75">
      <c r="A414" t="s">
        <v>819</v>
      </c>
      <c r="B414" t="s">
        <v>820</v>
      </c>
      <c r="C414" s="60">
        <v>37099</v>
      </c>
      <c r="D414" s="19">
        <v>0.5679050925925926</v>
      </c>
    </row>
    <row r="415" spans="1:4" ht="12.75">
      <c r="A415" t="s">
        <v>821</v>
      </c>
      <c r="B415" t="s">
        <v>822</v>
      </c>
      <c r="C415" s="60">
        <v>37099</v>
      </c>
      <c r="D415" s="19">
        <v>0.5680555555555555</v>
      </c>
    </row>
    <row r="416" spans="1:4" ht="12.75">
      <c r="A416" t="s">
        <v>823</v>
      </c>
      <c r="B416" t="s">
        <v>824</v>
      </c>
      <c r="C416" s="60">
        <v>37099</v>
      </c>
      <c r="D416" s="19">
        <v>0.5681828703703703</v>
      </c>
    </row>
    <row r="417" spans="1:4" ht="12.75">
      <c r="A417" t="s">
        <v>825</v>
      </c>
      <c r="B417" t="s">
        <v>826</v>
      </c>
      <c r="C417" s="60">
        <v>37099</v>
      </c>
      <c r="D417" s="19">
        <v>0.5683101851851852</v>
      </c>
    </row>
    <row r="418" spans="1:4" ht="12.75">
      <c r="A418" t="s">
        <v>827</v>
      </c>
      <c r="B418" t="s">
        <v>828</v>
      </c>
      <c r="C418" s="60">
        <v>37099</v>
      </c>
      <c r="D418" s="19">
        <v>0.5684490740740741</v>
      </c>
    </row>
    <row r="419" spans="1:4" ht="12.75">
      <c r="A419" t="s">
        <v>829</v>
      </c>
      <c r="B419" t="s">
        <v>830</v>
      </c>
      <c r="C419" s="60">
        <v>37099</v>
      </c>
      <c r="D419" s="19">
        <v>0.5685648148148148</v>
      </c>
    </row>
    <row r="420" spans="1:4" ht="12.75">
      <c r="A420" t="s">
        <v>831</v>
      </c>
      <c r="B420" t="s">
        <v>832</v>
      </c>
      <c r="C420" s="60">
        <v>37099</v>
      </c>
      <c r="D420" s="19">
        <v>0.5686921296296296</v>
      </c>
    </row>
    <row r="421" spans="1:4" ht="12.75">
      <c r="A421" t="s">
        <v>833</v>
      </c>
      <c r="B421" t="s">
        <v>834</v>
      </c>
      <c r="C421" s="60">
        <v>37099</v>
      </c>
      <c r="D421" s="19">
        <v>0.5688194444444444</v>
      </c>
    </row>
    <row r="422" spans="1:4" ht="12.75">
      <c r="A422" t="s">
        <v>835</v>
      </c>
      <c r="B422" t="s">
        <v>836</v>
      </c>
      <c r="C422" s="60">
        <v>37099</v>
      </c>
      <c r="D422" s="19">
        <v>0.5689583333333333</v>
      </c>
    </row>
    <row r="423" spans="1:4" ht="12.75">
      <c r="A423" t="s">
        <v>837</v>
      </c>
      <c r="B423" t="s">
        <v>838</v>
      </c>
      <c r="C423" s="60">
        <v>37099</v>
      </c>
      <c r="D423" s="19">
        <v>0.5690972222222223</v>
      </c>
    </row>
    <row r="424" spans="1:4" ht="12.75">
      <c r="A424" t="s">
        <v>839</v>
      </c>
      <c r="B424" t="s">
        <v>840</v>
      </c>
      <c r="C424" s="60">
        <v>37099</v>
      </c>
      <c r="D424" s="19">
        <v>0.569212962962963</v>
      </c>
    </row>
    <row r="425" spans="1:4" ht="12.75">
      <c r="A425" t="s">
        <v>841</v>
      </c>
      <c r="B425" t="s">
        <v>842</v>
      </c>
      <c r="C425" s="60">
        <v>37099</v>
      </c>
      <c r="D425" s="19">
        <v>0.5693402777777777</v>
      </c>
    </row>
    <row r="426" spans="1:4" ht="12.75">
      <c r="A426" t="s">
        <v>843</v>
      </c>
      <c r="B426" t="s">
        <v>844</v>
      </c>
      <c r="C426" s="60">
        <v>37099</v>
      </c>
      <c r="D426" s="19">
        <v>0.5694791666666666</v>
      </c>
    </row>
    <row r="427" spans="1:4" ht="12.75">
      <c r="A427" t="s">
        <v>845</v>
      </c>
      <c r="B427" t="s">
        <v>846</v>
      </c>
      <c r="C427" s="60">
        <v>37099</v>
      </c>
      <c r="D427" s="19">
        <v>0.5696180555555556</v>
      </c>
    </row>
    <row r="428" spans="1:4" ht="12.75">
      <c r="A428" t="s">
        <v>847</v>
      </c>
      <c r="B428" t="s">
        <v>848</v>
      </c>
      <c r="C428" s="60">
        <v>37099</v>
      </c>
      <c r="D428" s="19">
        <v>0.5697453703703704</v>
      </c>
    </row>
    <row r="429" spans="1:4" ht="12.75">
      <c r="A429" t="s">
        <v>849</v>
      </c>
      <c r="B429" t="s">
        <v>850</v>
      </c>
      <c r="C429" s="60">
        <v>37099</v>
      </c>
      <c r="D429" s="19">
        <v>0.5698842592592592</v>
      </c>
    </row>
    <row r="430" spans="1:4" ht="12.75">
      <c r="A430" t="s">
        <v>851</v>
      </c>
      <c r="B430" t="s">
        <v>852</v>
      </c>
      <c r="C430" s="60">
        <v>37099</v>
      </c>
      <c r="D430" s="19">
        <v>0.57</v>
      </c>
    </row>
    <row r="431" spans="1:4" ht="12.75">
      <c r="A431" t="s">
        <v>853</v>
      </c>
      <c r="B431" t="s">
        <v>854</v>
      </c>
      <c r="C431" s="60">
        <v>37099</v>
      </c>
      <c r="D431" s="19">
        <v>0.5701273148148148</v>
      </c>
    </row>
    <row r="432" spans="1:4" ht="12.75">
      <c r="A432" t="s">
        <v>855</v>
      </c>
      <c r="B432" t="s">
        <v>856</v>
      </c>
      <c r="C432" s="60">
        <v>37099</v>
      </c>
      <c r="D432" s="19">
        <v>0.5702662037037037</v>
      </c>
    </row>
    <row r="433" spans="1:4" ht="12.75">
      <c r="A433" t="s">
        <v>857</v>
      </c>
      <c r="B433" t="s">
        <v>858</v>
      </c>
      <c r="C433" s="60">
        <v>37099</v>
      </c>
      <c r="D433" s="19">
        <v>0.5703935185185185</v>
      </c>
    </row>
    <row r="434" spans="1:4" ht="12.75">
      <c r="A434" t="s">
        <v>859</v>
      </c>
      <c r="B434" t="s">
        <v>860</v>
      </c>
      <c r="C434" s="60">
        <v>37099</v>
      </c>
      <c r="D434" s="19">
        <v>0.5705092592592592</v>
      </c>
    </row>
    <row r="435" spans="1:4" ht="12.75">
      <c r="A435" t="s">
        <v>861</v>
      </c>
      <c r="B435" t="s">
        <v>862</v>
      </c>
      <c r="C435" s="60">
        <v>37099</v>
      </c>
      <c r="D435" s="19">
        <v>0.5706365740740741</v>
      </c>
    </row>
    <row r="436" spans="1:4" ht="12.75">
      <c r="A436" t="s">
        <v>863</v>
      </c>
      <c r="B436" t="s">
        <v>864</v>
      </c>
      <c r="C436" s="60">
        <v>37099</v>
      </c>
      <c r="D436" s="19">
        <v>0.570763888888889</v>
      </c>
    </row>
    <row r="437" spans="1:4" ht="12.75">
      <c r="A437" t="s">
        <v>865</v>
      </c>
      <c r="B437" t="s">
        <v>866</v>
      </c>
      <c r="C437" s="60">
        <v>37099</v>
      </c>
      <c r="D437" s="19">
        <v>0.5708912037037037</v>
      </c>
    </row>
    <row r="438" spans="1:4" ht="12.75">
      <c r="A438" t="s">
        <v>867</v>
      </c>
      <c r="B438" t="s">
        <v>868</v>
      </c>
      <c r="C438" s="60">
        <v>37099</v>
      </c>
      <c r="D438" s="19">
        <v>0.5710300925925925</v>
      </c>
    </row>
    <row r="439" spans="1:4" ht="12.75">
      <c r="A439" t="s">
        <v>869</v>
      </c>
      <c r="B439" t="s">
        <v>870</v>
      </c>
      <c r="C439" s="60">
        <v>37099</v>
      </c>
      <c r="D439" s="19">
        <v>0.5711574074074074</v>
      </c>
    </row>
    <row r="440" spans="1:4" ht="12.75">
      <c r="A440" t="s">
        <v>871</v>
      </c>
      <c r="B440" t="s">
        <v>872</v>
      </c>
      <c r="C440" s="60">
        <v>37099</v>
      </c>
      <c r="D440" s="19">
        <v>0.5712962962962963</v>
      </c>
    </row>
    <row r="441" spans="1:4" ht="12.75">
      <c r="A441" t="s">
        <v>873</v>
      </c>
      <c r="B441" t="s">
        <v>874</v>
      </c>
      <c r="C441" s="60">
        <v>37099</v>
      </c>
      <c r="D441" s="19">
        <v>0.5714351851851852</v>
      </c>
    </row>
    <row r="442" spans="1:4" ht="12.75">
      <c r="A442" t="s">
        <v>875</v>
      </c>
      <c r="B442" t="s">
        <v>876</v>
      </c>
      <c r="C442" s="60">
        <v>37099</v>
      </c>
      <c r="D442" s="19">
        <v>0.5715625</v>
      </c>
    </row>
    <row r="443" spans="1:4" ht="12.75">
      <c r="A443" t="s">
        <v>877</v>
      </c>
      <c r="B443" t="s">
        <v>878</v>
      </c>
      <c r="C443" s="60">
        <v>37099</v>
      </c>
      <c r="D443" s="19">
        <v>0.5717245370370371</v>
      </c>
    </row>
    <row r="444" spans="1:4" ht="12.75">
      <c r="A444" t="s">
        <v>879</v>
      </c>
      <c r="B444" t="s">
        <v>880</v>
      </c>
      <c r="C444" s="60">
        <v>37099</v>
      </c>
      <c r="D444" s="19">
        <v>0.5718518518518518</v>
      </c>
    </row>
    <row r="445" spans="1:4" ht="12.75">
      <c r="A445" t="s">
        <v>881</v>
      </c>
      <c r="B445" t="s">
        <v>882</v>
      </c>
      <c r="C445" s="60">
        <v>37099</v>
      </c>
      <c r="D445" s="19">
        <v>0.5719791666666666</v>
      </c>
    </row>
    <row r="446" spans="1:4" ht="12.75">
      <c r="A446" t="s">
        <v>883</v>
      </c>
      <c r="B446" t="s">
        <v>884</v>
      </c>
      <c r="C446" s="60">
        <v>37099</v>
      </c>
      <c r="D446" s="19">
        <v>0.5720949074074074</v>
      </c>
    </row>
    <row r="447" spans="1:4" ht="12.75">
      <c r="A447" t="s">
        <v>885</v>
      </c>
      <c r="B447" t="s">
        <v>886</v>
      </c>
      <c r="C447" s="60">
        <v>37099</v>
      </c>
      <c r="D447" s="19">
        <v>0.5722337962962963</v>
      </c>
    </row>
    <row r="448" spans="1:4" ht="12.75">
      <c r="A448" t="s">
        <v>887</v>
      </c>
      <c r="B448" t="s">
        <v>888</v>
      </c>
      <c r="C448" s="60">
        <v>37099</v>
      </c>
      <c r="D448" s="19">
        <v>0.5723611111111111</v>
      </c>
    </row>
    <row r="449" spans="1:4" ht="12.75">
      <c r="A449" t="s">
        <v>889</v>
      </c>
      <c r="B449" t="s">
        <v>890</v>
      </c>
      <c r="C449" s="60">
        <v>37099</v>
      </c>
      <c r="D449" s="19">
        <v>0.5724768518518518</v>
      </c>
    </row>
    <row r="450" spans="1:4" ht="12.75">
      <c r="A450" t="s">
        <v>891</v>
      </c>
      <c r="B450" t="s">
        <v>892</v>
      </c>
      <c r="C450" s="60">
        <v>37099</v>
      </c>
      <c r="D450" s="19">
        <v>0.5726157407407407</v>
      </c>
    </row>
    <row r="451" spans="1:4" ht="12.75">
      <c r="A451" t="s">
        <v>893</v>
      </c>
      <c r="B451" t="s">
        <v>894</v>
      </c>
      <c r="C451" s="60">
        <v>37099</v>
      </c>
      <c r="D451" s="19">
        <v>0.5727430555555556</v>
      </c>
    </row>
    <row r="452" spans="1:4" ht="12.75">
      <c r="A452" t="s">
        <v>895</v>
      </c>
      <c r="B452" t="s">
        <v>896</v>
      </c>
      <c r="C452" s="60">
        <v>37099</v>
      </c>
      <c r="D452" s="19">
        <v>0.5728819444444445</v>
      </c>
    </row>
    <row r="453" spans="1:4" ht="12.75">
      <c r="A453" t="s">
        <v>897</v>
      </c>
      <c r="B453" t="s">
        <v>898</v>
      </c>
      <c r="C453" s="60">
        <v>37099</v>
      </c>
      <c r="D453" s="19">
        <v>0.5730092592592593</v>
      </c>
    </row>
    <row r="454" spans="1:4" ht="12.75">
      <c r="A454" t="s">
        <v>899</v>
      </c>
      <c r="B454" t="s">
        <v>900</v>
      </c>
      <c r="C454" s="60">
        <v>37099</v>
      </c>
      <c r="D454" s="19">
        <v>0.5731481481481482</v>
      </c>
    </row>
    <row r="455" spans="1:4" ht="12.75">
      <c r="A455" t="s">
        <v>901</v>
      </c>
      <c r="B455" t="s">
        <v>902</v>
      </c>
      <c r="C455" s="60">
        <v>37099</v>
      </c>
      <c r="D455" s="19">
        <v>0.573275462962963</v>
      </c>
    </row>
    <row r="456" spans="1:4" ht="12.75">
      <c r="A456" t="s">
        <v>903</v>
      </c>
      <c r="B456" t="s">
        <v>904</v>
      </c>
      <c r="C456" s="60">
        <v>37099</v>
      </c>
      <c r="D456" s="19">
        <v>0.5734027777777778</v>
      </c>
    </row>
    <row r="457" spans="1:4" ht="12.75">
      <c r="A457" t="s">
        <v>905</v>
      </c>
      <c r="B457" t="s">
        <v>906</v>
      </c>
      <c r="C457" s="60">
        <v>37099</v>
      </c>
      <c r="D457" s="19">
        <v>0.5735300925925926</v>
      </c>
    </row>
    <row r="458" spans="1:4" ht="12.75">
      <c r="A458" t="s">
        <v>907</v>
      </c>
      <c r="B458" t="s">
        <v>908</v>
      </c>
      <c r="C458" s="60">
        <v>37099</v>
      </c>
      <c r="D458" s="19">
        <v>0.5736574074074073</v>
      </c>
    </row>
    <row r="459" spans="1:4" ht="12.75">
      <c r="A459" t="s">
        <v>909</v>
      </c>
      <c r="B459" t="s">
        <v>910</v>
      </c>
      <c r="C459" s="60">
        <v>37099</v>
      </c>
      <c r="D459" s="19">
        <v>0.5737962962962962</v>
      </c>
    </row>
    <row r="460" spans="1:4" ht="12.75">
      <c r="A460" t="s">
        <v>911</v>
      </c>
      <c r="B460" t="s">
        <v>912</v>
      </c>
      <c r="C460" s="60">
        <v>37099</v>
      </c>
      <c r="D460" s="19">
        <v>0.5739467592592592</v>
      </c>
    </row>
    <row r="461" spans="1:4" ht="12.75">
      <c r="A461" t="s">
        <v>913</v>
      </c>
      <c r="B461" t="s">
        <v>914</v>
      </c>
      <c r="C461" s="60">
        <v>37099</v>
      </c>
      <c r="D461" s="19">
        <v>0.5740740740740741</v>
      </c>
    </row>
    <row r="462" spans="1:4" ht="12.75">
      <c r="A462" t="s">
        <v>915</v>
      </c>
      <c r="B462" t="s">
        <v>916</v>
      </c>
      <c r="C462" s="60">
        <v>37099</v>
      </c>
      <c r="D462" s="19">
        <v>0.5742476851851852</v>
      </c>
    </row>
    <row r="463" spans="1:4" ht="12.75">
      <c r="A463" t="s">
        <v>917</v>
      </c>
      <c r="B463" t="s">
        <v>918</v>
      </c>
      <c r="C463" s="60">
        <v>37099</v>
      </c>
      <c r="D463" s="19">
        <v>0.574386574074074</v>
      </c>
    </row>
    <row r="464" spans="1:4" ht="12.75">
      <c r="A464" t="s">
        <v>919</v>
      </c>
      <c r="B464" t="s">
        <v>920</v>
      </c>
      <c r="C464" s="60">
        <v>37099</v>
      </c>
      <c r="D464" s="19">
        <v>0.5745254629629629</v>
      </c>
    </row>
    <row r="465" spans="1:4" ht="12.75">
      <c r="A465" t="s">
        <v>921</v>
      </c>
      <c r="B465" t="s">
        <v>922</v>
      </c>
      <c r="C465" s="60">
        <v>37099</v>
      </c>
      <c r="D465" s="19">
        <v>0.5746412037037038</v>
      </c>
    </row>
    <row r="466" spans="1:4" ht="12.75">
      <c r="A466" t="s">
        <v>923</v>
      </c>
      <c r="B466" t="s">
        <v>924</v>
      </c>
      <c r="C466" s="60">
        <v>37099</v>
      </c>
      <c r="D466" s="19">
        <v>0.5747685185185185</v>
      </c>
    </row>
    <row r="467" spans="1:4" ht="12.75">
      <c r="A467" t="s">
        <v>925</v>
      </c>
      <c r="B467" t="s">
        <v>926</v>
      </c>
      <c r="C467" s="60">
        <v>37099</v>
      </c>
      <c r="D467" s="19">
        <v>0.5748958333333333</v>
      </c>
    </row>
    <row r="468" spans="1:4" ht="12.75">
      <c r="A468" t="s">
        <v>927</v>
      </c>
      <c r="B468" t="s">
        <v>928</v>
      </c>
      <c r="C468" s="60">
        <v>37099</v>
      </c>
      <c r="D468" s="19">
        <v>0.5750231481481481</v>
      </c>
    </row>
    <row r="469" spans="1:4" ht="12.75">
      <c r="A469" t="s">
        <v>929</v>
      </c>
      <c r="B469" t="s">
        <v>930</v>
      </c>
      <c r="C469" s="60">
        <v>37099</v>
      </c>
      <c r="D469" s="19">
        <v>0.5751388888888889</v>
      </c>
    </row>
    <row r="470" spans="1:4" ht="12.75">
      <c r="A470" t="s">
        <v>931</v>
      </c>
      <c r="B470" t="s">
        <v>932</v>
      </c>
      <c r="C470" s="60">
        <v>37099</v>
      </c>
      <c r="D470" s="19">
        <v>0.5753125</v>
      </c>
    </row>
    <row r="471" spans="1:4" ht="12.75">
      <c r="A471" t="s">
        <v>933</v>
      </c>
      <c r="B471" t="s">
        <v>934</v>
      </c>
      <c r="C471" s="60">
        <v>37099</v>
      </c>
      <c r="D471" s="19">
        <v>0.5754513888888889</v>
      </c>
    </row>
    <row r="472" spans="1:4" ht="12.75">
      <c r="A472" t="s">
        <v>935</v>
      </c>
      <c r="B472" t="s">
        <v>936</v>
      </c>
      <c r="C472" s="60">
        <v>37099</v>
      </c>
      <c r="D472" s="19">
        <v>0.5755787037037037</v>
      </c>
    </row>
    <row r="473" spans="1:4" ht="12.75">
      <c r="A473" t="s">
        <v>937</v>
      </c>
      <c r="B473" t="s">
        <v>938</v>
      </c>
      <c r="C473" s="60">
        <v>37099</v>
      </c>
      <c r="D473" s="19">
        <v>0.5757060185185185</v>
      </c>
    </row>
    <row r="474" spans="1:4" ht="12.75">
      <c r="A474" t="s">
        <v>939</v>
      </c>
      <c r="B474" t="s">
        <v>940</v>
      </c>
      <c r="C474" s="60">
        <v>37099</v>
      </c>
      <c r="D474" s="19">
        <v>0.5758217592592593</v>
      </c>
    </row>
    <row r="475" spans="1:4" ht="12.75">
      <c r="A475" t="s">
        <v>941</v>
      </c>
      <c r="B475" t="s">
        <v>942</v>
      </c>
      <c r="C475" s="60">
        <v>37099</v>
      </c>
      <c r="D475" s="19">
        <v>0.5759606481481482</v>
      </c>
    </row>
    <row r="476" spans="1:4" ht="12.75">
      <c r="A476" t="s">
        <v>943</v>
      </c>
      <c r="B476" t="s">
        <v>944</v>
      </c>
      <c r="C476" s="60">
        <v>37099</v>
      </c>
      <c r="D476" s="19">
        <v>0.5760995370370371</v>
      </c>
    </row>
    <row r="477" spans="1:4" ht="12.75">
      <c r="A477" t="s">
        <v>945</v>
      </c>
      <c r="B477" t="s">
        <v>946</v>
      </c>
      <c r="C477" s="60">
        <v>37099</v>
      </c>
      <c r="D477" s="19">
        <v>0.5762615740740741</v>
      </c>
    </row>
    <row r="478" spans="1:4" ht="12.75">
      <c r="A478" t="s">
        <v>947</v>
      </c>
      <c r="B478" t="s">
        <v>948</v>
      </c>
      <c r="C478" s="60">
        <v>37099</v>
      </c>
      <c r="D478" s="19">
        <v>0.576388888888889</v>
      </c>
    </row>
    <row r="479" spans="1:4" ht="12.75">
      <c r="A479" t="s">
        <v>949</v>
      </c>
      <c r="B479" t="s">
        <v>950</v>
      </c>
      <c r="C479" s="60">
        <v>37099</v>
      </c>
      <c r="D479" s="19">
        <v>0.5765162037037037</v>
      </c>
    </row>
    <row r="480" spans="1:4" ht="12.75">
      <c r="A480" t="s">
        <v>951</v>
      </c>
      <c r="B480" t="s">
        <v>952</v>
      </c>
      <c r="C480" s="60">
        <v>37099</v>
      </c>
      <c r="D480" s="19">
        <v>0.5766319444444444</v>
      </c>
    </row>
    <row r="481" spans="1:4" ht="12.75">
      <c r="A481" t="s">
        <v>953</v>
      </c>
      <c r="B481" t="s">
        <v>954</v>
      </c>
      <c r="C481" s="60">
        <v>37099</v>
      </c>
      <c r="D481" s="19">
        <v>0.5767708333333333</v>
      </c>
    </row>
    <row r="482" spans="1:4" ht="12.75">
      <c r="A482" t="s">
        <v>955</v>
      </c>
      <c r="B482" t="s">
        <v>956</v>
      </c>
      <c r="C482" s="60">
        <v>37099</v>
      </c>
      <c r="D482" s="19">
        <v>0.5768981481481482</v>
      </c>
    </row>
    <row r="483" spans="1:4" ht="12.75">
      <c r="A483" t="s">
        <v>957</v>
      </c>
      <c r="B483" t="s">
        <v>958</v>
      </c>
      <c r="C483" s="60">
        <v>37099</v>
      </c>
      <c r="D483" s="19">
        <v>0.5770138888888888</v>
      </c>
    </row>
    <row r="484" spans="1:4" ht="12.75">
      <c r="A484" t="s">
        <v>959</v>
      </c>
      <c r="B484" t="s">
        <v>960</v>
      </c>
      <c r="C484" s="60">
        <v>37099</v>
      </c>
      <c r="D484" s="19">
        <v>0.5771527777777777</v>
      </c>
    </row>
    <row r="485" spans="1:4" ht="12.75">
      <c r="A485" t="s">
        <v>961</v>
      </c>
      <c r="B485" t="s">
        <v>962</v>
      </c>
      <c r="C485" s="60">
        <v>37099</v>
      </c>
      <c r="D485" s="19">
        <v>0.5772800925925926</v>
      </c>
    </row>
    <row r="486" spans="1:4" ht="12.75">
      <c r="A486" t="s">
        <v>963</v>
      </c>
      <c r="B486" t="s">
        <v>964</v>
      </c>
      <c r="C486" s="60">
        <v>37099</v>
      </c>
      <c r="D486" s="19">
        <v>0.5774189814814815</v>
      </c>
    </row>
    <row r="487" spans="1:4" ht="12.75">
      <c r="A487" t="s">
        <v>965</v>
      </c>
      <c r="B487" t="s">
        <v>966</v>
      </c>
      <c r="C487" s="60">
        <v>37099</v>
      </c>
      <c r="D487" s="19">
        <v>0.5775578703703704</v>
      </c>
    </row>
    <row r="488" spans="1:4" ht="12.75">
      <c r="A488" t="s">
        <v>967</v>
      </c>
      <c r="B488" t="s">
        <v>968</v>
      </c>
      <c r="C488" s="60">
        <v>37099</v>
      </c>
      <c r="D488" s="19">
        <v>0.5776967592592592</v>
      </c>
    </row>
    <row r="489" spans="1:4" ht="12.75">
      <c r="A489" t="s">
        <v>969</v>
      </c>
      <c r="B489" t="s">
        <v>970</v>
      </c>
      <c r="C489" s="60">
        <v>37099</v>
      </c>
      <c r="D489" s="19">
        <v>0.5778240740740741</v>
      </c>
    </row>
    <row r="490" spans="1:4" ht="12.75">
      <c r="A490" t="s">
        <v>971</v>
      </c>
      <c r="B490" t="s">
        <v>972</v>
      </c>
      <c r="C490" s="60">
        <v>37099</v>
      </c>
      <c r="D490" s="19">
        <v>0.5779398148148148</v>
      </c>
    </row>
    <row r="491" spans="1:4" ht="12.75">
      <c r="A491" t="s">
        <v>973</v>
      </c>
      <c r="B491" t="s">
        <v>974</v>
      </c>
      <c r="C491" s="60">
        <v>37099</v>
      </c>
      <c r="D491" s="19">
        <v>0.5780671296296297</v>
      </c>
    </row>
    <row r="492" spans="1:4" ht="12.75">
      <c r="A492" t="s">
        <v>975</v>
      </c>
      <c r="B492" t="s">
        <v>976</v>
      </c>
      <c r="C492" s="60">
        <v>37099</v>
      </c>
      <c r="D492" s="19">
        <v>0.5781828703703703</v>
      </c>
    </row>
    <row r="493" spans="1:4" ht="12.75">
      <c r="A493" t="s">
        <v>977</v>
      </c>
      <c r="B493" t="s">
        <v>978</v>
      </c>
      <c r="C493" s="60">
        <v>37099</v>
      </c>
      <c r="D493" s="19">
        <v>0.5783333333333334</v>
      </c>
    </row>
    <row r="494" spans="1:4" ht="12.75">
      <c r="A494" t="s">
        <v>979</v>
      </c>
      <c r="B494" t="s">
        <v>980</v>
      </c>
      <c r="C494" s="60">
        <v>37099</v>
      </c>
      <c r="D494" s="19">
        <v>0.5784606481481481</v>
      </c>
    </row>
    <row r="495" spans="1:4" ht="12.75">
      <c r="A495" t="s">
        <v>981</v>
      </c>
      <c r="B495" t="s">
        <v>982</v>
      </c>
      <c r="C495" s="60">
        <v>37099</v>
      </c>
      <c r="D495" s="19">
        <v>0.578576388888889</v>
      </c>
    </row>
    <row r="496" spans="1:4" ht="12.75">
      <c r="A496" t="s">
        <v>983</v>
      </c>
      <c r="B496" t="s">
        <v>984</v>
      </c>
      <c r="C496" s="60">
        <v>37099</v>
      </c>
      <c r="D496" s="19">
        <v>0.5786921296296296</v>
      </c>
    </row>
    <row r="497" spans="1:4" ht="12.75">
      <c r="A497" t="s">
        <v>985</v>
      </c>
      <c r="B497" t="s">
        <v>986</v>
      </c>
      <c r="C497" s="60">
        <v>37099</v>
      </c>
      <c r="D497" s="19">
        <v>0.5788194444444444</v>
      </c>
    </row>
    <row r="498" spans="1:4" ht="12.75">
      <c r="A498" t="s">
        <v>987</v>
      </c>
      <c r="B498" t="s">
        <v>988</v>
      </c>
      <c r="C498" s="60">
        <v>37099</v>
      </c>
      <c r="D498" s="19">
        <v>0.5789351851851852</v>
      </c>
    </row>
    <row r="499" spans="1:4" ht="12.75">
      <c r="A499" t="s">
        <v>989</v>
      </c>
      <c r="B499" t="s">
        <v>990</v>
      </c>
      <c r="C499" s="60">
        <v>37099</v>
      </c>
      <c r="D499" s="19">
        <v>0.5790740740740741</v>
      </c>
    </row>
    <row r="500" spans="1:4" ht="12.75">
      <c r="A500" t="s">
        <v>991</v>
      </c>
      <c r="B500" t="s">
        <v>992</v>
      </c>
      <c r="C500" s="60">
        <v>37099</v>
      </c>
      <c r="D500" s="19">
        <v>0.5792013888888888</v>
      </c>
    </row>
    <row r="501" spans="1:4" ht="12.75">
      <c r="A501" t="s">
        <v>993</v>
      </c>
      <c r="B501" t="s">
        <v>994</v>
      </c>
      <c r="C501" s="60">
        <v>37099</v>
      </c>
      <c r="D501" s="19">
        <v>0.5793287037037037</v>
      </c>
    </row>
    <row r="502" spans="1:4" ht="12.75">
      <c r="A502" t="s">
        <v>995</v>
      </c>
      <c r="B502" t="s">
        <v>996</v>
      </c>
      <c r="C502" s="60">
        <v>37099</v>
      </c>
      <c r="D502" s="19">
        <v>0.5794444444444444</v>
      </c>
    </row>
    <row r="503" spans="1:4" ht="12.75">
      <c r="A503" t="s">
        <v>997</v>
      </c>
      <c r="B503" t="s">
        <v>998</v>
      </c>
      <c r="C503" s="60">
        <v>37099</v>
      </c>
      <c r="D503" s="19">
        <v>0.5795833333333333</v>
      </c>
    </row>
    <row r="504" spans="1:4" ht="12.75">
      <c r="A504" t="s">
        <v>999</v>
      </c>
      <c r="B504" t="s">
        <v>1000</v>
      </c>
      <c r="C504" s="60">
        <v>37099</v>
      </c>
      <c r="D504" s="19">
        <v>0.5796990740740741</v>
      </c>
    </row>
    <row r="505" spans="1:4" ht="12.75">
      <c r="A505" t="s">
        <v>1001</v>
      </c>
      <c r="B505" t="s">
        <v>1002</v>
      </c>
      <c r="C505" s="60">
        <v>37099</v>
      </c>
      <c r="D505" s="19">
        <v>0.579837962962963</v>
      </c>
    </row>
    <row r="506" spans="1:4" ht="12.75">
      <c r="A506" t="s">
        <v>1003</v>
      </c>
      <c r="B506" t="s">
        <v>1004</v>
      </c>
      <c r="C506" s="60">
        <v>37099</v>
      </c>
      <c r="D506" s="19">
        <v>0.5799652777777778</v>
      </c>
    </row>
    <row r="507" spans="1:4" ht="12.75">
      <c r="A507" t="s">
        <v>1005</v>
      </c>
      <c r="B507" t="s">
        <v>1006</v>
      </c>
      <c r="C507" s="60">
        <v>37099</v>
      </c>
      <c r="D507" s="19">
        <v>0.5800810185185185</v>
      </c>
    </row>
    <row r="508" spans="1:4" ht="12.75">
      <c r="A508" t="s">
        <v>1007</v>
      </c>
      <c r="B508" t="s">
        <v>1008</v>
      </c>
      <c r="C508" s="60">
        <v>37099</v>
      </c>
      <c r="D508" s="19">
        <v>0.5802199074074074</v>
      </c>
    </row>
    <row r="509" spans="1:4" ht="12.75">
      <c r="A509" t="s">
        <v>1009</v>
      </c>
      <c r="B509" t="s">
        <v>1010</v>
      </c>
      <c r="C509" s="60">
        <v>37099</v>
      </c>
      <c r="D509" s="19">
        <v>0.5803587962962963</v>
      </c>
    </row>
    <row r="510" spans="1:4" ht="12.75">
      <c r="A510" t="s">
        <v>1011</v>
      </c>
      <c r="B510" t="s">
        <v>1012</v>
      </c>
      <c r="C510" s="60">
        <v>37099</v>
      </c>
      <c r="D510" s="19">
        <v>0.5804861111111111</v>
      </c>
    </row>
    <row r="511" spans="1:4" ht="12.75">
      <c r="A511" t="s">
        <v>1013</v>
      </c>
      <c r="B511" t="s">
        <v>1014</v>
      </c>
      <c r="C511" s="60">
        <v>37099</v>
      </c>
      <c r="D511" s="19">
        <v>0.580625</v>
      </c>
    </row>
    <row r="512" spans="1:4" ht="12.75">
      <c r="A512" t="s">
        <v>1015</v>
      </c>
      <c r="B512" t="s">
        <v>1016</v>
      </c>
      <c r="C512" s="60">
        <v>37099</v>
      </c>
      <c r="D512" s="19">
        <v>0.5807523148148148</v>
      </c>
    </row>
    <row r="513" spans="1:4" ht="12.75">
      <c r="A513" t="s">
        <v>1017</v>
      </c>
      <c r="B513" t="s">
        <v>1018</v>
      </c>
      <c r="C513" s="60">
        <v>37099</v>
      </c>
      <c r="D513" s="19">
        <v>0.5808796296296296</v>
      </c>
    </row>
    <row r="514" spans="1:4" ht="12.75">
      <c r="A514" t="s">
        <v>1019</v>
      </c>
      <c r="B514" t="s">
        <v>1020</v>
      </c>
      <c r="C514" s="60">
        <v>37099</v>
      </c>
      <c r="D514" s="19">
        <v>0.5810069444444445</v>
      </c>
    </row>
    <row r="515" spans="1:4" ht="12.75">
      <c r="A515" t="s">
        <v>1021</v>
      </c>
      <c r="B515" t="s">
        <v>1022</v>
      </c>
      <c r="C515" s="60">
        <v>37099</v>
      </c>
      <c r="D515" s="19">
        <v>0.5811226851851852</v>
      </c>
    </row>
    <row r="516" spans="1:4" ht="12.75">
      <c r="A516" t="s">
        <v>1023</v>
      </c>
      <c r="B516" t="s">
        <v>1024</v>
      </c>
      <c r="C516" s="60">
        <v>37099</v>
      </c>
      <c r="D516" s="19">
        <v>0.5812384259259259</v>
      </c>
    </row>
    <row r="517" spans="1:4" ht="12.75">
      <c r="A517" t="s">
        <v>1025</v>
      </c>
      <c r="B517" t="s">
        <v>1026</v>
      </c>
      <c r="C517" s="60">
        <v>37099</v>
      </c>
      <c r="D517" s="19">
        <v>0.5813657407407408</v>
      </c>
    </row>
    <row r="518" spans="1:4" ht="12.75">
      <c r="A518" t="s">
        <v>1027</v>
      </c>
      <c r="B518" t="s">
        <v>1028</v>
      </c>
      <c r="C518" s="60">
        <v>37099</v>
      </c>
      <c r="D518" s="19">
        <v>0.5814930555555555</v>
      </c>
    </row>
    <row r="519" spans="1:4" ht="12.75">
      <c r="A519" t="s">
        <v>1029</v>
      </c>
      <c r="B519" t="s">
        <v>1030</v>
      </c>
      <c r="C519" s="60">
        <v>37099</v>
      </c>
      <c r="D519" s="19">
        <v>0.5816203703703704</v>
      </c>
    </row>
    <row r="520" spans="1:4" ht="12.75">
      <c r="A520" t="s">
        <v>1031</v>
      </c>
      <c r="B520" t="s">
        <v>1032</v>
      </c>
      <c r="C520" s="60">
        <v>37099</v>
      </c>
      <c r="D520" s="19">
        <v>0.5817361111111111</v>
      </c>
    </row>
    <row r="521" spans="1:4" ht="12.75">
      <c r="A521" t="s">
        <v>1033</v>
      </c>
      <c r="B521" t="s">
        <v>1034</v>
      </c>
      <c r="C521" s="60">
        <v>37099</v>
      </c>
      <c r="D521" s="19">
        <v>0.581863425925926</v>
      </c>
    </row>
    <row r="522" spans="1:4" ht="12.75">
      <c r="A522" t="s">
        <v>1035</v>
      </c>
      <c r="B522" t="s">
        <v>1036</v>
      </c>
      <c r="C522" s="60">
        <v>37099</v>
      </c>
      <c r="D522" s="19">
        <v>0.5819791666666666</v>
      </c>
    </row>
    <row r="523" spans="1:4" ht="12.75">
      <c r="A523" t="s">
        <v>1037</v>
      </c>
      <c r="B523" t="s">
        <v>1038</v>
      </c>
      <c r="C523" s="60">
        <v>37099</v>
      </c>
      <c r="D523" s="19">
        <v>0.5821180555555555</v>
      </c>
    </row>
    <row r="524" spans="1:4" ht="12.75">
      <c r="A524" t="s">
        <v>1039</v>
      </c>
      <c r="B524" t="s">
        <v>1040</v>
      </c>
      <c r="C524" s="60">
        <v>37099</v>
      </c>
      <c r="D524" s="19">
        <v>0.5822453703703704</v>
      </c>
    </row>
    <row r="525" spans="1:4" ht="12.75">
      <c r="A525" t="s">
        <v>1041</v>
      </c>
      <c r="B525" t="s">
        <v>1042</v>
      </c>
      <c r="C525" s="60">
        <v>37099</v>
      </c>
      <c r="D525" s="19">
        <v>0.5823726851851853</v>
      </c>
    </row>
    <row r="526" spans="1:4" ht="12.75">
      <c r="A526" t="s">
        <v>1043</v>
      </c>
      <c r="B526" t="s">
        <v>1044</v>
      </c>
      <c r="C526" s="60">
        <v>37099</v>
      </c>
      <c r="D526" s="19">
        <v>0.5825115740740741</v>
      </c>
    </row>
    <row r="527" spans="1:4" ht="12.75">
      <c r="A527" t="s">
        <v>1045</v>
      </c>
      <c r="B527" t="s">
        <v>1046</v>
      </c>
      <c r="C527" s="60">
        <v>37099</v>
      </c>
      <c r="D527" s="19">
        <v>0.5826388888888888</v>
      </c>
    </row>
    <row r="528" spans="1:4" ht="12.75">
      <c r="A528" t="s">
        <v>1047</v>
      </c>
      <c r="B528" t="s">
        <v>1048</v>
      </c>
      <c r="C528" s="60">
        <v>37099</v>
      </c>
      <c r="D528" s="19">
        <v>0.5827662037037037</v>
      </c>
    </row>
    <row r="529" spans="1:4" ht="12.75">
      <c r="A529" t="s">
        <v>1049</v>
      </c>
      <c r="B529" t="s">
        <v>1050</v>
      </c>
      <c r="C529" s="60">
        <v>37099</v>
      </c>
      <c r="D529" s="19">
        <v>0.5828935185185186</v>
      </c>
    </row>
    <row r="530" spans="1:4" ht="12.75">
      <c r="A530" t="s">
        <v>1051</v>
      </c>
      <c r="B530" t="s">
        <v>1052</v>
      </c>
      <c r="C530" s="60">
        <v>37099</v>
      </c>
      <c r="D530" s="19">
        <v>0.5830208333333333</v>
      </c>
    </row>
    <row r="531" spans="1:4" ht="12.75">
      <c r="A531" t="s">
        <v>1053</v>
      </c>
      <c r="B531" t="s">
        <v>1054</v>
      </c>
      <c r="C531" s="60">
        <v>37099</v>
      </c>
      <c r="D531" s="19">
        <v>0.5831481481481481</v>
      </c>
    </row>
    <row r="532" spans="1:4" ht="12.75">
      <c r="A532" t="s">
        <v>1055</v>
      </c>
      <c r="B532" t="s">
        <v>1056</v>
      </c>
      <c r="C532" s="60">
        <v>37099</v>
      </c>
      <c r="D532" s="19">
        <v>0.583275462962963</v>
      </c>
    </row>
    <row r="533" spans="1:4" ht="12.75">
      <c r="A533" t="s">
        <v>1057</v>
      </c>
      <c r="B533" t="s">
        <v>1058</v>
      </c>
      <c r="C533" s="60">
        <v>37099</v>
      </c>
      <c r="D533" s="19">
        <v>0.5834027777777778</v>
      </c>
    </row>
    <row r="534" spans="1:4" ht="12.75">
      <c r="A534" t="s">
        <v>1059</v>
      </c>
      <c r="B534" t="s">
        <v>1060</v>
      </c>
      <c r="C534" s="60">
        <v>37099</v>
      </c>
      <c r="D534" s="19">
        <v>0.5835300925925926</v>
      </c>
    </row>
    <row r="535" spans="1:4" ht="12.75">
      <c r="A535" t="s">
        <v>1061</v>
      </c>
      <c r="B535" t="s">
        <v>1062</v>
      </c>
      <c r="C535" s="60">
        <v>37099</v>
      </c>
      <c r="D535" s="19">
        <v>0.5836574074074073</v>
      </c>
    </row>
    <row r="536" spans="1:4" ht="12.75">
      <c r="A536" t="s">
        <v>1063</v>
      </c>
      <c r="B536" t="s">
        <v>1064</v>
      </c>
      <c r="C536" s="60">
        <v>37099</v>
      </c>
      <c r="D536" s="19">
        <v>0.5837847222222222</v>
      </c>
    </row>
    <row r="537" spans="1:4" ht="12.75">
      <c r="A537" t="s">
        <v>1065</v>
      </c>
      <c r="B537" t="s">
        <v>1066</v>
      </c>
      <c r="C537" s="60">
        <v>37099</v>
      </c>
      <c r="D537" s="19">
        <v>0.5839120370370371</v>
      </c>
    </row>
    <row r="538" spans="1:4" ht="12.75">
      <c r="A538" t="s">
        <v>1067</v>
      </c>
      <c r="B538" t="s">
        <v>1068</v>
      </c>
      <c r="C538" s="60">
        <v>37099</v>
      </c>
      <c r="D538" s="19">
        <v>0.5840509259259259</v>
      </c>
    </row>
    <row r="539" spans="1:4" ht="12.75">
      <c r="A539" t="s">
        <v>1069</v>
      </c>
      <c r="B539" t="s">
        <v>1070</v>
      </c>
      <c r="C539" s="60">
        <v>37099</v>
      </c>
      <c r="D539" s="19">
        <v>0.5841782407407408</v>
      </c>
    </row>
    <row r="540" spans="1:4" ht="12.75">
      <c r="A540" t="s">
        <v>1071</v>
      </c>
      <c r="B540" t="s">
        <v>1072</v>
      </c>
      <c r="C540" s="60">
        <v>37099</v>
      </c>
      <c r="D540" s="19">
        <v>0.5843055555555555</v>
      </c>
    </row>
    <row r="541" spans="1:4" ht="12.75">
      <c r="A541" t="s">
        <v>1073</v>
      </c>
      <c r="B541" t="s">
        <v>1074</v>
      </c>
      <c r="C541" s="60">
        <v>37099</v>
      </c>
      <c r="D541" s="19">
        <v>0.5844328703703704</v>
      </c>
    </row>
    <row r="542" spans="1:4" ht="12.75">
      <c r="A542" t="s">
        <v>1075</v>
      </c>
      <c r="B542" t="s">
        <v>1076</v>
      </c>
      <c r="C542" s="60">
        <v>37099</v>
      </c>
      <c r="D542" s="19">
        <v>0.5845601851851852</v>
      </c>
    </row>
    <row r="543" spans="1:4" ht="12.75">
      <c r="A543" t="s">
        <v>1077</v>
      </c>
      <c r="B543" t="s">
        <v>1078</v>
      </c>
      <c r="C543" s="60">
        <v>37099</v>
      </c>
      <c r="D543" s="19">
        <v>0.5846759259259259</v>
      </c>
    </row>
    <row r="544" spans="1:4" ht="12.75">
      <c r="A544" t="s">
        <v>1079</v>
      </c>
      <c r="B544" t="s">
        <v>1080</v>
      </c>
      <c r="C544" s="60">
        <v>37099</v>
      </c>
      <c r="D544" s="19">
        <v>0.5848148148148148</v>
      </c>
    </row>
    <row r="545" spans="1:4" ht="12.75">
      <c r="A545" t="s">
        <v>1081</v>
      </c>
      <c r="B545" t="s">
        <v>1082</v>
      </c>
      <c r="C545" s="60">
        <v>37099</v>
      </c>
      <c r="D545" s="19">
        <v>0.5849537037037037</v>
      </c>
    </row>
    <row r="546" spans="1:4" ht="12.75">
      <c r="A546" t="s">
        <v>1083</v>
      </c>
      <c r="B546" t="s">
        <v>1084</v>
      </c>
      <c r="C546" s="60">
        <v>37099</v>
      </c>
      <c r="D546" s="19">
        <v>0.5850694444444444</v>
      </c>
    </row>
    <row r="547" spans="1:4" ht="12.75">
      <c r="A547" t="s">
        <v>1085</v>
      </c>
      <c r="B547" t="s">
        <v>1086</v>
      </c>
      <c r="C547" s="60">
        <v>37099</v>
      </c>
      <c r="D547" s="19">
        <v>0.5852083333333333</v>
      </c>
    </row>
    <row r="548" spans="1:4" ht="12.75">
      <c r="A548" t="s">
        <v>1087</v>
      </c>
      <c r="B548" t="s">
        <v>1088</v>
      </c>
      <c r="C548" s="60">
        <v>37099</v>
      </c>
      <c r="D548" s="19">
        <v>0.5853356481481481</v>
      </c>
    </row>
    <row r="549" spans="1:4" ht="12.75">
      <c r="A549" t="s">
        <v>1089</v>
      </c>
      <c r="B549" t="s">
        <v>1090</v>
      </c>
      <c r="C549" s="60">
        <v>37099</v>
      </c>
      <c r="D549" s="19">
        <v>0.585462962962963</v>
      </c>
    </row>
    <row r="550" spans="1:4" ht="12.75">
      <c r="A550" t="s">
        <v>1091</v>
      </c>
      <c r="B550" t="s">
        <v>1092</v>
      </c>
      <c r="C550" s="60">
        <v>37099</v>
      </c>
      <c r="D550" s="19">
        <v>0.5855902777777778</v>
      </c>
    </row>
    <row r="551" spans="1:4" ht="12.75">
      <c r="A551" t="s">
        <v>1093</v>
      </c>
      <c r="B551" t="s">
        <v>1094</v>
      </c>
      <c r="C551" s="60">
        <v>37099</v>
      </c>
      <c r="D551" s="19">
        <v>0.5857175925925926</v>
      </c>
    </row>
    <row r="552" spans="1:4" ht="12.75">
      <c r="A552" t="s">
        <v>1095</v>
      </c>
      <c r="B552" t="s">
        <v>1096</v>
      </c>
      <c r="C552" s="60">
        <v>37099</v>
      </c>
      <c r="D552" s="19">
        <v>0.5858333333333333</v>
      </c>
    </row>
    <row r="553" spans="1:4" ht="12.75">
      <c r="A553" t="s">
        <v>1097</v>
      </c>
      <c r="B553" t="s">
        <v>1098</v>
      </c>
      <c r="C553" s="60">
        <v>37099</v>
      </c>
      <c r="D553" s="19">
        <v>0.5859606481481482</v>
      </c>
    </row>
    <row r="554" spans="1:4" ht="12.75">
      <c r="A554" t="s">
        <v>1099</v>
      </c>
      <c r="B554" t="s">
        <v>1100</v>
      </c>
      <c r="C554" s="60">
        <v>37099</v>
      </c>
      <c r="D554" s="19">
        <v>0.5860995370370371</v>
      </c>
    </row>
    <row r="555" spans="1:4" ht="12.75">
      <c r="A555" t="s">
        <v>1101</v>
      </c>
      <c r="B555" t="s">
        <v>1102</v>
      </c>
      <c r="C555" s="60">
        <v>37099</v>
      </c>
      <c r="D555" s="19">
        <v>0.5862384259259259</v>
      </c>
    </row>
    <row r="556" spans="1:4" ht="12.75">
      <c r="A556" t="s">
        <v>1103</v>
      </c>
      <c r="B556" t="s">
        <v>1104</v>
      </c>
      <c r="C556" s="60">
        <v>37099</v>
      </c>
      <c r="D556" s="19">
        <v>0.5863657407407408</v>
      </c>
    </row>
    <row r="557" spans="1:4" ht="12.75">
      <c r="A557" t="s">
        <v>1105</v>
      </c>
      <c r="B557" t="s">
        <v>1106</v>
      </c>
      <c r="C557" s="60">
        <v>37099</v>
      </c>
      <c r="D557" s="19">
        <v>0.5865046296296296</v>
      </c>
    </row>
    <row r="558" spans="1:4" ht="12.75">
      <c r="A558" t="s">
        <v>1107</v>
      </c>
      <c r="B558" t="s">
        <v>1108</v>
      </c>
      <c r="C558" s="60">
        <v>37099</v>
      </c>
      <c r="D558" s="19">
        <v>0.5866319444444444</v>
      </c>
    </row>
    <row r="559" spans="1:4" ht="12.75">
      <c r="A559" t="s">
        <v>1109</v>
      </c>
      <c r="B559" t="s">
        <v>1110</v>
      </c>
      <c r="C559" s="60">
        <v>37099</v>
      </c>
      <c r="D559" s="19">
        <v>0.5867708333333334</v>
      </c>
    </row>
    <row r="560" spans="1:4" ht="12.75">
      <c r="A560" t="s">
        <v>1111</v>
      </c>
      <c r="B560" t="s">
        <v>1112</v>
      </c>
      <c r="C560" s="60">
        <v>37099</v>
      </c>
      <c r="D560" s="19">
        <v>0.5868981481481481</v>
      </c>
    </row>
    <row r="561" spans="1:4" ht="12.75">
      <c r="A561" t="s">
        <v>1113</v>
      </c>
      <c r="B561" t="s">
        <v>1114</v>
      </c>
      <c r="C561" s="60">
        <v>37099</v>
      </c>
      <c r="D561" s="19">
        <v>0.587025462962963</v>
      </c>
    </row>
    <row r="562" spans="1:4" ht="12.75">
      <c r="A562" t="s">
        <v>1115</v>
      </c>
      <c r="B562" t="s">
        <v>1116</v>
      </c>
      <c r="C562" s="60">
        <v>37099</v>
      </c>
      <c r="D562" s="19">
        <v>0.5871643518518518</v>
      </c>
    </row>
    <row r="563" spans="1:4" ht="12.75">
      <c r="A563" t="s">
        <v>1117</v>
      </c>
      <c r="B563" t="s">
        <v>1118</v>
      </c>
      <c r="C563" s="60">
        <v>37099</v>
      </c>
      <c r="D563" s="19">
        <v>0.5873032407407407</v>
      </c>
    </row>
    <row r="564" spans="1:4" ht="12.75">
      <c r="A564" t="s">
        <v>1119</v>
      </c>
      <c r="B564" t="s">
        <v>1120</v>
      </c>
      <c r="C564" s="60">
        <v>37099</v>
      </c>
      <c r="D564" s="19">
        <v>0.5874305555555556</v>
      </c>
    </row>
    <row r="565" spans="1:4" ht="12.75">
      <c r="A565" t="s">
        <v>1121</v>
      </c>
      <c r="B565" t="s">
        <v>1122</v>
      </c>
      <c r="C565" s="60">
        <v>37099</v>
      </c>
      <c r="D565" s="19">
        <v>0.5875578703703704</v>
      </c>
    </row>
    <row r="566" spans="1:4" ht="12.75">
      <c r="A566" t="s">
        <v>1123</v>
      </c>
      <c r="B566" t="s">
        <v>1124</v>
      </c>
      <c r="C566" s="60">
        <v>37099</v>
      </c>
      <c r="D566" s="19">
        <v>0.5876851851851852</v>
      </c>
    </row>
    <row r="567" spans="1:4" ht="12.75">
      <c r="A567" t="s">
        <v>1125</v>
      </c>
      <c r="B567" t="s">
        <v>1126</v>
      </c>
      <c r="C567" s="60">
        <v>37099</v>
      </c>
      <c r="D567" s="19">
        <v>0.5878356481481481</v>
      </c>
    </row>
    <row r="568" spans="1:4" ht="12.75">
      <c r="A568" t="s">
        <v>1127</v>
      </c>
      <c r="B568" t="s">
        <v>1128</v>
      </c>
      <c r="C568" s="60">
        <v>37099</v>
      </c>
      <c r="D568" s="19">
        <v>0.5879513888888889</v>
      </c>
    </row>
    <row r="569" spans="1:4" ht="12.75">
      <c r="A569" t="s">
        <v>1129</v>
      </c>
      <c r="B569" t="s">
        <v>1130</v>
      </c>
      <c r="C569" s="60">
        <v>37099</v>
      </c>
      <c r="D569" s="19">
        <v>0.5881018518518518</v>
      </c>
    </row>
    <row r="570" spans="1:4" ht="12.75">
      <c r="A570" t="s">
        <v>1131</v>
      </c>
      <c r="B570" t="s">
        <v>1132</v>
      </c>
      <c r="C570" s="60">
        <v>37099</v>
      </c>
      <c r="D570" s="19">
        <v>0.5882175925925927</v>
      </c>
    </row>
    <row r="571" spans="1:4" ht="12.75">
      <c r="A571" t="s">
        <v>1133</v>
      </c>
      <c r="B571" t="s">
        <v>1134</v>
      </c>
      <c r="C571" s="60">
        <v>37099</v>
      </c>
      <c r="D571" s="19">
        <v>0.5883564814814815</v>
      </c>
    </row>
    <row r="572" spans="1:4" ht="12.75">
      <c r="A572" t="s">
        <v>1135</v>
      </c>
      <c r="B572" t="s">
        <v>1136</v>
      </c>
      <c r="C572" s="60">
        <v>37099</v>
      </c>
      <c r="D572" s="19">
        <v>0.5884837962962963</v>
      </c>
    </row>
    <row r="573" spans="1:4" ht="12.75">
      <c r="A573" t="s">
        <v>1137</v>
      </c>
      <c r="B573" t="s">
        <v>1138</v>
      </c>
      <c r="C573" s="60">
        <v>37099</v>
      </c>
      <c r="D573" s="19">
        <v>0.588599537037037</v>
      </c>
    </row>
    <row r="574" spans="1:4" ht="12.75">
      <c r="A574" t="s">
        <v>1139</v>
      </c>
      <c r="B574" t="s">
        <v>1140</v>
      </c>
      <c r="C574" s="60">
        <v>37099</v>
      </c>
      <c r="D574" s="19">
        <v>0.588738425925926</v>
      </c>
    </row>
    <row r="575" spans="1:4" ht="12.75">
      <c r="A575" t="s">
        <v>1141</v>
      </c>
      <c r="B575" t="s">
        <v>1142</v>
      </c>
      <c r="C575" s="60">
        <v>37099</v>
      </c>
      <c r="D575" s="19">
        <v>0.5888657407407407</v>
      </c>
    </row>
    <row r="576" spans="1:4" ht="12.75">
      <c r="A576" t="s">
        <v>1143</v>
      </c>
      <c r="B576" t="s">
        <v>1144</v>
      </c>
      <c r="C576" s="60">
        <v>37099</v>
      </c>
      <c r="D576" s="19">
        <v>0.5889930555555556</v>
      </c>
    </row>
    <row r="577" spans="1:4" ht="12.75">
      <c r="A577" t="s">
        <v>1145</v>
      </c>
      <c r="B577" t="s">
        <v>1146</v>
      </c>
      <c r="C577" s="60">
        <v>37099</v>
      </c>
      <c r="D577" s="19">
        <v>0.5891319444444444</v>
      </c>
    </row>
    <row r="578" spans="1:4" ht="12.75">
      <c r="A578" t="s">
        <v>1147</v>
      </c>
      <c r="B578" t="s">
        <v>1148</v>
      </c>
      <c r="C578" s="60">
        <v>37099</v>
      </c>
      <c r="D578" s="19">
        <v>0.5892592592592593</v>
      </c>
    </row>
    <row r="579" spans="1:4" ht="12.75">
      <c r="A579" t="s">
        <v>1149</v>
      </c>
      <c r="B579" t="s">
        <v>1150</v>
      </c>
      <c r="C579" s="60">
        <v>37099</v>
      </c>
      <c r="D579" s="19">
        <v>0.5893865740740741</v>
      </c>
    </row>
    <row r="580" spans="1:4" ht="12.75">
      <c r="A580" t="s">
        <v>1151</v>
      </c>
      <c r="B580" t="s">
        <v>1152</v>
      </c>
      <c r="C580" s="60">
        <v>37099</v>
      </c>
      <c r="D580" s="19">
        <v>0.5895254629629629</v>
      </c>
    </row>
    <row r="581" spans="1:4" ht="12.75">
      <c r="A581" t="s">
        <v>1153</v>
      </c>
      <c r="B581" t="s">
        <v>1154</v>
      </c>
      <c r="C581" s="60">
        <v>37099</v>
      </c>
      <c r="D581" s="19">
        <v>0.5896412037037037</v>
      </c>
    </row>
    <row r="582" spans="1:4" ht="12.75">
      <c r="A582" t="s">
        <v>1155</v>
      </c>
      <c r="B582" t="s">
        <v>1156</v>
      </c>
      <c r="C582" s="60">
        <v>37099</v>
      </c>
      <c r="D582" s="19">
        <v>0.5897685185185185</v>
      </c>
    </row>
    <row r="583" spans="1:4" ht="12.75">
      <c r="A583" t="s">
        <v>1157</v>
      </c>
      <c r="B583" t="s">
        <v>1158</v>
      </c>
      <c r="C583" s="60">
        <v>37099</v>
      </c>
      <c r="D583" s="19">
        <v>0.5898958333333334</v>
      </c>
    </row>
    <row r="584" spans="1:4" ht="12.75">
      <c r="A584" t="s">
        <v>1159</v>
      </c>
      <c r="B584" t="s">
        <v>1160</v>
      </c>
      <c r="C584" s="60">
        <v>37099</v>
      </c>
      <c r="D584" s="19">
        <v>0.5900347222222222</v>
      </c>
    </row>
    <row r="585" spans="1:4" ht="12.75">
      <c r="A585" t="s">
        <v>1161</v>
      </c>
      <c r="B585" t="s">
        <v>1162</v>
      </c>
      <c r="C585" s="60">
        <v>37099</v>
      </c>
      <c r="D585" s="19">
        <v>0.5901620370370371</v>
      </c>
    </row>
    <row r="586" spans="1:4" ht="12.75">
      <c r="A586" t="s">
        <v>1163</v>
      </c>
      <c r="B586" t="s">
        <v>1164</v>
      </c>
      <c r="C586" s="60">
        <v>37099</v>
      </c>
      <c r="D586" s="19">
        <v>0.5903009259259259</v>
      </c>
    </row>
    <row r="587" spans="1:4" ht="12.75">
      <c r="A587" t="s">
        <v>1165</v>
      </c>
      <c r="B587" t="s">
        <v>1166</v>
      </c>
      <c r="C587" s="60">
        <v>37099</v>
      </c>
      <c r="D587" s="19">
        <v>0.5904398148148148</v>
      </c>
    </row>
    <row r="588" spans="1:4" ht="12.75">
      <c r="A588" t="s">
        <v>1167</v>
      </c>
      <c r="B588" t="s">
        <v>1168</v>
      </c>
      <c r="C588" s="60">
        <v>37099</v>
      </c>
      <c r="D588" s="19">
        <v>0.5905555555555556</v>
      </c>
    </row>
    <row r="589" spans="1:4" ht="12.75">
      <c r="A589" t="s">
        <v>1169</v>
      </c>
      <c r="B589" t="s">
        <v>1170</v>
      </c>
      <c r="C589" s="60">
        <v>37099</v>
      </c>
      <c r="D589" s="19">
        <v>0.5906944444444444</v>
      </c>
    </row>
    <row r="590" spans="1:4" ht="12.75">
      <c r="A590" t="s">
        <v>1171</v>
      </c>
      <c r="B590" t="s">
        <v>1172</v>
      </c>
      <c r="C590" s="60">
        <v>37099</v>
      </c>
      <c r="D590" s="19">
        <v>0.5908217592592593</v>
      </c>
    </row>
    <row r="591" spans="1:4" ht="12.75">
      <c r="A591" t="s">
        <v>1173</v>
      </c>
      <c r="B591" t="s">
        <v>1174</v>
      </c>
      <c r="C591" s="60">
        <v>37099</v>
      </c>
      <c r="D591" s="19">
        <v>0.590949074074074</v>
      </c>
    </row>
    <row r="592" spans="1:4" ht="12.75">
      <c r="A592" t="s">
        <v>1175</v>
      </c>
      <c r="B592" t="s">
        <v>1176</v>
      </c>
      <c r="C592" s="60">
        <v>37099</v>
      </c>
      <c r="D592" s="19">
        <v>0.591087962962963</v>
      </c>
    </row>
    <row r="593" spans="1:4" ht="12.75">
      <c r="A593" t="s">
        <v>1177</v>
      </c>
      <c r="B593" t="s">
        <v>1178</v>
      </c>
      <c r="C593" s="60">
        <v>37099</v>
      </c>
      <c r="D593" s="19">
        <v>0.5912152777777778</v>
      </c>
    </row>
    <row r="594" spans="1:4" ht="12.75">
      <c r="A594" t="s">
        <v>1179</v>
      </c>
      <c r="B594" t="s">
        <v>1180</v>
      </c>
      <c r="C594" s="60">
        <v>37099</v>
      </c>
      <c r="D594" s="19">
        <v>0.5913310185185185</v>
      </c>
    </row>
    <row r="595" spans="1:4" ht="12.75">
      <c r="A595" t="s">
        <v>1181</v>
      </c>
      <c r="B595" t="s">
        <v>1182</v>
      </c>
      <c r="C595" s="60">
        <v>37099</v>
      </c>
      <c r="D595" s="19">
        <v>0.5914699074074073</v>
      </c>
    </row>
    <row r="596" spans="1:4" ht="12.75">
      <c r="A596" t="s">
        <v>1183</v>
      </c>
      <c r="B596" t="s">
        <v>1184</v>
      </c>
      <c r="C596" s="60">
        <v>37099</v>
      </c>
      <c r="D596" s="19">
        <v>0.5916087962962963</v>
      </c>
    </row>
    <row r="597" spans="1:4" ht="12.75">
      <c r="A597" t="s">
        <v>1185</v>
      </c>
      <c r="B597" t="s">
        <v>1186</v>
      </c>
      <c r="C597" s="60">
        <v>37099</v>
      </c>
      <c r="D597" s="19">
        <v>0.5917245370370371</v>
      </c>
    </row>
    <row r="598" spans="1:4" ht="12.75">
      <c r="A598" t="s">
        <v>1187</v>
      </c>
      <c r="B598" t="s">
        <v>1188</v>
      </c>
      <c r="C598" s="60">
        <v>37099</v>
      </c>
      <c r="D598" s="19">
        <v>0.591875</v>
      </c>
    </row>
    <row r="599" spans="1:4" ht="12.75">
      <c r="A599" t="s">
        <v>1189</v>
      </c>
      <c r="B599" t="s">
        <v>1190</v>
      </c>
      <c r="C599" s="60">
        <v>37099</v>
      </c>
      <c r="D599" s="19">
        <v>0.592013888888889</v>
      </c>
    </row>
    <row r="600" spans="1:4" ht="12.75">
      <c r="A600" t="s">
        <v>1191</v>
      </c>
      <c r="B600" t="s">
        <v>1192</v>
      </c>
      <c r="C600" s="60">
        <v>37099</v>
      </c>
      <c r="D600" s="19">
        <v>0.5921412037037037</v>
      </c>
    </row>
    <row r="601" spans="1:4" ht="12.75">
      <c r="A601" t="s">
        <v>1193</v>
      </c>
      <c r="B601" t="s">
        <v>1194</v>
      </c>
      <c r="C601" s="60">
        <v>37099</v>
      </c>
      <c r="D601" s="19">
        <v>0.5922685185185185</v>
      </c>
    </row>
    <row r="602" spans="1:4" ht="12.75">
      <c r="A602" t="s">
        <v>1195</v>
      </c>
      <c r="B602" t="s">
        <v>1196</v>
      </c>
      <c r="C602" s="60">
        <v>37099</v>
      </c>
      <c r="D602" s="19">
        <v>0.5923958333333333</v>
      </c>
    </row>
    <row r="603" spans="1:4" ht="12.75">
      <c r="A603" t="s">
        <v>1197</v>
      </c>
      <c r="B603" t="s">
        <v>1198</v>
      </c>
      <c r="C603" s="60">
        <v>37099</v>
      </c>
      <c r="D603" s="19">
        <v>0.5925115740740741</v>
      </c>
    </row>
    <row r="604" spans="1:4" ht="12.75">
      <c r="A604" t="s">
        <v>1199</v>
      </c>
      <c r="B604" t="s">
        <v>1200</v>
      </c>
      <c r="C604" s="60">
        <v>37099</v>
      </c>
      <c r="D604" s="19">
        <v>0.5926388888888888</v>
      </c>
    </row>
    <row r="605" spans="1:4" ht="12.75">
      <c r="A605" t="s">
        <v>1201</v>
      </c>
      <c r="B605" t="s">
        <v>1202</v>
      </c>
      <c r="C605" s="60">
        <v>37099</v>
      </c>
      <c r="D605" s="19">
        <v>0.5927777777777777</v>
      </c>
    </row>
    <row r="606" spans="1:4" ht="12.75">
      <c r="A606" t="s">
        <v>1187</v>
      </c>
      <c r="B606" t="s">
        <v>1203</v>
      </c>
      <c r="C606" s="60">
        <v>37099</v>
      </c>
      <c r="D606" s="19">
        <v>0.5928935185185186</v>
      </c>
    </row>
    <row r="607" spans="1:4" ht="12.75">
      <c r="A607" t="s">
        <v>1204</v>
      </c>
      <c r="B607" t="s">
        <v>1205</v>
      </c>
      <c r="C607" s="60">
        <v>37099</v>
      </c>
      <c r="D607" s="19">
        <v>0.5930324074074075</v>
      </c>
    </row>
    <row r="608" spans="1:4" ht="12.75">
      <c r="A608" t="s">
        <v>1206</v>
      </c>
      <c r="B608" t="s">
        <v>1207</v>
      </c>
      <c r="C608" s="60">
        <v>37099</v>
      </c>
      <c r="D608" s="19">
        <v>0.5931712962962963</v>
      </c>
    </row>
    <row r="609" spans="1:4" ht="12.75">
      <c r="A609" t="s">
        <v>1208</v>
      </c>
      <c r="B609" t="s">
        <v>1209</v>
      </c>
      <c r="C609" s="60">
        <v>37099</v>
      </c>
      <c r="D609" s="19">
        <v>0.593287037037037</v>
      </c>
    </row>
    <row r="610" spans="1:4" ht="12.75">
      <c r="A610" t="s">
        <v>1210</v>
      </c>
      <c r="B610" t="s">
        <v>1211</v>
      </c>
      <c r="C610" s="60">
        <v>37099</v>
      </c>
      <c r="D610" s="19">
        <v>0.5934027777777778</v>
      </c>
    </row>
    <row r="611" spans="1:4" ht="12.75">
      <c r="A611" t="s">
        <v>1212</v>
      </c>
      <c r="B611" t="s">
        <v>1213</v>
      </c>
      <c r="C611" s="60">
        <v>37099</v>
      </c>
      <c r="D611" s="19">
        <v>0.5935416666666666</v>
      </c>
    </row>
    <row r="612" spans="1:4" ht="12.75">
      <c r="A612" t="s">
        <v>1214</v>
      </c>
      <c r="B612" t="s">
        <v>1215</v>
      </c>
      <c r="C612" s="60">
        <v>37099</v>
      </c>
      <c r="D612" s="19">
        <v>0.5936689814814815</v>
      </c>
    </row>
    <row r="613" spans="1:4" ht="12.75">
      <c r="A613" t="s">
        <v>1216</v>
      </c>
      <c r="B613" t="s">
        <v>1217</v>
      </c>
      <c r="C613" s="60">
        <v>37099</v>
      </c>
      <c r="D613" s="19">
        <v>0.5938078703703703</v>
      </c>
    </row>
    <row r="614" spans="1:4" ht="12.75">
      <c r="A614" t="s">
        <v>1218</v>
      </c>
      <c r="B614" t="s">
        <v>1219</v>
      </c>
      <c r="C614" s="60">
        <v>37099</v>
      </c>
      <c r="D614" s="19">
        <v>0.5939236111111111</v>
      </c>
    </row>
    <row r="615" spans="1:4" ht="12.75">
      <c r="A615" t="s">
        <v>1220</v>
      </c>
      <c r="B615" t="s">
        <v>1221</v>
      </c>
      <c r="C615" s="60">
        <v>37099</v>
      </c>
      <c r="D615" s="19">
        <v>0.5940509259259259</v>
      </c>
    </row>
    <row r="616" spans="1:4" ht="12.75">
      <c r="A616" t="s">
        <v>1222</v>
      </c>
      <c r="B616" t="s">
        <v>1223</v>
      </c>
      <c r="C616" s="60">
        <v>37099</v>
      </c>
      <c r="D616" s="19">
        <v>0.5941666666666666</v>
      </c>
    </row>
    <row r="617" spans="1:4" ht="12.75">
      <c r="A617" t="s">
        <v>1133</v>
      </c>
      <c r="B617" t="s">
        <v>1224</v>
      </c>
      <c r="C617" s="60">
        <v>37099</v>
      </c>
      <c r="D617" s="19">
        <v>0.5942824074074075</v>
      </c>
    </row>
    <row r="618" spans="1:4" ht="12.75">
      <c r="A618" t="s">
        <v>1225</v>
      </c>
      <c r="B618" t="s">
        <v>1226</v>
      </c>
      <c r="C618" s="60">
        <v>37099</v>
      </c>
      <c r="D618" s="19">
        <v>0.5944097222222222</v>
      </c>
    </row>
    <row r="619" spans="1:4" ht="12.75">
      <c r="A619" t="s">
        <v>1227</v>
      </c>
      <c r="B619" t="s">
        <v>1228</v>
      </c>
      <c r="C619" s="60">
        <v>37099</v>
      </c>
      <c r="D619" s="19">
        <v>0.5945486111111111</v>
      </c>
    </row>
    <row r="620" spans="1:4" ht="12.75">
      <c r="A620" t="s">
        <v>1229</v>
      </c>
      <c r="B620" t="s">
        <v>1230</v>
      </c>
      <c r="C620" s="60">
        <v>37099</v>
      </c>
      <c r="D620" s="19">
        <v>0.5946759259259259</v>
      </c>
    </row>
    <row r="621" spans="1:4" ht="12.75">
      <c r="A621" t="s">
        <v>1231</v>
      </c>
      <c r="B621" t="s">
        <v>1232</v>
      </c>
      <c r="C621" s="60">
        <v>37099</v>
      </c>
      <c r="D621" s="19">
        <v>0.5948148148148148</v>
      </c>
    </row>
    <row r="622" spans="1:4" ht="12.75">
      <c r="A622" t="s">
        <v>1233</v>
      </c>
      <c r="B622" t="s">
        <v>1234</v>
      </c>
      <c r="C622" s="60">
        <v>37099</v>
      </c>
      <c r="D622" s="19">
        <v>0.5949421296296297</v>
      </c>
    </row>
    <row r="623" spans="1:4" ht="12.75">
      <c r="A623" t="s">
        <v>1235</v>
      </c>
      <c r="B623" t="s">
        <v>1236</v>
      </c>
      <c r="C623" s="60">
        <v>37099</v>
      </c>
      <c r="D623" s="19">
        <v>0.5950694444444444</v>
      </c>
    </row>
    <row r="624" spans="1:4" ht="12.75">
      <c r="A624" t="s">
        <v>1237</v>
      </c>
      <c r="B624" t="s">
        <v>1238</v>
      </c>
      <c r="C624" s="60">
        <v>37099</v>
      </c>
      <c r="D624" s="19">
        <v>0.5952083333333333</v>
      </c>
    </row>
    <row r="625" spans="1:4" ht="12.75">
      <c r="A625" t="s">
        <v>1239</v>
      </c>
      <c r="B625" t="s">
        <v>1240</v>
      </c>
      <c r="C625" s="60">
        <v>37099</v>
      </c>
      <c r="D625" s="19">
        <v>0.5953356481481481</v>
      </c>
    </row>
    <row r="626" spans="1:4" ht="12.75">
      <c r="A626" t="s">
        <v>1241</v>
      </c>
      <c r="B626" t="s">
        <v>1242</v>
      </c>
      <c r="C626" s="60">
        <v>37099</v>
      </c>
      <c r="D626" s="19">
        <v>0.595474537037037</v>
      </c>
    </row>
    <row r="627" spans="1:4" ht="12.75">
      <c r="A627" t="s">
        <v>1243</v>
      </c>
      <c r="B627" t="s">
        <v>1244</v>
      </c>
      <c r="C627" s="60">
        <v>37099</v>
      </c>
      <c r="D627" s="19">
        <v>0.5956018518518519</v>
      </c>
    </row>
    <row r="628" spans="1:4" ht="12.75">
      <c r="A628" t="s">
        <v>1245</v>
      </c>
      <c r="B628" t="s">
        <v>1246</v>
      </c>
      <c r="C628" s="60">
        <v>37099</v>
      </c>
      <c r="D628" s="19">
        <v>0.5957175925925926</v>
      </c>
    </row>
    <row r="629" spans="1:4" ht="12.75">
      <c r="A629" t="s">
        <v>1247</v>
      </c>
      <c r="B629" t="s">
        <v>1248</v>
      </c>
      <c r="C629" s="60">
        <v>37099</v>
      </c>
      <c r="D629" s="19">
        <v>0.5958564814814815</v>
      </c>
    </row>
    <row r="630" spans="1:4" ht="12.75">
      <c r="A630" t="s">
        <v>1249</v>
      </c>
      <c r="B630" t="s">
        <v>1250</v>
      </c>
      <c r="C630" s="60">
        <v>37099</v>
      </c>
      <c r="D630" s="19">
        <v>0.5959837962962963</v>
      </c>
    </row>
    <row r="631" spans="1:4" ht="12.75">
      <c r="A631" t="s">
        <v>1251</v>
      </c>
      <c r="B631" t="s">
        <v>1252</v>
      </c>
      <c r="C631" s="60">
        <v>37099</v>
      </c>
      <c r="D631" s="19">
        <v>0.5961111111111111</v>
      </c>
    </row>
    <row r="632" spans="1:4" ht="12.75">
      <c r="A632" t="s">
        <v>1253</v>
      </c>
      <c r="B632" t="s">
        <v>1254</v>
      </c>
      <c r="C632" s="60">
        <v>37099</v>
      </c>
      <c r="D632" s="19">
        <v>0.59625</v>
      </c>
    </row>
    <row r="633" spans="1:4" ht="12.75">
      <c r="A633" t="s">
        <v>1255</v>
      </c>
      <c r="B633" t="s">
        <v>1256</v>
      </c>
      <c r="C633" s="60">
        <v>37099</v>
      </c>
      <c r="D633" s="19">
        <v>0.5963773148148148</v>
      </c>
    </row>
    <row r="634" spans="1:4" ht="12.75">
      <c r="A634" t="s">
        <v>1257</v>
      </c>
      <c r="B634" t="s">
        <v>1258</v>
      </c>
      <c r="C634" s="60">
        <v>37099</v>
      </c>
      <c r="D634" s="19">
        <v>0.5964930555555555</v>
      </c>
    </row>
    <row r="635" spans="1:4" ht="12.75">
      <c r="A635" t="s">
        <v>1259</v>
      </c>
      <c r="B635" t="s">
        <v>1260</v>
      </c>
      <c r="C635" s="60">
        <v>37099</v>
      </c>
      <c r="D635" s="19">
        <v>0.5966087962962963</v>
      </c>
    </row>
    <row r="636" spans="1:4" ht="12.75">
      <c r="A636" t="s">
        <v>1261</v>
      </c>
      <c r="B636" t="s">
        <v>1262</v>
      </c>
      <c r="C636" s="60">
        <v>37099</v>
      </c>
      <c r="D636" s="19">
        <v>0.5967476851851852</v>
      </c>
    </row>
    <row r="637" spans="1:4" ht="12.75">
      <c r="A637" t="s">
        <v>1263</v>
      </c>
      <c r="B637" t="s">
        <v>1264</v>
      </c>
      <c r="C637" s="60">
        <v>37099</v>
      </c>
      <c r="D637" s="19">
        <v>0.596875</v>
      </c>
    </row>
    <row r="638" spans="1:4" ht="12.75">
      <c r="A638" t="s">
        <v>1265</v>
      </c>
      <c r="B638" t="s">
        <v>1266</v>
      </c>
      <c r="C638" s="60">
        <v>37099</v>
      </c>
      <c r="D638" s="19">
        <v>0.5970138888888888</v>
      </c>
    </row>
    <row r="639" spans="1:4" ht="12.75">
      <c r="A639" t="s">
        <v>1267</v>
      </c>
      <c r="B639" t="s">
        <v>1268</v>
      </c>
      <c r="C639" s="60">
        <v>37099</v>
      </c>
      <c r="D639" s="19">
        <v>0.5971527777777778</v>
      </c>
    </row>
    <row r="640" spans="1:4" ht="12.75">
      <c r="A640" t="s">
        <v>1269</v>
      </c>
      <c r="B640" t="s">
        <v>1270</v>
      </c>
      <c r="C640" s="60">
        <v>37099</v>
      </c>
      <c r="D640" s="19">
        <v>0.5972916666666667</v>
      </c>
    </row>
    <row r="641" spans="1:4" ht="12.75">
      <c r="A641" t="s">
        <v>1271</v>
      </c>
      <c r="B641" t="s">
        <v>1272</v>
      </c>
      <c r="C641" s="60">
        <v>37099</v>
      </c>
      <c r="D641" s="19">
        <v>0.5974189814814815</v>
      </c>
    </row>
    <row r="642" spans="1:4" ht="12.75">
      <c r="A642" t="s">
        <v>1273</v>
      </c>
      <c r="B642" t="s">
        <v>1274</v>
      </c>
      <c r="C642" s="60">
        <v>37099</v>
      </c>
      <c r="D642" s="19">
        <v>0.5975578703703703</v>
      </c>
    </row>
    <row r="643" spans="1:4" ht="12.75">
      <c r="A643" t="s">
        <v>1275</v>
      </c>
      <c r="B643" t="s">
        <v>1276</v>
      </c>
      <c r="C643" s="60">
        <v>37099</v>
      </c>
      <c r="D643" s="19">
        <v>0.5976967592592592</v>
      </c>
    </row>
    <row r="644" spans="1:4" ht="12.75">
      <c r="A644" t="s">
        <v>1277</v>
      </c>
      <c r="B644" t="s">
        <v>1278</v>
      </c>
      <c r="C644" s="60">
        <v>37099</v>
      </c>
      <c r="D644" s="19">
        <v>0.597824074074074</v>
      </c>
    </row>
    <row r="645" spans="1:4" ht="12.75">
      <c r="A645" t="s">
        <v>1279</v>
      </c>
      <c r="B645" t="s">
        <v>1280</v>
      </c>
      <c r="C645" s="60">
        <v>37099</v>
      </c>
      <c r="D645" s="19">
        <v>0.5979513888888889</v>
      </c>
    </row>
    <row r="646" spans="1:4" ht="12.75">
      <c r="A646" t="s">
        <v>1281</v>
      </c>
      <c r="B646" t="s">
        <v>1282</v>
      </c>
      <c r="C646" s="60">
        <v>37099</v>
      </c>
      <c r="D646" s="19">
        <v>0.5980902777777778</v>
      </c>
    </row>
    <row r="647" spans="1:4" ht="12.75">
      <c r="A647" t="s">
        <v>1283</v>
      </c>
      <c r="B647" t="s">
        <v>1284</v>
      </c>
      <c r="C647" s="60">
        <v>37099</v>
      </c>
      <c r="D647" s="19">
        <v>0.5982291666666667</v>
      </c>
    </row>
    <row r="648" spans="1:4" ht="12.75">
      <c r="A648" t="s">
        <v>1285</v>
      </c>
      <c r="B648" t="s">
        <v>1286</v>
      </c>
      <c r="C648" s="60">
        <v>37099</v>
      </c>
      <c r="D648" s="19">
        <v>0.5983449074074074</v>
      </c>
    </row>
    <row r="649" spans="1:4" ht="12.75">
      <c r="A649" t="s">
        <v>1287</v>
      </c>
      <c r="B649" t="s">
        <v>1288</v>
      </c>
      <c r="C649" s="60">
        <v>37099</v>
      </c>
      <c r="D649" s="19">
        <v>0.5984837962962963</v>
      </c>
    </row>
    <row r="650" spans="1:4" ht="12.75">
      <c r="A650" t="s">
        <v>1289</v>
      </c>
      <c r="B650" t="s">
        <v>1290</v>
      </c>
      <c r="C650" s="60">
        <v>37099</v>
      </c>
      <c r="D650" s="19">
        <v>0.5986111111111111</v>
      </c>
    </row>
    <row r="651" spans="1:4" ht="12.75">
      <c r="A651" t="s">
        <v>1291</v>
      </c>
      <c r="B651" t="s">
        <v>1292</v>
      </c>
      <c r="C651" s="60">
        <v>37099</v>
      </c>
      <c r="D651" s="19">
        <v>0.5987268518518518</v>
      </c>
    </row>
    <row r="652" spans="1:4" ht="12.75">
      <c r="A652" t="s">
        <v>1293</v>
      </c>
      <c r="B652" t="s">
        <v>1294</v>
      </c>
      <c r="C652" s="60">
        <v>37099</v>
      </c>
      <c r="D652" s="19">
        <v>0.5988657407407407</v>
      </c>
    </row>
    <row r="653" spans="1:4" ht="12.75">
      <c r="A653" t="s">
        <v>1295</v>
      </c>
      <c r="B653" t="s">
        <v>1296</v>
      </c>
      <c r="C653" s="60">
        <v>37099</v>
      </c>
      <c r="D653" s="19">
        <v>0.5990046296296296</v>
      </c>
    </row>
    <row r="654" spans="1:4" ht="12.75">
      <c r="A654" t="s">
        <v>1297</v>
      </c>
      <c r="B654" t="s">
        <v>1298</v>
      </c>
      <c r="C654" s="60">
        <v>37099</v>
      </c>
      <c r="D654" s="19">
        <v>0.5991203703703704</v>
      </c>
    </row>
    <row r="655" spans="1:4" ht="12.75">
      <c r="A655" t="s">
        <v>1299</v>
      </c>
      <c r="B655" t="s">
        <v>1300</v>
      </c>
      <c r="C655" s="60">
        <v>37099</v>
      </c>
      <c r="D655" s="19">
        <v>0.5992476851851852</v>
      </c>
    </row>
    <row r="656" spans="1:4" ht="12.75">
      <c r="A656" t="s">
        <v>1301</v>
      </c>
      <c r="B656" t="s">
        <v>1302</v>
      </c>
      <c r="C656" s="60">
        <v>37099</v>
      </c>
      <c r="D656" s="19">
        <v>0.599375</v>
      </c>
    </row>
    <row r="657" spans="1:4" ht="12.75">
      <c r="A657" t="s">
        <v>1303</v>
      </c>
      <c r="B657" t="s">
        <v>1304</v>
      </c>
      <c r="C657" s="60">
        <v>37099</v>
      </c>
      <c r="D657" s="19">
        <v>0.5995138888888889</v>
      </c>
    </row>
    <row r="658" spans="1:4" ht="12.75">
      <c r="A658" t="s">
        <v>1305</v>
      </c>
      <c r="B658" t="s">
        <v>1306</v>
      </c>
      <c r="C658" s="60">
        <v>37099</v>
      </c>
      <c r="D658" s="19">
        <v>0.5996296296296296</v>
      </c>
    </row>
    <row r="659" spans="1:4" ht="12.75">
      <c r="A659" t="s">
        <v>1307</v>
      </c>
      <c r="B659" t="s">
        <v>1308</v>
      </c>
      <c r="C659" s="60">
        <v>37099</v>
      </c>
      <c r="D659" s="19">
        <v>0.5997569444444445</v>
      </c>
    </row>
    <row r="660" spans="1:4" ht="12.75">
      <c r="A660" t="s">
        <v>1309</v>
      </c>
      <c r="B660" t="s">
        <v>1310</v>
      </c>
      <c r="C660" s="60">
        <v>37099</v>
      </c>
      <c r="D660" s="19">
        <v>0.5998842592592593</v>
      </c>
    </row>
    <row r="661" spans="1:4" ht="12.75">
      <c r="A661" t="s">
        <v>1311</v>
      </c>
      <c r="B661" t="s">
        <v>1312</v>
      </c>
      <c r="C661" s="60">
        <v>37099</v>
      </c>
      <c r="D661" s="19">
        <v>0.6</v>
      </c>
    </row>
    <row r="662" spans="1:4" ht="12.75">
      <c r="A662" t="s">
        <v>1313</v>
      </c>
      <c r="B662" t="s">
        <v>1314</v>
      </c>
      <c r="C662" s="60">
        <v>37099</v>
      </c>
      <c r="D662" s="19">
        <v>0.6001157407407408</v>
      </c>
    </row>
    <row r="663" spans="1:4" ht="12.75">
      <c r="A663" t="s">
        <v>1315</v>
      </c>
      <c r="B663" t="s">
        <v>1316</v>
      </c>
      <c r="C663" s="60">
        <v>37099</v>
      </c>
      <c r="D663" s="19">
        <v>0.6002546296296296</v>
      </c>
    </row>
    <row r="664" spans="1:4" ht="12.75">
      <c r="A664" t="s">
        <v>1317</v>
      </c>
      <c r="B664" t="s">
        <v>1318</v>
      </c>
      <c r="C664" s="60">
        <v>37099</v>
      </c>
      <c r="D664" s="19">
        <v>0.6003935185185185</v>
      </c>
    </row>
    <row r="665" spans="1:4" ht="12.75">
      <c r="A665" t="s">
        <v>1319</v>
      </c>
      <c r="B665" t="s">
        <v>1320</v>
      </c>
      <c r="C665" s="60">
        <v>37099</v>
      </c>
      <c r="D665" s="19">
        <v>0.6005092592592592</v>
      </c>
    </row>
    <row r="666" spans="1:4" ht="12.75">
      <c r="A666" t="s">
        <v>1321</v>
      </c>
      <c r="B666" t="s">
        <v>1322</v>
      </c>
      <c r="C666" s="60">
        <v>37099</v>
      </c>
      <c r="D666" s="19">
        <v>0.6006481481481482</v>
      </c>
    </row>
    <row r="667" spans="1:4" ht="12.75">
      <c r="A667" t="s">
        <v>1323</v>
      </c>
      <c r="B667" t="s">
        <v>1324</v>
      </c>
      <c r="C667" s="60">
        <v>37099</v>
      </c>
      <c r="D667" s="19">
        <v>0.6007638888888889</v>
      </c>
    </row>
    <row r="668" spans="1:4" ht="12.75">
      <c r="A668" t="s">
        <v>1325</v>
      </c>
      <c r="B668" t="s">
        <v>1326</v>
      </c>
      <c r="C668" s="60">
        <v>37099</v>
      </c>
      <c r="D668" s="19">
        <v>0.6009027777777778</v>
      </c>
    </row>
    <row r="669" spans="1:4" ht="12.75">
      <c r="A669" t="s">
        <v>1327</v>
      </c>
      <c r="B669" t="s">
        <v>1328</v>
      </c>
      <c r="C669" s="60">
        <v>37099</v>
      </c>
      <c r="D669" s="19">
        <v>0.6010185185185185</v>
      </c>
    </row>
    <row r="670" spans="1:4" ht="12.75">
      <c r="A670" t="s">
        <v>1329</v>
      </c>
      <c r="B670" t="s">
        <v>1330</v>
      </c>
      <c r="C670" s="60">
        <v>37099</v>
      </c>
      <c r="D670" s="19">
        <v>0.6011574074074074</v>
      </c>
    </row>
    <row r="671" spans="1:4" ht="12.75">
      <c r="A671" t="s">
        <v>1331</v>
      </c>
      <c r="B671" t="s">
        <v>1332</v>
      </c>
      <c r="C671" s="60">
        <v>37099</v>
      </c>
      <c r="D671" s="19">
        <v>0.6012731481481481</v>
      </c>
    </row>
    <row r="672" spans="1:4" ht="12.75">
      <c r="A672" t="s">
        <v>1333</v>
      </c>
      <c r="B672" t="s">
        <v>1334</v>
      </c>
      <c r="C672" s="60">
        <v>37099</v>
      </c>
      <c r="D672" s="19">
        <v>0.601412037037037</v>
      </c>
    </row>
    <row r="673" spans="1:4" ht="12.75">
      <c r="A673" t="s">
        <v>1335</v>
      </c>
      <c r="B673" t="s">
        <v>1336</v>
      </c>
      <c r="C673" s="60">
        <v>37099</v>
      </c>
      <c r="D673" s="19">
        <v>0.6015393518518518</v>
      </c>
    </row>
    <row r="674" spans="1:4" ht="12.75">
      <c r="A674" t="s">
        <v>1337</v>
      </c>
      <c r="B674" t="s">
        <v>1338</v>
      </c>
      <c r="C674" s="60">
        <v>37099</v>
      </c>
      <c r="D674" s="19">
        <v>0.6016666666666667</v>
      </c>
    </row>
    <row r="675" spans="1:4" ht="12.75">
      <c r="A675" t="s">
        <v>1339</v>
      </c>
      <c r="B675" t="s">
        <v>1340</v>
      </c>
      <c r="C675" s="60">
        <v>37099</v>
      </c>
      <c r="D675" s="19">
        <v>0.6017939814814816</v>
      </c>
    </row>
    <row r="676" spans="1:4" ht="12.75">
      <c r="A676" t="s">
        <v>1341</v>
      </c>
      <c r="B676" t="s">
        <v>1342</v>
      </c>
      <c r="C676" s="60">
        <v>37099</v>
      </c>
      <c r="D676" s="19">
        <v>0.6019212962962963</v>
      </c>
    </row>
    <row r="677" spans="1:4" ht="12.75">
      <c r="A677" t="s">
        <v>1343</v>
      </c>
      <c r="B677" t="s">
        <v>1344</v>
      </c>
      <c r="C677" s="60">
        <v>37099</v>
      </c>
      <c r="D677" s="19">
        <v>0.602037037037037</v>
      </c>
    </row>
    <row r="678" spans="1:4" ht="12.75">
      <c r="A678" t="s">
        <v>1345</v>
      </c>
      <c r="B678" t="s">
        <v>1346</v>
      </c>
      <c r="C678" s="60">
        <v>37099</v>
      </c>
      <c r="D678" s="19">
        <v>0.6021643518518519</v>
      </c>
    </row>
    <row r="679" spans="1:4" ht="12.75">
      <c r="A679" t="s">
        <v>1347</v>
      </c>
      <c r="B679" t="s">
        <v>1348</v>
      </c>
      <c r="C679" s="60">
        <v>37099</v>
      </c>
      <c r="D679" s="19">
        <v>0.6023032407407407</v>
      </c>
    </row>
    <row r="680" spans="1:4" ht="12.75">
      <c r="A680" t="s">
        <v>1349</v>
      </c>
      <c r="B680" t="s">
        <v>1350</v>
      </c>
      <c r="C680" s="60">
        <v>37099</v>
      </c>
      <c r="D680" s="19">
        <v>0.6024421296296296</v>
      </c>
    </row>
    <row r="681" spans="1:4" ht="12.75">
      <c r="A681" t="s">
        <v>1351</v>
      </c>
      <c r="B681" t="s">
        <v>1352</v>
      </c>
      <c r="C681" s="60">
        <v>37099</v>
      </c>
      <c r="D681" s="19">
        <v>0.6025694444444444</v>
      </c>
    </row>
    <row r="682" spans="1:4" ht="12.75">
      <c r="A682" t="s">
        <v>1353</v>
      </c>
      <c r="B682" t="s">
        <v>1354</v>
      </c>
      <c r="C682" s="60">
        <v>37099</v>
      </c>
      <c r="D682" s="19">
        <v>0.6026967592592593</v>
      </c>
    </row>
    <row r="683" spans="1:4" ht="12.75">
      <c r="A683" t="s">
        <v>1355</v>
      </c>
      <c r="B683" t="s">
        <v>1356</v>
      </c>
      <c r="C683" s="60">
        <v>37099</v>
      </c>
      <c r="D683" s="19">
        <v>0.6028472222222222</v>
      </c>
    </row>
    <row r="684" spans="1:4" ht="12.75">
      <c r="A684" t="s">
        <v>1357</v>
      </c>
      <c r="B684" t="s">
        <v>1358</v>
      </c>
      <c r="C684" s="60">
        <v>37099</v>
      </c>
      <c r="D684" s="19">
        <v>0.6029861111111111</v>
      </c>
    </row>
    <row r="685" spans="1:4" ht="12.75">
      <c r="A685" t="s">
        <v>1359</v>
      </c>
      <c r="B685" t="s">
        <v>1360</v>
      </c>
      <c r="C685" s="60">
        <v>37099</v>
      </c>
      <c r="D685" s="19">
        <v>0.603125</v>
      </c>
    </row>
    <row r="686" spans="1:4" ht="12.75">
      <c r="A686" t="s">
        <v>1361</v>
      </c>
      <c r="B686" t="s">
        <v>1362</v>
      </c>
      <c r="C686" s="60">
        <v>37099</v>
      </c>
      <c r="D686" s="19">
        <v>0.6032638888888889</v>
      </c>
    </row>
    <row r="687" spans="1:4" ht="12.75">
      <c r="A687" t="s">
        <v>1363</v>
      </c>
      <c r="B687" t="s">
        <v>1364</v>
      </c>
      <c r="C687" s="60">
        <v>37099</v>
      </c>
      <c r="D687" s="19">
        <v>0.6033912037037037</v>
      </c>
    </row>
    <row r="688" spans="1:4" ht="12.75">
      <c r="A688" t="s">
        <v>1365</v>
      </c>
      <c r="B688" t="s">
        <v>1366</v>
      </c>
      <c r="C688" s="60">
        <v>37099</v>
      </c>
      <c r="D688" s="19">
        <v>0.6035185185185185</v>
      </c>
    </row>
    <row r="689" spans="1:4" ht="12.75">
      <c r="A689" t="s">
        <v>1367</v>
      </c>
      <c r="B689" t="s">
        <v>1368</v>
      </c>
      <c r="C689" s="60">
        <v>37099</v>
      </c>
      <c r="D689" s="19">
        <v>0.6036458333333333</v>
      </c>
    </row>
    <row r="690" spans="1:4" ht="12.75">
      <c r="A690" t="s">
        <v>1369</v>
      </c>
      <c r="B690" t="s">
        <v>1370</v>
      </c>
      <c r="C690" s="60">
        <v>37099</v>
      </c>
      <c r="D690" s="19">
        <v>0.6037731481481482</v>
      </c>
    </row>
    <row r="691" spans="1:4" ht="12.75">
      <c r="A691" t="s">
        <v>1371</v>
      </c>
      <c r="B691" t="s">
        <v>1372</v>
      </c>
      <c r="C691" s="60">
        <v>37099</v>
      </c>
      <c r="D691" s="19">
        <v>0.6039120370370371</v>
      </c>
    </row>
    <row r="692" spans="1:4" ht="12.75">
      <c r="A692" t="s">
        <v>1373</v>
      </c>
      <c r="B692" t="s">
        <v>1374</v>
      </c>
      <c r="C692" s="60">
        <v>37099</v>
      </c>
      <c r="D692" s="19">
        <v>0.6040277777777777</v>
      </c>
    </row>
    <row r="693" spans="1:4" ht="12.75">
      <c r="A693" t="s">
        <v>1375</v>
      </c>
      <c r="B693" t="s">
        <v>1376</v>
      </c>
      <c r="C693" s="60">
        <v>37099</v>
      </c>
      <c r="D693" s="19">
        <v>0.6041550925925926</v>
      </c>
    </row>
    <row r="694" spans="1:4" ht="12.75">
      <c r="A694" t="s">
        <v>1377</v>
      </c>
      <c r="B694" t="s">
        <v>1378</v>
      </c>
      <c r="C694" s="60">
        <v>37099</v>
      </c>
      <c r="D694" s="19">
        <v>0.6042708333333333</v>
      </c>
    </row>
    <row r="695" spans="1:4" ht="12.75">
      <c r="A695" t="s">
        <v>1379</v>
      </c>
      <c r="B695" t="s">
        <v>1380</v>
      </c>
      <c r="C695" s="60">
        <v>37099</v>
      </c>
      <c r="D695" s="19">
        <v>0.6043981481481482</v>
      </c>
    </row>
    <row r="696" spans="1:4" ht="12.75">
      <c r="A696" t="s">
        <v>1381</v>
      </c>
      <c r="B696" t="s">
        <v>1382</v>
      </c>
      <c r="C696" s="60">
        <v>37099</v>
      </c>
      <c r="D696" s="19">
        <v>0.604525462962963</v>
      </c>
    </row>
    <row r="697" spans="1:4" ht="12.75">
      <c r="A697" t="s">
        <v>1383</v>
      </c>
      <c r="B697" t="s">
        <v>1384</v>
      </c>
      <c r="C697" s="60">
        <v>37099</v>
      </c>
      <c r="D697" s="19">
        <v>0.6046527777777778</v>
      </c>
    </row>
    <row r="698" spans="1:4" ht="12.75">
      <c r="A698" t="s">
        <v>1385</v>
      </c>
      <c r="B698" t="s">
        <v>1386</v>
      </c>
      <c r="C698" s="60">
        <v>37099</v>
      </c>
      <c r="D698" s="19">
        <v>0.6047800925925926</v>
      </c>
    </row>
    <row r="699" spans="1:4" ht="12.75">
      <c r="A699" t="s">
        <v>1387</v>
      </c>
      <c r="B699" t="s">
        <v>1388</v>
      </c>
      <c r="C699" s="60">
        <v>37099</v>
      </c>
      <c r="D699" s="19">
        <v>0.6049189814814815</v>
      </c>
    </row>
    <row r="700" spans="1:4" ht="12.75">
      <c r="A700" t="s">
        <v>1389</v>
      </c>
      <c r="B700" t="s">
        <v>1390</v>
      </c>
      <c r="C700" s="60">
        <v>37099</v>
      </c>
      <c r="D700" s="19">
        <v>0.6050347222222222</v>
      </c>
    </row>
    <row r="701" spans="1:4" ht="12.75">
      <c r="A701" t="s">
        <v>1391</v>
      </c>
      <c r="B701" t="s">
        <v>1392</v>
      </c>
      <c r="C701" s="60">
        <v>37099</v>
      </c>
      <c r="D701" s="19">
        <v>0.6051736111111111</v>
      </c>
    </row>
    <row r="702" spans="1:4" ht="12.75">
      <c r="A702" t="s">
        <v>1393</v>
      </c>
      <c r="B702" t="s">
        <v>1394</v>
      </c>
      <c r="C702" s="60">
        <v>37099</v>
      </c>
      <c r="D702" s="19">
        <v>0.605300925925926</v>
      </c>
    </row>
    <row r="703" spans="1:4" ht="12.75">
      <c r="A703" t="s">
        <v>1395</v>
      </c>
      <c r="B703" t="s">
        <v>1396</v>
      </c>
      <c r="C703" s="60">
        <v>37099</v>
      </c>
      <c r="D703" s="19">
        <v>0.6054398148148148</v>
      </c>
    </row>
    <row r="704" spans="1:4" ht="12.75">
      <c r="A704" t="s">
        <v>1397</v>
      </c>
      <c r="B704" t="s">
        <v>1398</v>
      </c>
      <c r="C704" s="60">
        <v>37099</v>
      </c>
      <c r="D704" s="19">
        <v>0.6055787037037037</v>
      </c>
    </row>
    <row r="705" spans="1:4" ht="12.75">
      <c r="A705" t="s">
        <v>1399</v>
      </c>
      <c r="B705" t="s">
        <v>1400</v>
      </c>
      <c r="C705" s="60">
        <v>37099</v>
      </c>
      <c r="D705" s="19">
        <v>0.6057060185185185</v>
      </c>
    </row>
    <row r="706" spans="1:4" ht="12.75">
      <c r="A706" t="s">
        <v>1401</v>
      </c>
      <c r="B706" t="s">
        <v>1402</v>
      </c>
      <c r="C706" s="60">
        <v>37099</v>
      </c>
      <c r="D706" s="19">
        <v>0.6058333333333333</v>
      </c>
    </row>
    <row r="707" spans="1:4" ht="12.75">
      <c r="A707" t="s">
        <v>1403</v>
      </c>
      <c r="B707" t="s">
        <v>1404</v>
      </c>
      <c r="C707" s="60">
        <v>37099</v>
      </c>
      <c r="D707" s="19">
        <v>0.6059606481481482</v>
      </c>
    </row>
    <row r="708" spans="1:4" ht="12.75">
      <c r="A708" t="s">
        <v>1405</v>
      </c>
      <c r="B708" t="s">
        <v>1406</v>
      </c>
      <c r="C708" s="60">
        <v>37099</v>
      </c>
      <c r="D708" s="19">
        <v>0.606087962962963</v>
      </c>
    </row>
    <row r="709" spans="1:4" ht="12.75">
      <c r="A709" t="s">
        <v>1407</v>
      </c>
      <c r="B709" t="s">
        <v>1408</v>
      </c>
      <c r="C709" s="60">
        <v>37099</v>
      </c>
      <c r="D709" s="19">
        <v>0.6062152777777777</v>
      </c>
    </row>
    <row r="710" spans="1:4" ht="12.75">
      <c r="A710" t="s">
        <v>1409</v>
      </c>
      <c r="B710" t="s">
        <v>1410</v>
      </c>
      <c r="C710" s="60">
        <v>37099</v>
      </c>
      <c r="D710" s="19">
        <v>0.6063425925925926</v>
      </c>
    </row>
    <row r="711" spans="1:4" ht="12.75">
      <c r="A711" t="s">
        <v>1411</v>
      </c>
      <c r="B711" t="s">
        <v>1412</v>
      </c>
      <c r="C711" s="60">
        <v>37099</v>
      </c>
      <c r="D711" s="19">
        <v>0.6064699074074075</v>
      </c>
    </row>
    <row r="712" spans="1:4" ht="12.75">
      <c r="A712" t="s">
        <v>1413</v>
      </c>
      <c r="B712" t="s">
        <v>1414</v>
      </c>
      <c r="C712" s="60">
        <v>37099</v>
      </c>
      <c r="D712" s="19">
        <v>0.6065972222222222</v>
      </c>
    </row>
    <row r="713" spans="1:4" ht="12.75">
      <c r="A713" t="s">
        <v>1415</v>
      </c>
      <c r="B713" t="s">
        <v>1416</v>
      </c>
      <c r="C713" s="60">
        <v>37099</v>
      </c>
      <c r="D713" s="19">
        <v>0.6067361111111111</v>
      </c>
    </row>
    <row r="714" spans="1:4" ht="12.75">
      <c r="A714" t="s">
        <v>1417</v>
      </c>
      <c r="B714" t="s">
        <v>1418</v>
      </c>
      <c r="C714" s="60">
        <v>37099</v>
      </c>
      <c r="D714" s="19">
        <v>0.6068518518518519</v>
      </c>
    </row>
    <row r="715" spans="1:4" ht="12.75">
      <c r="A715" t="s">
        <v>1419</v>
      </c>
      <c r="B715" t="s">
        <v>1420</v>
      </c>
      <c r="C715" s="60">
        <v>37099</v>
      </c>
      <c r="D715" s="19">
        <v>0.6069675925925926</v>
      </c>
    </row>
    <row r="716" spans="1:4" ht="12.75">
      <c r="A716" t="s">
        <v>1421</v>
      </c>
      <c r="B716" t="s">
        <v>1422</v>
      </c>
      <c r="C716" s="60">
        <v>37099</v>
      </c>
      <c r="D716" s="19">
        <v>0.6070949074074073</v>
      </c>
    </row>
    <row r="717" spans="1:4" ht="12.75">
      <c r="A717" t="s">
        <v>1423</v>
      </c>
      <c r="B717" t="s">
        <v>1424</v>
      </c>
      <c r="C717" s="60">
        <v>37099</v>
      </c>
      <c r="D717" s="19">
        <v>0.6072106481481482</v>
      </c>
    </row>
    <row r="718" spans="1:4" ht="12.75">
      <c r="A718" t="s">
        <v>1425</v>
      </c>
      <c r="B718" t="s">
        <v>1426</v>
      </c>
      <c r="C718" s="60">
        <v>37099</v>
      </c>
      <c r="D718" s="19">
        <v>0.6073379629629629</v>
      </c>
    </row>
    <row r="719" spans="1:4" ht="12.75">
      <c r="A719" t="s">
        <v>1427</v>
      </c>
      <c r="B719" t="s">
        <v>1428</v>
      </c>
      <c r="C719" s="60">
        <v>37099</v>
      </c>
      <c r="D719" s="19">
        <v>0.6074537037037037</v>
      </c>
    </row>
    <row r="720" spans="1:4" ht="12.75">
      <c r="A720" t="s">
        <v>1429</v>
      </c>
      <c r="B720" t="s">
        <v>1430</v>
      </c>
      <c r="C720" s="60">
        <v>37099</v>
      </c>
      <c r="D720" s="19">
        <v>0.6075925925925926</v>
      </c>
    </row>
    <row r="721" spans="1:4" ht="12.75">
      <c r="A721" t="s">
        <v>1431</v>
      </c>
      <c r="B721" t="s">
        <v>1432</v>
      </c>
      <c r="C721" s="60">
        <v>37099</v>
      </c>
      <c r="D721" s="19">
        <v>0.6077083333333334</v>
      </c>
    </row>
    <row r="722" spans="1:4" ht="12.75">
      <c r="A722" t="s">
        <v>1433</v>
      </c>
      <c r="B722" t="s">
        <v>1434</v>
      </c>
      <c r="C722" s="60">
        <v>37099</v>
      </c>
      <c r="D722" s="19">
        <v>0.6078472222222222</v>
      </c>
    </row>
    <row r="723" spans="1:4" ht="12.75">
      <c r="A723" t="s">
        <v>1435</v>
      </c>
      <c r="B723" t="s">
        <v>1436</v>
      </c>
      <c r="C723" s="60">
        <v>37099</v>
      </c>
      <c r="D723" s="19">
        <v>0.607974537037037</v>
      </c>
    </row>
    <row r="724" spans="1:4" ht="12.75">
      <c r="A724" t="s">
        <v>1437</v>
      </c>
      <c r="B724" t="s">
        <v>1438</v>
      </c>
      <c r="C724" s="60">
        <v>37099</v>
      </c>
      <c r="D724" s="19">
        <v>0.6080902777777778</v>
      </c>
    </row>
    <row r="725" spans="1:4" ht="12.75">
      <c r="A725" t="s">
        <v>1439</v>
      </c>
      <c r="B725" t="s">
        <v>1440</v>
      </c>
      <c r="C725" s="60">
        <v>37099</v>
      </c>
      <c r="D725" s="19">
        <v>0.6082291666666667</v>
      </c>
    </row>
    <row r="726" spans="1:4" ht="12.75">
      <c r="A726" t="s">
        <v>1441</v>
      </c>
      <c r="B726" t="s">
        <v>1442</v>
      </c>
      <c r="C726" s="60">
        <v>37099</v>
      </c>
      <c r="D726" s="19">
        <v>0.6083564814814815</v>
      </c>
    </row>
    <row r="727" spans="1:4" ht="12.75">
      <c r="A727" t="s">
        <v>1443</v>
      </c>
      <c r="B727" t="s">
        <v>1444</v>
      </c>
      <c r="C727" s="60">
        <v>37099</v>
      </c>
      <c r="D727" s="19">
        <v>0.6084837962962962</v>
      </c>
    </row>
    <row r="728" spans="1:4" ht="12.75">
      <c r="A728" t="s">
        <v>1445</v>
      </c>
      <c r="B728" t="s">
        <v>1446</v>
      </c>
      <c r="C728" s="60">
        <v>37099</v>
      </c>
      <c r="D728" s="19">
        <v>0.6086111111111111</v>
      </c>
    </row>
    <row r="729" spans="1:4" ht="12.75">
      <c r="A729" t="s">
        <v>1447</v>
      </c>
      <c r="B729" t="s">
        <v>1448</v>
      </c>
      <c r="C729" s="60">
        <v>37099</v>
      </c>
      <c r="D729" s="19">
        <v>0.608738425925926</v>
      </c>
    </row>
    <row r="730" spans="1:4" ht="12.75">
      <c r="A730" t="s">
        <v>1449</v>
      </c>
      <c r="B730" t="s">
        <v>1450</v>
      </c>
      <c r="C730" s="60">
        <v>37099</v>
      </c>
      <c r="D730" s="19">
        <v>0.6088657407407407</v>
      </c>
    </row>
    <row r="731" spans="1:4" ht="12.75">
      <c r="A731" t="s">
        <v>1451</v>
      </c>
      <c r="B731" t="s">
        <v>1452</v>
      </c>
      <c r="C731" s="60">
        <v>37099</v>
      </c>
      <c r="D731" s="19">
        <v>0.6089930555555555</v>
      </c>
    </row>
    <row r="732" spans="1:4" ht="12.75">
      <c r="A732" t="s">
        <v>1453</v>
      </c>
      <c r="B732" t="s">
        <v>1454</v>
      </c>
      <c r="C732" s="60">
        <v>37099</v>
      </c>
      <c r="D732" s="19">
        <v>0.6091319444444444</v>
      </c>
    </row>
    <row r="733" spans="1:4" ht="12.75">
      <c r="A733" t="s">
        <v>1455</v>
      </c>
      <c r="B733" t="s">
        <v>1456</v>
      </c>
      <c r="C733" s="60">
        <v>37099</v>
      </c>
      <c r="D733" s="19">
        <v>0.6092592592592593</v>
      </c>
    </row>
    <row r="734" spans="1:4" ht="12.75">
      <c r="A734" t="s">
        <v>1457</v>
      </c>
      <c r="B734" t="s">
        <v>1458</v>
      </c>
      <c r="C734" s="60">
        <v>37099</v>
      </c>
      <c r="D734" s="19">
        <v>0.609375</v>
      </c>
    </row>
    <row r="735" spans="1:4" ht="12.75">
      <c r="A735" t="s">
        <v>1459</v>
      </c>
      <c r="B735" t="s">
        <v>1460</v>
      </c>
      <c r="C735" s="60">
        <v>37099</v>
      </c>
      <c r="D735" s="19">
        <v>0.6095023148148148</v>
      </c>
    </row>
    <row r="736" spans="1:4" ht="12.75">
      <c r="A736" t="s">
        <v>1461</v>
      </c>
      <c r="B736" t="s">
        <v>1462</v>
      </c>
      <c r="C736" s="60">
        <v>37099</v>
      </c>
      <c r="D736" s="19">
        <v>0.6096412037037037</v>
      </c>
    </row>
    <row r="737" spans="1:4" ht="12.75">
      <c r="A737" t="s">
        <v>1463</v>
      </c>
      <c r="B737" t="s">
        <v>1464</v>
      </c>
      <c r="C737" s="60">
        <v>37099</v>
      </c>
      <c r="D737" s="19">
        <v>0.6097685185185185</v>
      </c>
    </row>
    <row r="738" spans="1:4" ht="12.75">
      <c r="A738" t="s">
        <v>1465</v>
      </c>
      <c r="B738" t="s">
        <v>1466</v>
      </c>
      <c r="C738" s="60">
        <v>37099</v>
      </c>
      <c r="D738" s="19">
        <v>0.6098958333333333</v>
      </c>
    </row>
    <row r="739" spans="1:4" ht="12.75">
      <c r="A739" t="s">
        <v>1467</v>
      </c>
      <c r="B739" t="s">
        <v>1100</v>
      </c>
      <c r="C739" s="60">
        <v>37099</v>
      </c>
      <c r="D739" s="19">
        <v>0.6100347222222222</v>
      </c>
    </row>
    <row r="740" spans="1:4" ht="12.75">
      <c r="A740" t="s">
        <v>1468</v>
      </c>
      <c r="B740" t="s">
        <v>1469</v>
      </c>
      <c r="C740" s="60">
        <v>37099</v>
      </c>
      <c r="D740" s="19">
        <v>0.6101504629629629</v>
      </c>
    </row>
    <row r="741" spans="1:4" ht="12.75">
      <c r="A741" t="s">
        <v>1470</v>
      </c>
      <c r="B741" t="s">
        <v>1471</v>
      </c>
      <c r="C741" s="60">
        <v>37099</v>
      </c>
      <c r="D741" s="19">
        <v>0.6102662037037038</v>
      </c>
    </row>
    <row r="742" spans="1:4" ht="12.75">
      <c r="A742" t="s">
        <v>1472</v>
      </c>
      <c r="B742" t="s">
        <v>1473</v>
      </c>
      <c r="C742" s="60">
        <v>37099</v>
      </c>
      <c r="D742" s="19">
        <v>0.6104050925925926</v>
      </c>
    </row>
    <row r="743" spans="1:4" ht="12.75">
      <c r="A743" t="s">
        <v>1474</v>
      </c>
      <c r="B743" t="s">
        <v>1475</v>
      </c>
      <c r="C743" s="60">
        <v>37099</v>
      </c>
      <c r="D743" s="19">
        <v>0.6105324074074074</v>
      </c>
    </row>
    <row r="744" spans="1:4" ht="12.75">
      <c r="A744" t="s">
        <v>1476</v>
      </c>
      <c r="B744" t="s">
        <v>1477</v>
      </c>
      <c r="C744" s="60">
        <v>37099</v>
      </c>
      <c r="D744" s="19">
        <v>0.6106481481481482</v>
      </c>
    </row>
    <row r="745" spans="1:4" ht="12.75">
      <c r="A745" t="s">
        <v>1478</v>
      </c>
      <c r="B745" t="s">
        <v>1479</v>
      </c>
      <c r="C745" s="60">
        <v>37099</v>
      </c>
      <c r="D745" s="19">
        <v>0.610775462962963</v>
      </c>
    </row>
    <row r="746" spans="1:4" ht="12.75">
      <c r="A746" t="s">
        <v>1480</v>
      </c>
      <c r="B746" t="s">
        <v>1481</v>
      </c>
      <c r="C746" s="60">
        <v>37099</v>
      </c>
      <c r="D746" s="19">
        <v>0.6109027777777778</v>
      </c>
    </row>
    <row r="747" spans="1:4" ht="12.75">
      <c r="A747" t="s">
        <v>1482</v>
      </c>
      <c r="B747" t="s">
        <v>1483</v>
      </c>
      <c r="C747" s="60">
        <v>37099</v>
      </c>
      <c r="D747" s="19">
        <v>0.6110416666666666</v>
      </c>
    </row>
    <row r="748" spans="1:4" ht="12.75">
      <c r="A748" t="s">
        <v>1484</v>
      </c>
      <c r="B748" t="s">
        <v>1485</v>
      </c>
      <c r="C748" s="60">
        <v>37099</v>
      </c>
      <c r="D748" s="19">
        <v>0.6111805555555555</v>
      </c>
    </row>
    <row r="749" spans="1:4" ht="12.75">
      <c r="A749" t="s">
        <v>1486</v>
      </c>
      <c r="B749" t="s">
        <v>1487</v>
      </c>
      <c r="C749" s="60">
        <v>37099</v>
      </c>
      <c r="D749" s="19">
        <v>0.6113078703703704</v>
      </c>
    </row>
    <row r="750" spans="1:4" ht="12.75">
      <c r="A750" t="s">
        <v>1488</v>
      </c>
      <c r="B750" t="s">
        <v>1489</v>
      </c>
      <c r="C750" s="60">
        <v>37099</v>
      </c>
      <c r="D750" s="19">
        <v>0.6114351851851852</v>
      </c>
    </row>
    <row r="751" spans="1:4" ht="12.75">
      <c r="A751" t="s">
        <v>1490</v>
      </c>
      <c r="B751" t="s">
        <v>1491</v>
      </c>
      <c r="C751" s="60">
        <v>37099</v>
      </c>
      <c r="D751" s="19">
        <v>0.611574074074074</v>
      </c>
    </row>
    <row r="752" spans="1:4" ht="12.75">
      <c r="A752" t="s">
        <v>1492</v>
      </c>
      <c r="B752" t="s">
        <v>1493</v>
      </c>
      <c r="C752" s="60">
        <v>37099</v>
      </c>
      <c r="D752" s="19">
        <v>0.6117013888888889</v>
      </c>
    </row>
    <row r="753" spans="1:4" ht="12.75">
      <c r="A753" t="s">
        <v>1494</v>
      </c>
      <c r="B753" t="s">
        <v>1495</v>
      </c>
      <c r="C753" s="60">
        <v>37099</v>
      </c>
      <c r="D753" s="19">
        <v>0.6118287037037037</v>
      </c>
    </row>
    <row r="754" spans="1:4" ht="12.75">
      <c r="A754" t="s">
        <v>1496</v>
      </c>
      <c r="B754" t="s">
        <v>1497</v>
      </c>
      <c r="C754" s="60">
        <v>37099</v>
      </c>
      <c r="D754" s="19">
        <v>0.6119675925925926</v>
      </c>
    </row>
    <row r="755" spans="1:4" ht="12.75">
      <c r="A755" t="s">
        <v>1498</v>
      </c>
      <c r="B755" t="s">
        <v>1499</v>
      </c>
      <c r="C755" s="60">
        <v>37099</v>
      </c>
      <c r="D755" s="19">
        <v>0.6120949074074075</v>
      </c>
    </row>
    <row r="756" spans="1:4" ht="12.75">
      <c r="A756" t="s">
        <v>1500</v>
      </c>
      <c r="B756" t="s">
        <v>1501</v>
      </c>
      <c r="C756" s="60">
        <v>37099</v>
      </c>
      <c r="D756" s="19">
        <v>0.6122222222222222</v>
      </c>
    </row>
    <row r="757" spans="1:4" ht="12.75">
      <c r="A757" t="s">
        <v>1502</v>
      </c>
      <c r="B757" t="s">
        <v>1503</v>
      </c>
      <c r="C757" s="60">
        <v>37099</v>
      </c>
      <c r="D757" s="19">
        <v>0.612349537037037</v>
      </c>
    </row>
    <row r="758" spans="1:4" ht="12.75">
      <c r="A758" t="s">
        <v>1504</v>
      </c>
      <c r="B758" t="s">
        <v>1505</v>
      </c>
      <c r="C758" s="60">
        <v>37099</v>
      </c>
      <c r="D758" s="19">
        <v>0.6124884259259259</v>
      </c>
    </row>
    <row r="759" spans="1:4" ht="12.75">
      <c r="A759" t="s">
        <v>1506</v>
      </c>
      <c r="B759" t="s">
        <v>1507</v>
      </c>
      <c r="C759" s="60">
        <v>37099</v>
      </c>
      <c r="D759" s="19">
        <v>0.6126157407407408</v>
      </c>
    </row>
    <row r="760" spans="1:4" ht="12.75">
      <c r="A760" t="s">
        <v>1508</v>
      </c>
      <c r="B760" t="s">
        <v>1509</v>
      </c>
      <c r="C760" s="60">
        <v>37099</v>
      </c>
      <c r="D760" s="19">
        <v>0.6127430555555555</v>
      </c>
    </row>
    <row r="761" spans="1:4" ht="12.75">
      <c r="A761" t="s">
        <v>1510</v>
      </c>
      <c r="B761" t="s">
        <v>1511</v>
      </c>
      <c r="C761" s="60">
        <v>37099</v>
      </c>
      <c r="D761" s="19">
        <v>0.6128819444444444</v>
      </c>
    </row>
    <row r="762" spans="1:4" ht="12.75">
      <c r="A762" t="s">
        <v>1512</v>
      </c>
      <c r="B762" t="s">
        <v>1513</v>
      </c>
      <c r="C762" s="60">
        <v>37099</v>
      </c>
      <c r="D762" s="19">
        <v>0.6130092592592592</v>
      </c>
    </row>
    <row r="763" spans="1:4" ht="12.75">
      <c r="A763" t="s">
        <v>1514</v>
      </c>
      <c r="B763" t="s">
        <v>1515</v>
      </c>
      <c r="C763" s="60">
        <v>37099</v>
      </c>
      <c r="D763" s="19">
        <v>0.6131481481481481</v>
      </c>
    </row>
    <row r="764" spans="1:4" ht="12.75">
      <c r="A764" t="s">
        <v>1516</v>
      </c>
      <c r="B764" t="s">
        <v>1517</v>
      </c>
      <c r="C764" s="60">
        <v>37099</v>
      </c>
      <c r="D764" s="19">
        <v>0.6132638888888889</v>
      </c>
    </row>
    <row r="765" spans="1:4" ht="12.75">
      <c r="A765" t="s">
        <v>1518</v>
      </c>
      <c r="B765" t="s">
        <v>1519</v>
      </c>
      <c r="C765" s="60">
        <v>37099</v>
      </c>
      <c r="D765" s="19">
        <v>0.6133912037037037</v>
      </c>
    </row>
    <row r="766" spans="1:4" ht="12.75">
      <c r="A766" t="s">
        <v>1520</v>
      </c>
      <c r="B766" t="s">
        <v>1521</v>
      </c>
      <c r="C766" s="60">
        <v>37099</v>
      </c>
      <c r="D766" s="19">
        <v>0.6135185185185185</v>
      </c>
    </row>
    <row r="767" spans="1:4" ht="12.75">
      <c r="A767" t="s">
        <v>1522</v>
      </c>
      <c r="B767" t="s">
        <v>1523</v>
      </c>
      <c r="C767" s="60">
        <v>37099</v>
      </c>
      <c r="D767" s="19">
        <v>0.6136342592592593</v>
      </c>
    </row>
    <row r="768" spans="1:4" ht="12.75">
      <c r="A768" t="s">
        <v>1524</v>
      </c>
      <c r="B768" t="s">
        <v>1525</v>
      </c>
      <c r="C768" s="60">
        <v>37099</v>
      </c>
      <c r="D768" s="19">
        <v>0.6137731481481482</v>
      </c>
    </row>
    <row r="769" spans="1:4" ht="12.75">
      <c r="A769" t="s">
        <v>1526</v>
      </c>
      <c r="B769" t="s">
        <v>1527</v>
      </c>
      <c r="C769" s="60">
        <v>37099</v>
      </c>
      <c r="D769" s="19">
        <v>0.6138888888888888</v>
      </c>
    </row>
    <row r="770" spans="1:4" ht="12.75">
      <c r="A770" t="s">
        <v>1528</v>
      </c>
      <c r="B770" t="s">
        <v>1529</v>
      </c>
      <c r="C770" s="60">
        <v>37099</v>
      </c>
      <c r="D770" s="19">
        <v>0.6140162037037037</v>
      </c>
    </row>
    <row r="771" spans="1:4" ht="12.75">
      <c r="A771" t="s">
        <v>1530</v>
      </c>
      <c r="B771" t="s">
        <v>1531</v>
      </c>
      <c r="C771" s="60">
        <v>37099</v>
      </c>
      <c r="D771" s="19">
        <v>0.6141435185185186</v>
      </c>
    </row>
    <row r="772" spans="1:4" ht="12.75">
      <c r="A772" t="s">
        <v>1532</v>
      </c>
      <c r="B772" t="s">
        <v>1533</v>
      </c>
      <c r="C772" s="60">
        <v>37099</v>
      </c>
      <c r="D772" s="19">
        <v>0.6142708333333333</v>
      </c>
    </row>
    <row r="773" spans="1:4" ht="12.75">
      <c r="A773" t="s">
        <v>1534</v>
      </c>
      <c r="B773" t="s">
        <v>1535</v>
      </c>
      <c r="C773" s="60">
        <v>37099</v>
      </c>
      <c r="D773" s="19">
        <v>0.6144212962962963</v>
      </c>
    </row>
    <row r="774" spans="1:4" ht="12.75">
      <c r="A774" t="s">
        <v>1536</v>
      </c>
      <c r="B774" t="s">
        <v>1537</v>
      </c>
      <c r="C774" s="60">
        <v>37099</v>
      </c>
      <c r="D774" s="19">
        <v>0.6145486111111111</v>
      </c>
    </row>
    <row r="775" spans="1:4" ht="12.75">
      <c r="A775" t="s">
        <v>1538</v>
      </c>
      <c r="B775" t="s">
        <v>1539</v>
      </c>
      <c r="C775" s="60">
        <v>37099</v>
      </c>
      <c r="D775" s="19">
        <v>0.6146759259259259</v>
      </c>
    </row>
    <row r="776" spans="1:4" ht="12.75">
      <c r="A776" t="s">
        <v>1540</v>
      </c>
      <c r="B776" t="s">
        <v>1541</v>
      </c>
      <c r="C776" s="60">
        <v>37099</v>
      </c>
      <c r="D776" s="19">
        <v>0.6148032407407408</v>
      </c>
    </row>
    <row r="777" spans="1:4" ht="12.75">
      <c r="A777" t="s">
        <v>1542</v>
      </c>
      <c r="B777" t="s">
        <v>1543</v>
      </c>
      <c r="C777" s="60">
        <v>37099</v>
      </c>
      <c r="D777" s="19">
        <v>0.6149421296296297</v>
      </c>
    </row>
    <row r="778" spans="1:4" ht="12.75">
      <c r="A778" t="s">
        <v>1544</v>
      </c>
      <c r="B778" t="s">
        <v>1545</v>
      </c>
      <c r="C778" s="60">
        <v>37099</v>
      </c>
      <c r="D778" s="19">
        <v>0.6150810185185185</v>
      </c>
    </row>
    <row r="779" spans="1:4" ht="12.75">
      <c r="A779" t="s">
        <v>1546</v>
      </c>
      <c r="B779" t="s">
        <v>1547</v>
      </c>
      <c r="C779" s="60">
        <v>37099</v>
      </c>
      <c r="D779" s="19">
        <v>0.6152083333333334</v>
      </c>
    </row>
    <row r="780" spans="1:4" ht="12.75">
      <c r="A780" t="s">
        <v>1548</v>
      </c>
      <c r="B780" t="s">
        <v>1549</v>
      </c>
      <c r="C780" s="60">
        <v>37099</v>
      </c>
      <c r="D780" s="19">
        <v>0.6153240740740741</v>
      </c>
    </row>
    <row r="781" spans="1:4" ht="12.75">
      <c r="A781" t="s">
        <v>1550</v>
      </c>
      <c r="B781" t="s">
        <v>1551</v>
      </c>
      <c r="C781" s="60">
        <v>37099</v>
      </c>
      <c r="D781" s="19">
        <v>0.615451388888889</v>
      </c>
    </row>
    <row r="782" spans="1:4" ht="12.75">
      <c r="A782" t="s">
        <v>1552</v>
      </c>
      <c r="B782" t="s">
        <v>1553</v>
      </c>
      <c r="C782" s="60">
        <v>37099</v>
      </c>
      <c r="D782" s="19">
        <v>0.6155902777777778</v>
      </c>
    </row>
    <row r="783" spans="1:4" ht="12.75">
      <c r="A783" t="s">
        <v>1554</v>
      </c>
      <c r="B783" t="s">
        <v>1555</v>
      </c>
      <c r="C783" s="60">
        <v>37099</v>
      </c>
      <c r="D783" s="19">
        <v>0.6157175925925926</v>
      </c>
    </row>
    <row r="784" spans="1:4" ht="12.75">
      <c r="A784" t="s">
        <v>1556</v>
      </c>
      <c r="B784" t="s">
        <v>1557</v>
      </c>
      <c r="C784" s="60">
        <v>37099</v>
      </c>
      <c r="D784" s="19">
        <v>0.6158449074074074</v>
      </c>
    </row>
    <row r="785" spans="1:4" ht="12.75">
      <c r="A785" t="s">
        <v>1558</v>
      </c>
      <c r="B785" t="s">
        <v>1559</v>
      </c>
      <c r="C785" s="60">
        <v>37099</v>
      </c>
      <c r="D785" s="19">
        <v>0.6159722222222223</v>
      </c>
    </row>
    <row r="786" spans="1:4" ht="12.75">
      <c r="A786" t="s">
        <v>1560</v>
      </c>
      <c r="B786" t="s">
        <v>1561</v>
      </c>
      <c r="C786" s="60">
        <v>37099</v>
      </c>
      <c r="D786" s="19">
        <v>0.616099537037037</v>
      </c>
    </row>
    <row r="787" spans="1:4" ht="12.75">
      <c r="A787" t="s">
        <v>1562</v>
      </c>
      <c r="B787" t="s">
        <v>1563</v>
      </c>
      <c r="C787" s="60">
        <v>37099</v>
      </c>
      <c r="D787" s="19">
        <v>0.6162268518518519</v>
      </c>
    </row>
    <row r="788" spans="1:4" ht="12.75">
      <c r="A788" t="s">
        <v>1564</v>
      </c>
      <c r="B788" t="s">
        <v>1565</v>
      </c>
      <c r="C788" s="60">
        <v>37099</v>
      </c>
      <c r="D788" s="19">
        <v>0.6163657407407407</v>
      </c>
    </row>
    <row r="789" spans="1:4" ht="12.75">
      <c r="A789" t="s">
        <v>1566</v>
      </c>
      <c r="B789" t="s">
        <v>1567</v>
      </c>
      <c r="C789" s="60">
        <v>37099</v>
      </c>
      <c r="D789" s="19">
        <v>0.6164930555555556</v>
      </c>
    </row>
    <row r="790" spans="1:4" ht="12.75">
      <c r="A790" t="s">
        <v>1568</v>
      </c>
      <c r="B790" t="s">
        <v>1569</v>
      </c>
      <c r="C790" s="60">
        <v>37099</v>
      </c>
      <c r="D790" s="19">
        <v>0.6166435185185185</v>
      </c>
    </row>
    <row r="791" spans="1:4" ht="12.75">
      <c r="A791" t="s">
        <v>1570</v>
      </c>
      <c r="B791" t="s">
        <v>1571</v>
      </c>
      <c r="C791" s="60">
        <v>37099</v>
      </c>
      <c r="D791" s="19">
        <v>0.6167708333333334</v>
      </c>
    </row>
    <row r="792" spans="1:4" ht="12.75">
      <c r="A792" t="s">
        <v>1572</v>
      </c>
      <c r="B792" t="s">
        <v>1573</v>
      </c>
      <c r="C792" s="60">
        <v>37099</v>
      </c>
      <c r="D792" s="19">
        <v>0.6168981481481481</v>
      </c>
    </row>
    <row r="793" spans="1:4" ht="12.75">
      <c r="A793" t="s">
        <v>1574</v>
      </c>
      <c r="B793" t="s">
        <v>1575</v>
      </c>
      <c r="C793" s="60">
        <v>37099</v>
      </c>
      <c r="D793" s="19">
        <v>0.6170254629629629</v>
      </c>
    </row>
    <row r="794" spans="1:4" ht="12.75">
      <c r="A794" t="s">
        <v>1576</v>
      </c>
      <c r="B794" t="s">
        <v>1577</v>
      </c>
      <c r="C794" s="60">
        <v>37099</v>
      </c>
      <c r="D794" s="19">
        <v>0.6171643518518518</v>
      </c>
    </row>
    <row r="795" spans="1:4" ht="12.75">
      <c r="A795" t="s">
        <v>1578</v>
      </c>
      <c r="B795" t="s">
        <v>1579</v>
      </c>
      <c r="C795" s="60">
        <v>37099</v>
      </c>
      <c r="D795" s="19">
        <v>0.6172916666666667</v>
      </c>
    </row>
    <row r="796" spans="1:4" ht="12.75">
      <c r="A796" t="s">
        <v>1580</v>
      </c>
      <c r="B796" t="s">
        <v>1581</v>
      </c>
      <c r="C796" s="60">
        <v>37099</v>
      </c>
      <c r="D796" s="19">
        <v>0.6174305555555556</v>
      </c>
    </row>
    <row r="797" spans="1:4" ht="12.75">
      <c r="A797" t="s">
        <v>1582</v>
      </c>
      <c r="B797" t="s">
        <v>1583</v>
      </c>
      <c r="C797" s="60">
        <v>37099</v>
      </c>
      <c r="D797" s="19">
        <v>0.6175462962962963</v>
      </c>
    </row>
    <row r="798" spans="1:4" ht="12.75">
      <c r="A798" t="s">
        <v>1584</v>
      </c>
      <c r="B798" t="s">
        <v>1585</v>
      </c>
      <c r="C798" s="60">
        <v>37099</v>
      </c>
      <c r="D798" s="19">
        <v>0.617662037037037</v>
      </c>
    </row>
    <row r="799" spans="1:4" ht="12.75">
      <c r="A799" t="s">
        <v>1586</v>
      </c>
      <c r="B799" t="s">
        <v>1587</v>
      </c>
      <c r="C799" s="60">
        <v>37099</v>
      </c>
      <c r="D799" s="19">
        <v>0.6177893518518519</v>
      </c>
    </row>
    <row r="800" spans="1:4" ht="12.75">
      <c r="A800" t="s">
        <v>1588</v>
      </c>
      <c r="B800" t="s">
        <v>1589</v>
      </c>
      <c r="C800" s="60">
        <v>37099</v>
      </c>
      <c r="D800" s="19">
        <v>0.6179282407407407</v>
      </c>
    </row>
    <row r="801" spans="1:4" ht="12.75">
      <c r="A801" t="s">
        <v>1590</v>
      </c>
      <c r="B801" t="s">
        <v>1591</v>
      </c>
      <c r="C801" s="60">
        <v>37099</v>
      </c>
      <c r="D801" s="19">
        <v>0.6180555555555556</v>
      </c>
    </row>
    <row r="802" spans="1:4" ht="12.75">
      <c r="A802" t="s">
        <v>1592</v>
      </c>
      <c r="B802" t="s">
        <v>1593</v>
      </c>
      <c r="C802" s="60">
        <v>37099</v>
      </c>
      <c r="D802" s="19">
        <v>0.6181828703703703</v>
      </c>
    </row>
    <row r="803" spans="1:4" ht="12.75">
      <c r="A803" t="s">
        <v>1594</v>
      </c>
      <c r="B803" t="s">
        <v>1595</v>
      </c>
      <c r="C803" s="60">
        <v>37099</v>
      </c>
      <c r="D803" s="19">
        <v>0.6182986111111112</v>
      </c>
    </row>
    <row r="804" spans="1:4" ht="12.75">
      <c r="A804" t="s">
        <v>1596</v>
      </c>
      <c r="B804" t="s">
        <v>1597</v>
      </c>
      <c r="C804" s="60">
        <v>37099</v>
      </c>
      <c r="D804" s="19">
        <v>0.6184375</v>
      </c>
    </row>
    <row r="805" spans="1:4" ht="12.75">
      <c r="A805" t="s">
        <v>1598</v>
      </c>
      <c r="B805" t="s">
        <v>1599</v>
      </c>
      <c r="C805" s="60">
        <v>37099</v>
      </c>
      <c r="D805" s="19">
        <v>0.6185763888888889</v>
      </c>
    </row>
    <row r="806" spans="1:4" ht="12.75">
      <c r="A806" t="s">
        <v>1600</v>
      </c>
      <c r="B806" t="s">
        <v>1601</v>
      </c>
      <c r="C806" s="60">
        <v>37099</v>
      </c>
      <c r="D806" s="19">
        <v>0.6187037037037036</v>
      </c>
    </row>
    <row r="807" spans="1:4" ht="12.75">
      <c r="A807" t="s">
        <v>1602</v>
      </c>
      <c r="B807" t="s">
        <v>1603</v>
      </c>
      <c r="C807" s="60">
        <v>37099</v>
      </c>
      <c r="D807" s="19">
        <v>0.6188310185185185</v>
      </c>
    </row>
    <row r="808" spans="1:4" ht="12.75">
      <c r="A808" t="s">
        <v>1604</v>
      </c>
      <c r="B808" t="s">
        <v>1605</v>
      </c>
      <c r="C808" s="60">
        <v>37099</v>
      </c>
      <c r="D808" s="19">
        <v>0.6189467592592592</v>
      </c>
    </row>
    <row r="809" spans="1:4" ht="12.75">
      <c r="A809" t="s">
        <v>1606</v>
      </c>
      <c r="B809" t="s">
        <v>1607</v>
      </c>
      <c r="C809" s="60">
        <v>37099</v>
      </c>
      <c r="D809" s="19">
        <v>0.6190625</v>
      </c>
    </row>
    <row r="810" spans="1:4" ht="12.75">
      <c r="A810" t="s">
        <v>1608</v>
      </c>
      <c r="B810" t="s">
        <v>1609</v>
      </c>
      <c r="C810" s="60">
        <v>37099</v>
      </c>
      <c r="D810" s="19">
        <v>0.6192013888888889</v>
      </c>
    </row>
    <row r="811" spans="1:4" ht="12.75">
      <c r="A811" t="s">
        <v>1610</v>
      </c>
      <c r="B811" t="s">
        <v>1611</v>
      </c>
      <c r="C811" s="60">
        <v>37099</v>
      </c>
      <c r="D811" s="19">
        <v>0.6193171296296297</v>
      </c>
    </row>
    <row r="812" spans="1:4" ht="12.75">
      <c r="A812" t="s">
        <v>1612</v>
      </c>
      <c r="B812" t="s">
        <v>1613</v>
      </c>
      <c r="C812" s="60">
        <v>37099</v>
      </c>
      <c r="D812" s="19">
        <v>0.6194444444444445</v>
      </c>
    </row>
    <row r="813" spans="1:4" ht="12.75">
      <c r="A813" t="s">
        <v>1614</v>
      </c>
      <c r="B813" t="s">
        <v>1615</v>
      </c>
      <c r="C813" s="60">
        <v>37099</v>
      </c>
      <c r="D813" s="19">
        <v>0.6195717592592592</v>
      </c>
    </row>
    <row r="814" spans="1:4" ht="12.75">
      <c r="A814" t="s">
        <v>1616</v>
      </c>
      <c r="B814" t="s">
        <v>1617</v>
      </c>
      <c r="C814" s="60">
        <v>37099</v>
      </c>
      <c r="D814" s="19">
        <v>0.6197106481481481</v>
      </c>
    </row>
    <row r="815" spans="1:4" ht="12.75">
      <c r="A815" t="s">
        <v>1618</v>
      </c>
      <c r="B815" t="s">
        <v>1619</v>
      </c>
      <c r="C815" s="60">
        <v>37099</v>
      </c>
      <c r="D815" s="19">
        <v>0.6198263888888889</v>
      </c>
    </row>
    <row r="816" spans="1:4" ht="12.75">
      <c r="A816" t="s">
        <v>1620</v>
      </c>
      <c r="B816" t="s">
        <v>1621</v>
      </c>
      <c r="C816" s="60">
        <v>37099</v>
      </c>
      <c r="D816" s="19">
        <v>0.6199421296296296</v>
      </c>
    </row>
    <row r="817" spans="1:4" ht="12.75">
      <c r="A817" t="s">
        <v>1622</v>
      </c>
      <c r="B817" t="s">
        <v>1623</v>
      </c>
      <c r="C817" s="60">
        <v>37099</v>
      </c>
      <c r="D817" s="19">
        <v>0.6200694444444445</v>
      </c>
    </row>
    <row r="818" spans="1:4" ht="12.75">
      <c r="A818" t="s">
        <v>1624</v>
      </c>
      <c r="B818" t="s">
        <v>1625</v>
      </c>
      <c r="C818" s="60">
        <v>37099</v>
      </c>
      <c r="D818" s="19">
        <v>0.6201967592592593</v>
      </c>
    </row>
    <row r="819" spans="1:4" ht="12.75">
      <c r="A819" t="s">
        <v>1626</v>
      </c>
      <c r="B819" t="s">
        <v>1627</v>
      </c>
      <c r="C819" s="60">
        <v>37099</v>
      </c>
      <c r="D819" s="19">
        <v>0.6203125</v>
      </c>
    </row>
    <row r="820" spans="1:4" ht="12.75">
      <c r="A820" t="s">
        <v>1628</v>
      </c>
      <c r="B820" t="s">
        <v>1629</v>
      </c>
      <c r="C820" s="60">
        <v>37099</v>
      </c>
      <c r="D820" s="19">
        <v>0.6204513888888888</v>
      </c>
    </row>
    <row r="821" spans="1:4" ht="12.75">
      <c r="A821" t="s">
        <v>1630</v>
      </c>
      <c r="B821" t="s">
        <v>1631</v>
      </c>
      <c r="C821" s="60">
        <v>37099</v>
      </c>
      <c r="D821" s="19">
        <v>0.6205671296296297</v>
      </c>
    </row>
    <row r="822" spans="1:4" ht="12.75">
      <c r="A822" t="s">
        <v>1632</v>
      </c>
      <c r="B822" t="s">
        <v>1633</v>
      </c>
      <c r="C822" s="60">
        <v>37099</v>
      </c>
      <c r="D822" s="19">
        <v>0.6206828703703704</v>
      </c>
    </row>
    <row r="823" spans="1:4" ht="12.75">
      <c r="A823" t="s">
        <v>1634</v>
      </c>
      <c r="B823" t="s">
        <v>1635</v>
      </c>
      <c r="C823" s="60">
        <v>37099</v>
      </c>
      <c r="D823" s="19">
        <v>0.6208101851851852</v>
      </c>
    </row>
    <row r="824" spans="1:4" ht="12.75">
      <c r="A824" t="s">
        <v>1636</v>
      </c>
      <c r="B824" t="s">
        <v>1637</v>
      </c>
      <c r="C824" s="60">
        <v>37099</v>
      </c>
      <c r="D824" s="19">
        <v>0.6209375</v>
      </c>
    </row>
    <row r="825" spans="1:4" ht="12.75">
      <c r="A825" t="s">
        <v>1638</v>
      </c>
      <c r="B825" t="s">
        <v>1639</v>
      </c>
      <c r="C825" s="60">
        <v>37099</v>
      </c>
      <c r="D825" s="19">
        <v>0.6210648148148148</v>
      </c>
    </row>
    <row r="826" spans="1:4" ht="12.75">
      <c r="A826" t="s">
        <v>1640</v>
      </c>
      <c r="B826" t="s">
        <v>1641</v>
      </c>
      <c r="C826" s="60">
        <v>37099</v>
      </c>
      <c r="D826" s="19">
        <v>0.6211805555555555</v>
      </c>
    </row>
    <row r="827" spans="1:4" ht="12.75">
      <c r="A827" t="s">
        <v>1642</v>
      </c>
      <c r="B827" t="s">
        <v>1643</v>
      </c>
      <c r="C827" s="60">
        <v>37099</v>
      </c>
      <c r="D827" s="19">
        <v>0.6213194444444444</v>
      </c>
    </row>
    <row r="828" spans="1:4" ht="12.75">
      <c r="A828" t="s">
        <v>1644</v>
      </c>
      <c r="B828" t="s">
        <v>1645</v>
      </c>
      <c r="C828" s="60">
        <v>37099</v>
      </c>
      <c r="D828" s="19">
        <v>0.6214583333333333</v>
      </c>
    </row>
    <row r="829" spans="1:4" ht="12.75">
      <c r="A829" t="s">
        <v>1646</v>
      </c>
      <c r="B829" t="s">
        <v>1647</v>
      </c>
      <c r="C829" s="60">
        <v>37099</v>
      </c>
      <c r="D829" s="19">
        <v>0.6215856481481482</v>
      </c>
    </row>
    <row r="830" spans="1:4" ht="12.75">
      <c r="A830" t="s">
        <v>1648</v>
      </c>
      <c r="B830" t="s">
        <v>1649</v>
      </c>
      <c r="C830" s="60">
        <v>37099</v>
      </c>
      <c r="D830" s="19">
        <v>0.621712962962963</v>
      </c>
    </row>
    <row r="831" spans="1:4" ht="12.75">
      <c r="A831" t="s">
        <v>1650</v>
      </c>
      <c r="B831" t="s">
        <v>1651</v>
      </c>
      <c r="C831" s="60">
        <v>37099</v>
      </c>
      <c r="D831" s="19">
        <v>0.6218518518518519</v>
      </c>
    </row>
    <row r="832" spans="1:4" ht="12.75">
      <c r="A832" t="s">
        <v>1652</v>
      </c>
      <c r="B832" t="s">
        <v>1653</v>
      </c>
      <c r="C832" s="60">
        <v>37099</v>
      </c>
      <c r="D832" s="19">
        <v>0.6219791666666666</v>
      </c>
    </row>
    <row r="833" spans="1:4" ht="12.75">
      <c r="A833" t="s">
        <v>1654</v>
      </c>
      <c r="B833" t="s">
        <v>1655</v>
      </c>
      <c r="C833" s="60">
        <v>37099</v>
      </c>
      <c r="D833" s="19">
        <v>0.6221064814814815</v>
      </c>
    </row>
    <row r="834" spans="1:4" ht="12.75">
      <c r="A834" t="s">
        <v>1656</v>
      </c>
      <c r="B834" t="s">
        <v>1657</v>
      </c>
      <c r="C834" s="60">
        <v>37099</v>
      </c>
      <c r="D834" s="19">
        <v>0.6222453703703704</v>
      </c>
    </row>
    <row r="835" spans="1:4" ht="12.75">
      <c r="A835" t="s">
        <v>1658</v>
      </c>
      <c r="B835" t="s">
        <v>1659</v>
      </c>
      <c r="C835" s="60">
        <v>37099</v>
      </c>
      <c r="D835" s="19">
        <v>0.6223726851851852</v>
      </c>
    </row>
    <row r="836" spans="1:4" ht="12.75">
      <c r="A836" t="s">
        <v>1660</v>
      </c>
      <c r="B836" t="s">
        <v>1661</v>
      </c>
      <c r="C836" s="60">
        <v>37099</v>
      </c>
      <c r="D836" s="19">
        <v>0.6225</v>
      </c>
    </row>
    <row r="837" spans="1:4" ht="12.75">
      <c r="A837" t="s">
        <v>1662</v>
      </c>
      <c r="B837" t="s">
        <v>1663</v>
      </c>
      <c r="C837" s="60">
        <v>37099</v>
      </c>
      <c r="D837" s="19">
        <v>0.6226273148148148</v>
      </c>
    </row>
    <row r="838" spans="1:4" ht="12.75">
      <c r="A838" t="s">
        <v>1664</v>
      </c>
      <c r="B838" t="s">
        <v>1665</v>
      </c>
      <c r="C838" s="60">
        <v>37099</v>
      </c>
      <c r="D838" s="19">
        <v>0.6227662037037037</v>
      </c>
    </row>
    <row r="839" spans="1:4" ht="12.75">
      <c r="A839" t="s">
        <v>1666</v>
      </c>
      <c r="B839" t="s">
        <v>1667</v>
      </c>
      <c r="C839" s="60">
        <v>37099</v>
      </c>
      <c r="D839" s="19">
        <v>0.6228935185185185</v>
      </c>
    </row>
    <row r="840" spans="1:4" ht="12.75">
      <c r="A840" t="s">
        <v>1668</v>
      </c>
      <c r="B840" t="s">
        <v>1669</v>
      </c>
      <c r="C840" s="60">
        <v>37099</v>
      </c>
      <c r="D840" s="19">
        <v>0.6230208333333334</v>
      </c>
    </row>
    <row r="841" spans="1:4" ht="12.75">
      <c r="A841" t="s">
        <v>1670</v>
      </c>
      <c r="B841" t="s">
        <v>1671</v>
      </c>
      <c r="C841" s="60">
        <v>37099</v>
      </c>
      <c r="D841" s="19">
        <v>0.6231481481481481</v>
      </c>
    </row>
    <row r="842" spans="1:4" ht="12.75">
      <c r="A842" t="s">
        <v>1672</v>
      </c>
      <c r="B842" t="s">
        <v>1673</v>
      </c>
      <c r="C842" s="60">
        <v>37099</v>
      </c>
      <c r="D842" s="19">
        <v>0.623275462962963</v>
      </c>
    </row>
    <row r="843" spans="1:4" ht="12.75">
      <c r="A843" t="s">
        <v>1674</v>
      </c>
      <c r="B843" t="s">
        <v>1675</v>
      </c>
      <c r="C843" s="60">
        <v>37099</v>
      </c>
      <c r="D843" s="19">
        <v>0.6233912037037037</v>
      </c>
    </row>
    <row r="844" spans="1:4" ht="12.75">
      <c r="A844" t="s">
        <v>1676</v>
      </c>
      <c r="B844" t="s">
        <v>1677</v>
      </c>
      <c r="C844" s="60">
        <v>37099</v>
      </c>
      <c r="D844" s="19">
        <v>0.6235300925925926</v>
      </c>
    </row>
    <row r="845" spans="1:4" ht="12.75">
      <c r="A845" t="s">
        <v>1678</v>
      </c>
      <c r="B845" t="s">
        <v>1679</v>
      </c>
      <c r="C845" s="60">
        <v>37099</v>
      </c>
      <c r="D845" s="19">
        <v>0.6236458333333333</v>
      </c>
    </row>
    <row r="846" spans="1:4" ht="12.75">
      <c r="A846" t="s">
        <v>1680</v>
      </c>
      <c r="B846" t="s">
        <v>1681</v>
      </c>
      <c r="C846" s="60">
        <v>37099</v>
      </c>
      <c r="D846" s="19">
        <v>0.6237847222222223</v>
      </c>
    </row>
    <row r="847" spans="1:4" ht="12.75">
      <c r="A847" t="s">
        <v>1682</v>
      </c>
      <c r="B847" t="s">
        <v>1683</v>
      </c>
      <c r="C847" s="60">
        <v>37099</v>
      </c>
      <c r="D847" s="19">
        <v>0.6239236111111112</v>
      </c>
    </row>
    <row r="848" spans="1:4" ht="12.75">
      <c r="A848" t="s">
        <v>1684</v>
      </c>
      <c r="B848" t="s">
        <v>1685</v>
      </c>
      <c r="C848" s="60">
        <v>37099</v>
      </c>
      <c r="D848" s="19">
        <v>0.6240393518518519</v>
      </c>
    </row>
    <row r="849" spans="1:4" ht="12.75">
      <c r="A849" t="s">
        <v>1686</v>
      </c>
      <c r="B849" t="s">
        <v>1687</v>
      </c>
      <c r="C849" s="60">
        <v>37099</v>
      </c>
      <c r="D849" s="19">
        <v>0.6240972222222222</v>
      </c>
    </row>
    <row r="851" spans="1:4" ht="12.75">
      <c r="A851" t="s">
        <v>61</v>
      </c>
      <c r="B851" t="s">
        <v>62</v>
      </c>
      <c r="C851" t="s">
        <v>63</v>
      </c>
      <c r="D851" t="s">
        <v>64</v>
      </c>
    </row>
    <row r="852" spans="1:4" ht="12.75">
      <c r="A852" t="s">
        <v>1688</v>
      </c>
      <c r="B852" t="s">
        <v>1689</v>
      </c>
      <c r="C852" s="60">
        <v>37099</v>
      </c>
      <c r="D852" s="19">
        <v>0.6302199074074074</v>
      </c>
    </row>
    <row r="853" spans="1:4" ht="12.75">
      <c r="A853" t="s">
        <v>1690</v>
      </c>
      <c r="B853" t="s">
        <v>1691</v>
      </c>
      <c r="C853" s="60">
        <v>37099</v>
      </c>
      <c r="D853" s="19">
        <v>0.6303587962962963</v>
      </c>
    </row>
    <row r="854" spans="1:4" ht="12.75">
      <c r="A854" t="s">
        <v>1692</v>
      </c>
      <c r="B854" t="s">
        <v>1693</v>
      </c>
      <c r="C854" s="60">
        <v>37099</v>
      </c>
      <c r="D854" s="19">
        <v>0.6304861111111111</v>
      </c>
    </row>
    <row r="855" spans="1:4" ht="12.75">
      <c r="A855" t="s">
        <v>1694</v>
      </c>
      <c r="B855" t="s">
        <v>1689</v>
      </c>
      <c r="C855" s="60">
        <v>37099</v>
      </c>
      <c r="D855" s="19">
        <v>0.6306018518518518</v>
      </c>
    </row>
    <row r="856" spans="1:4" ht="12.75">
      <c r="A856" t="s">
        <v>1688</v>
      </c>
      <c r="B856" t="s">
        <v>1695</v>
      </c>
      <c r="C856" s="60">
        <v>37099</v>
      </c>
      <c r="D856" s="19">
        <v>0.6307291666666667</v>
      </c>
    </row>
    <row r="857" spans="1:4" ht="12.75">
      <c r="A857" t="s">
        <v>1688</v>
      </c>
      <c r="B857" t="s">
        <v>1696</v>
      </c>
      <c r="C857" s="60">
        <v>37099</v>
      </c>
      <c r="D857" s="19">
        <v>0.6308680555555556</v>
      </c>
    </row>
    <row r="858" spans="1:4" ht="12.75">
      <c r="A858" t="s">
        <v>1697</v>
      </c>
      <c r="B858" t="s">
        <v>1698</v>
      </c>
      <c r="C858" s="60">
        <v>37099</v>
      </c>
      <c r="D858" s="19">
        <v>0.6309837962962963</v>
      </c>
    </row>
    <row r="859" spans="1:4" ht="12.75">
      <c r="A859" t="s">
        <v>1697</v>
      </c>
      <c r="B859" t="s">
        <v>1699</v>
      </c>
      <c r="C859" s="60">
        <v>37099</v>
      </c>
      <c r="D859" s="19">
        <v>0.631099537037037</v>
      </c>
    </row>
    <row r="860" spans="1:4" ht="12.75">
      <c r="A860" t="s">
        <v>1688</v>
      </c>
      <c r="B860" t="s">
        <v>1689</v>
      </c>
      <c r="C860" s="60">
        <v>37099</v>
      </c>
      <c r="D860" s="19">
        <v>0.6312268518518519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7"/>
  <sheetViews>
    <sheetView zoomScale="75" zoomScaleNormal="75" workbookViewId="0" topLeftCell="A1">
      <selection activeCell="A1" sqref="A1:A77"/>
    </sheetView>
  </sheetViews>
  <sheetFormatPr defaultColWidth="9.140625" defaultRowHeight="12.75"/>
  <sheetData>
    <row r="1" ht="12.75">
      <c r="A1" t="s">
        <v>1705</v>
      </c>
    </row>
    <row r="2" ht="12.75">
      <c r="A2" t="s">
        <v>1706</v>
      </c>
    </row>
    <row r="3" ht="12.75">
      <c r="A3" t="s">
        <v>1707</v>
      </c>
    </row>
    <row r="4" ht="12.75">
      <c r="A4" t="s">
        <v>1708</v>
      </c>
    </row>
    <row r="5" ht="12.75">
      <c r="A5" t="s">
        <v>1709</v>
      </c>
    </row>
    <row r="6" ht="12.75">
      <c r="A6" t="s">
        <v>1710</v>
      </c>
    </row>
    <row r="7" ht="12.75">
      <c r="A7" t="s">
        <v>1711</v>
      </c>
    </row>
    <row r="8" ht="12.75">
      <c r="A8" t="s">
        <v>1712</v>
      </c>
    </row>
    <row r="9" ht="12.75">
      <c r="A9" t="s">
        <v>1713</v>
      </c>
    </row>
    <row r="10" ht="12.75">
      <c r="A10" t="s">
        <v>1714</v>
      </c>
    </row>
    <row r="11" ht="12.75">
      <c r="A11" t="s">
        <v>1715</v>
      </c>
    </row>
    <row r="12" ht="12.75">
      <c r="A12" t="s">
        <v>1716</v>
      </c>
    </row>
    <row r="13" ht="12.75">
      <c r="A13" t="s">
        <v>1717</v>
      </c>
    </row>
    <row r="14" ht="12.75">
      <c r="A14" t="s">
        <v>1718</v>
      </c>
    </row>
    <row r="15" ht="12.75">
      <c r="A15" t="s">
        <v>1719</v>
      </c>
    </row>
    <row r="16" ht="12.75">
      <c r="A16" t="s">
        <v>1720</v>
      </c>
    </row>
    <row r="17" ht="12.75">
      <c r="A17" t="s">
        <v>1721</v>
      </c>
    </row>
    <row r="18" ht="12.75">
      <c r="A18" t="s">
        <v>1722</v>
      </c>
    </row>
    <row r="19" ht="12.75">
      <c r="A19" t="s">
        <v>1723</v>
      </c>
    </row>
    <row r="20" ht="12.75">
      <c r="A20" t="s">
        <v>1724</v>
      </c>
    </row>
    <row r="21" ht="12.75">
      <c r="A21" t="s">
        <v>1725</v>
      </c>
    </row>
    <row r="22" ht="12.75">
      <c r="A22" t="s">
        <v>1726</v>
      </c>
    </row>
    <row r="23" ht="12.75">
      <c r="A23" t="s">
        <v>1727</v>
      </c>
    </row>
    <row r="24" ht="12.75">
      <c r="A24" t="s">
        <v>1728</v>
      </c>
    </row>
    <row r="25" ht="12.75">
      <c r="A25" t="s">
        <v>1729</v>
      </c>
    </row>
    <row r="26" ht="12.75">
      <c r="A26" t="s">
        <v>1730</v>
      </c>
    </row>
    <row r="27" ht="12.75">
      <c r="A27" t="s">
        <v>1731</v>
      </c>
    </row>
    <row r="28" ht="12.75">
      <c r="A28" t="s">
        <v>1732</v>
      </c>
    </row>
    <row r="29" ht="12.75">
      <c r="A29" t="s">
        <v>1733</v>
      </c>
    </row>
    <row r="30" ht="12.75">
      <c r="A30" t="s">
        <v>1734</v>
      </c>
    </row>
    <row r="31" ht="12.75">
      <c r="A31" t="s">
        <v>1735</v>
      </c>
    </row>
    <row r="32" ht="12.75">
      <c r="A32">
        <v>1322</v>
      </c>
    </row>
    <row r="33" ht="12.75">
      <c r="A33" t="s">
        <v>1736</v>
      </c>
    </row>
    <row r="34" ht="12.75">
      <c r="A34" t="s">
        <v>1737</v>
      </c>
    </row>
    <row r="35" ht="12.75">
      <c r="A35" t="s">
        <v>1738</v>
      </c>
    </row>
    <row r="37" ht="12.75">
      <c r="A37" t="s">
        <v>1739</v>
      </c>
    </row>
    <row r="38" ht="12.75">
      <c r="A38" t="s">
        <v>1740</v>
      </c>
    </row>
    <row r="39" ht="12.75">
      <c r="A39" t="s">
        <v>1741</v>
      </c>
    </row>
    <row r="40" ht="12.75">
      <c r="A40" t="s">
        <v>1742</v>
      </c>
    </row>
    <row r="41" ht="12.75">
      <c r="A41" t="s">
        <v>1743</v>
      </c>
    </row>
    <row r="42" ht="12.75">
      <c r="A42" t="s">
        <v>1744</v>
      </c>
    </row>
    <row r="44" ht="12.75">
      <c r="A44" t="s">
        <v>1745</v>
      </c>
    </row>
    <row r="45" ht="12.75">
      <c r="A45" t="s">
        <v>1746</v>
      </c>
    </row>
    <row r="47" ht="12.75">
      <c r="A47" t="s">
        <v>1747</v>
      </c>
    </row>
    <row r="48" ht="12.75">
      <c r="A48" t="s">
        <v>1748</v>
      </c>
    </row>
    <row r="49" ht="12.75">
      <c r="A49" t="s">
        <v>1749</v>
      </c>
    </row>
    <row r="50" ht="12.75">
      <c r="A50" t="s">
        <v>1750</v>
      </c>
    </row>
    <row r="51" ht="12.75">
      <c r="A51" t="s">
        <v>1751</v>
      </c>
    </row>
    <row r="52" ht="12.75">
      <c r="A52" t="s">
        <v>1752</v>
      </c>
    </row>
    <row r="53" ht="12.75">
      <c r="A53" t="s">
        <v>1753</v>
      </c>
    </row>
    <row r="54" ht="12.75">
      <c r="A54" t="s">
        <v>1754</v>
      </c>
    </row>
    <row r="55" ht="12.75">
      <c r="A55" t="s">
        <v>1755</v>
      </c>
    </row>
    <row r="56" ht="12.75">
      <c r="A56" t="s">
        <v>1756</v>
      </c>
    </row>
    <row r="57" ht="12.75">
      <c r="A57" t="s">
        <v>1757</v>
      </c>
    </row>
    <row r="58" ht="12.75">
      <c r="A58" t="s">
        <v>1758</v>
      </c>
    </row>
    <row r="59" ht="12.75">
      <c r="A59" t="s">
        <v>1759</v>
      </c>
    </row>
    <row r="60" ht="12.75">
      <c r="A60" t="s">
        <v>1760</v>
      </c>
    </row>
    <row r="61" ht="12.75">
      <c r="A61" t="s">
        <v>1761</v>
      </c>
    </row>
    <row r="62" ht="12.75">
      <c r="A62" t="s">
        <v>1762</v>
      </c>
    </row>
    <row r="63" ht="12.75">
      <c r="A63" t="s">
        <v>1763</v>
      </c>
    </row>
    <row r="64" ht="12.75">
      <c r="A64" t="s">
        <v>1764</v>
      </c>
    </row>
    <row r="65" ht="12.75">
      <c r="A65" t="s">
        <v>1765</v>
      </c>
    </row>
    <row r="66" ht="12.75">
      <c r="A66" t="s">
        <v>1766</v>
      </c>
    </row>
    <row r="67" ht="12.75">
      <c r="A67" t="s">
        <v>1767</v>
      </c>
    </row>
    <row r="68" ht="12.75">
      <c r="A68" t="s">
        <v>1768</v>
      </c>
    </row>
    <row r="69" ht="12.75">
      <c r="A69" t="s">
        <v>1769</v>
      </c>
    </row>
    <row r="70" ht="12.75">
      <c r="A70" t="s">
        <v>1770</v>
      </c>
    </row>
    <row r="71" ht="12.75">
      <c r="A71" t="s">
        <v>1771</v>
      </c>
    </row>
    <row r="72" ht="12.75">
      <c r="A72" t="s">
        <v>1772</v>
      </c>
    </row>
    <row r="73" ht="12.75">
      <c r="A73" t="s">
        <v>1773</v>
      </c>
    </row>
    <row r="74" ht="12.75">
      <c r="A74" t="s">
        <v>1774</v>
      </c>
    </row>
    <row r="75" ht="12.75">
      <c r="A75" t="s">
        <v>1775</v>
      </c>
    </row>
    <row r="76" ht="12.75">
      <c r="A76" t="s">
        <v>1710</v>
      </c>
    </row>
    <row r="77" ht="12.75">
      <c r="A77" t="s">
        <v>1776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2001-08-16T20:17:07Z</dcterms:created>
  <dcterms:modified xsi:type="dcterms:W3CDTF">2002-08-30T14:15:53Z</dcterms:modified>
  <cp:category/>
  <cp:version/>
  <cp:contentType/>
  <cp:contentStatus/>
</cp:coreProperties>
</file>