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20"/>
  </bookViews>
  <sheets>
    <sheet name="Palt" sheetId="1" r:id="rId1"/>
    <sheet name="Track" sheetId="2" r:id="rId2"/>
    <sheet name="OW3_T" sheetId="3" r:id="rId3"/>
    <sheet name="OW3_RH" sheetId="4" r:id="rId4"/>
    <sheet name="OW3_O3" sheetId="5" r:id="rId5"/>
    <sheet name="OW3_CO" sheetId="6" r:id="rId6"/>
    <sheet name="OW3_SO2" sheetId="7" r:id="rId7"/>
    <sheet name="OW3_Bscat" sheetId="8" r:id="rId8"/>
    <sheet name="OW3_Bap" sheetId="9" r:id="rId9"/>
    <sheet name="OW3_CPC" sheetId="10" r:id="rId10"/>
    <sheet name="OW3_nDp" sheetId="11" r:id="rId11"/>
    <sheet name="ESN_T" sheetId="12" r:id="rId12"/>
    <sheet name="ESN_RH" sheetId="13" r:id="rId13"/>
    <sheet name="ESN_O3" sheetId="14" r:id="rId14"/>
    <sheet name="ESN_CO" sheetId="15" r:id="rId15"/>
    <sheet name="ESN_SO2" sheetId="16" r:id="rId16"/>
    <sheet name="ESN_Bscat" sheetId="17" r:id="rId17"/>
    <sheet name="ESN_Bap" sheetId="18" r:id="rId18"/>
    <sheet name="ESN_CPC" sheetId="19" r:id="rId19"/>
    <sheet name="ESN_nDp" sheetId="20" r:id="rId20"/>
    <sheet name="DATA" sheetId="21" r:id="rId21"/>
    <sheet name="Notes" sheetId="22" r:id="rId22"/>
  </sheets>
  <definedNames>
    <definedName name="_3082228" localSheetId="20">'DATA'!$G$9:$AO$999</definedName>
    <definedName name="CH1RF28" localSheetId="20">'DATA'!$A$9:$E$1000</definedName>
  </definedNames>
  <calcPr fullCalcOnLoad="1"/>
</workbook>
</file>

<file path=xl/sharedStrings.xml><?xml version="1.0" encoding="utf-8"?>
<sst xmlns="http://schemas.openxmlformats.org/spreadsheetml/2006/main" count="168" uniqueCount="132">
  <si>
    <t>Time (hhmmss) below are UTC from GPS-90</t>
  </si>
  <si>
    <t>* Rustrak DAS event marker (usually mid-runway Time/Navigation Fix)</t>
  </si>
  <si>
    <t>hhmmss</t>
  </si>
  <si>
    <t>Changed GPS batteries, cleared track log</t>
  </si>
  <si>
    <t>Changed streak to 120 degrees</t>
  </si>
  <si>
    <t>Synchronized CPC, laptop, and Rustrak to GPS</t>
  </si>
  <si>
    <t>Started AIMMS-10</t>
  </si>
  <si>
    <t>Started Rustrak</t>
  </si>
  <si>
    <t>FME alt. 29.91" Hg</t>
  </si>
  <si>
    <t>Started neph, metone, PSAP</t>
  </si>
  <si>
    <t>CPC shut off, had to restart, warmup</t>
  </si>
  <si>
    <t xml:space="preserve">Takeoff from FME Rnwy 28- Pumps on, TEI zeroes on </t>
  </si>
  <si>
    <t>* Time fix</t>
  </si>
  <si>
    <t>Level @ 1300 ft. --&gt; OW3 via ESN</t>
  </si>
  <si>
    <t>Started CPC</t>
  </si>
  <si>
    <t xml:space="preserve">Started streaker- reset total- flow seems high </t>
  </si>
  <si>
    <t>Zeroed neph</t>
  </si>
  <si>
    <t xml:space="preserve">Status Check: Ch 1: 48.3%, Ch 2: 1006.4 mb, Ch 3: 0.041 V (0.2 ppb), Ch 4: 5.037 V, </t>
  </si>
  <si>
    <t xml:space="preserve">                      Ch 5: 30.9 C, Ch 7: 95.4 ppb (104ppb), Ch 8: 0.298 V (0.17 ppm)</t>
  </si>
  <si>
    <t>TEI zeroes on @ 1300 ft. --&gt; OW3 via ESN</t>
  </si>
  <si>
    <t xml:space="preserve">Current wx: very hazy, some Cus popping (fluffy), otherwise clear, vis ~ 5-7 miles (over </t>
  </si>
  <si>
    <t xml:space="preserve">       the bay now)</t>
  </si>
  <si>
    <t>O3 @ 114 ppb</t>
  </si>
  <si>
    <t>O3 @ 121 ppb</t>
  </si>
  <si>
    <t xml:space="preserve">Status Check: 64.9%, 1003.0 mb, 0.161 V (0.5 ppb), 5.034 V, 29.0 C, 116.4 ppb  </t>
  </si>
  <si>
    <t xml:space="preserve">                      (124 ppb), 0.373 V (0.18 ppm)</t>
  </si>
  <si>
    <t>A bit of rain the windshield!</t>
  </si>
  <si>
    <t>TEI zeroes off @ 1300 ft. --&gt; OW3</t>
  </si>
  <si>
    <t>MTN alt. 29.85" Hg- O3 dropping steadily</t>
  </si>
  <si>
    <t>Low pass over OW3 Rnwy 28 @ .. Ft. AGL</t>
  </si>
  <si>
    <t>* Nav/ Time fix- began spiral ascent over OW3 @ 300 ft./min.</t>
  </si>
  <si>
    <t>Current wx: very hazy, Cus starting to pop around us</t>
  </si>
  <si>
    <t>Currently going through hole in the clouds</t>
  </si>
  <si>
    <t>Level @ 7500 ft. over OW3 --&gt; ESN</t>
  </si>
  <si>
    <t>TEI zeroes on @ 7500 ft. --&gt; ESN</t>
  </si>
  <si>
    <t xml:space="preserve">Status Check: 63.9%, 800.5 mb, 0.021 V (0.1 ppb), 5.039 V, 16.6 C, 67.3 ppb  </t>
  </si>
  <si>
    <t xml:space="preserve">                      (75 ppb), 0.219 V (0.10 ppm)</t>
  </si>
  <si>
    <t xml:space="preserve">Have to snake our way through clouds to ESN- much clearer to the S toward ESN (as </t>
  </si>
  <si>
    <t xml:space="preserve">   far as cloud cover- very hazy still)</t>
  </si>
  <si>
    <t>TEI zeroes off @ 7500 ft. --&gt; ESN</t>
  </si>
  <si>
    <t>Large towering Cu with anvil head to the E, NE</t>
  </si>
  <si>
    <t xml:space="preserve">Status Check: 66.2%, 801.7 mb, 0.021 V (0.0 ppb), 5.041 V, 16.6 C, 65.1 ppb  </t>
  </si>
  <si>
    <t xml:space="preserve">                      (73 ppb), 0.266 V (0.13 ppm)</t>
  </si>
  <si>
    <t>Began spiral descent over ESN @ 300 ft./min. ESN alt 29.86" Hg</t>
  </si>
  <si>
    <t>O3 seemed highest around 4000 ft. over ESN- up to ~ 122 ppb</t>
  </si>
  <si>
    <t>Low pass over ESN Rnwy 22 @ 15 ft. AGL, TEI zeroes on the go.</t>
  </si>
  <si>
    <t>* Nav/ Time fix</t>
  </si>
  <si>
    <t>Level @ 1300 ft. --&gt; FME</t>
  </si>
  <si>
    <t xml:space="preserve">Status Check: 61.3%, 1003.7 mb, 0.020 V (0.1 ppb), 5.036 V, 29.4 C, 90.1 ppb  </t>
  </si>
  <si>
    <t xml:space="preserve">                      (99 ppb), 0.460 V (0.19 ppm)</t>
  </si>
  <si>
    <t>Current wx: very hazy, Cus building</t>
  </si>
  <si>
    <t>TEI zeroes off @ 1300 ft. --&gt; FME</t>
  </si>
  <si>
    <t>Began spiral ascent to 4500 ft. over FME @ 300 ft./min.</t>
  </si>
  <si>
    <t>FME alt. 29.86" Hg</t>
  </si>
  <si>
    <t>Level @ 4500 ft. over FME</t>
  </si>
  <si>
    <t>Began descent over FME- expedited (didn’t see anything)</t>
  </si>
  <si>
    <t>TEI zeroes on @ 1300 ft. over FME</t>
  </si>
  <si>
    <t>Killed metone, PSAP, neph</t>
  </si>
  <si>
    <t>Killed CPC</t>
  </si>
  <si>
    <t>Killed streaker- Total = 201 L ( I didn't believe it- too high)</t>
  </si>
  <si>
    <t>Touchdown FME Rnwy 28- pumps off</t>
  </si>
  <si>
    <t>FME alt. 29.85" Hg</t>
  </si>
  <si>
    <t>Concluded Rustrak</t>
  </si>
  <si>
    <t>Concluded AIMMS-10</t>
  </si>
  <si>
    <t>Streaker volume = 201</t>
  </si>
  <si>
    <t>Date</t>
  </si>
  <si>
    <t>DOY</t>
  </si>
  <si>
    <t>Dec.Day</t>
  </si>
  <si>
    <t>Time (UT)</t>
  </si>
  <si>
    <t xml:space="preserve"> Event</t>
  </si>
  <si>
    <t>Lat</t>
  </si>
  <si>
    <t>Lon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</si>
  <si>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</si>
  <si>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</si>
  <si>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</si>
  <si>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</si>
  <si>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</si>
  <si>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</si>
  <si>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</si>
  <si>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</si>
  <si>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</si>
  <si>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</si>
  <si>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</si>
  <si>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</si>
  <si>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</si>
  <si>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</si>
  <si>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</si>
  <si>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</si>
  <si>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</si>
  <si>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CPC</t>
  </si>
  <si>
    <r>
      <t>nDp(</t>
    </r>
    <r>
      <rPr>
        <b/>
        <sz val="10"/>
        <color indexed="12"/>
        <rFont val="Arial"/>
        <family val="2"/>
      </rPr>
      <t>0.3-0.4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</si>
  <si>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21"/>
        <rFont val="Arial"/>
        <family val="2"/>
      </rPr>
      <t>0.4-0.491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</si>
  <si>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7"/>
        <rFont val="Arial"/>
        <family val="2"/>
      </rPr>
      <t>0.491-0.6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</si>
  <si>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53"/>
        <rFont val="Arial"/>
        <family val="2"/>
      </rPr>
      <t>0.6-0.701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</si>
  <si>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0"/>
        <rFont val="Arial"/>
        <family val="2"/>
      </rPr>
      <t>0.701-0.8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</si>
  <si>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6"/>
        <rFont val="Arial"/>
        <family val="2"/>
      </rPr>
      <t>&gt;0.8</t>
    </r>
    <r>
      <rPr>
        <b/>
        <sz val="10"/>
        <color indexed="8"/>
        <rFont val="Arial"/>
        <family val="2"/>
      </rPr>
      <t xml:space="preserve"> um)</t>
    </r>
  </si>
  <si>
    <t>Raw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</si>
  <si>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</si>
  <si>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</si>
  <si>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mm/dd/yy</t>
  </si>
  <si>
    <t>(UT)</t>
  </si>
  <si>
    <t>hh:mm:ss</t>
  </si>
  <si>
    <t>see notes</t>
  </si>
  <si>
    <t>deg</t>
  </si>
  <si>
    <t>mb</t>
  </si>
  <si>
    <t>m MSL</t>
  </si>
  <si>
    <t>C</t>
  </si>
  <si>
    <t>%</t>
  </si>
  <si>
    <t>ppbv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</si>
  <si>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</si>
  <si>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</si>
  <si>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</si>
  <si>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</si>
  <si>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r>
      <t>(cm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</si>
  <si>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Raw</t>
  </si>
  <si>
    <t>VDC</t>
  </si>
  <si>
    <t>Corrected</t>
  </si>
  <si>
    <t>SO2</t>
  </si>
  <si>
    <t>RAMMPP: University of Maryland Research Aircraft Flights</t>
  </si>
  <si>
    <t>Latest Revision: 06/28/2004</t>
  </si>
  <si>
    <t>Lackson Marufu; Principal Investigator: 301-405-5355(P); 301-314-9482(F); marufu@atmos.umd.edu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</si>
  <si>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</si>
  <si>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</si>
  <si>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RF-28 2003 Winter Study. http://www.meto.umd.edu/~umdair/rammpp01.html</t>
  </si>
  <si>
    <r>
      <t>BkS Cf</t>
    </r>
    <r>
      <rPr>
        <vertAlign val="superscript"/>
        <sz val="12"/>
        <color indexed="12"/>
        <rFont val="AGaramond"/>
        <family val="1"/>
      </rPr>
      <t>450</t>
    </r>
  </si>
  <si>
    <r>
      <t>BkS Cf</t>
    </r>
    <r>
      <rPr>
        <vertAlign val="superscript"/>
        <sz val="12"/>
        <color indexed="11"/>
        <rFont val="Arial"/>
        <family val="2"/>
      </rPr>
      <t>550</t>
    </r>
  </si>
  <si>
    <r>
      <t>BkS Cf</t>
    </r>
    <r>
      <rPr>
        <vertAlign val="superscript"/>
        <sz val="12"/>
        <color indexed="10"/>
        <rFont val="Arial"/>
        <family val="2"/>
      </rPr>
      <t>700</t>
    </r>
  </si>
  <si>
    <r>
      <t>(dm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</si>
  <si>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Pre-Frontal Flight</t>
  </si>
  <si>
    <t>START</t>
  </si>
  <si>
    <t>RAMMP 2003 Study RF-28 Flight Notes 08/22/03</t>
  </si>
  <si>
    <t>Mission Sci: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</si>
</sst>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"/>
    <numFmt numFmtId="167" formatCode="0.000"/>
    <numFmt numFmtId="168" formatCode="mm/dd/yy"/>
    <numFmt numFmtId="169" formatCode="0.000000;[Red]0.000000"/>
    <numFmt numFmtId="170" formatCode="0.0;[Red]0.0"/>
    <numFmt numFmtId="171" formatCode="0.0000000000000000000000"/>
    <numFmt numFmtId="172" formatCode="[$-409]dddd\,\ mmmm\ dd\,\ yyyy"/>
    <numFmt numFmtId="173" formatCode="mm/dd/yy;@"/>
    <numFmt numFmtId="174" formatCode="[$-409]h:mm:ss\ AM/PM"/>
    <numFmt numFmtId="175" formatCode="h:mm:ss;@"/>
    <numFmt numFmtId="176" formatCode="[$-F400]h:mm:ss\ AM/PM"/>
    <numFmt numFmtId="177" formatCode="0.E+00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.000000"/>
    <numFmt numFmtId="183" formatCode="0.000000000000"/>
    <numFmt numFmtId="184" formatCode="0.0E+00"/>
    <numFmt numFmtId="185" formatCode="0.00_);[Red]\(0.00\)"/>
  </numFmts>
  <fonts count="3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17"/>
      <name val="Arial"/>
      <family val="2"/>
    </font>
    <font>
      <vertAlign val="superscript"/>
      <sz val="12"/>
      <color indexed="12"/>
      <name val="AGaramond"/>
      <family val="1"/>
    </font>
    <font>
      <vertAlign val="superscript"/>
      <sz val="12"/>
      <color indexed="11"/>
      <name val="Arial"/>
      <family val="2"/>
    </font>
    <font>
      <vertAlign val="superscript"/>
      <sz val="12"/>
      <color indexed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6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4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69" fontId="7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14" fontId="25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66" fontId="5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4" fontId="26" fillId="0" borderId="0" xfId="0" applyNumberFormat="1" applyFont="1" applyAlignment="1">
      <alignment horizontal="center"/>
    </xf>
    <xf numFmtId="1" fontId="26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21" fontId="26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65" fontId="29" fillId="0" borderId="0" xfId="0" applyNumberFormat="1" applyFont="1" applyAlignment="1">
      <alignment/>
    </xf>
    <xf numFmtId="170" fontId="28" fillId="0" borderId="0" xfId="0" applyNumberFormat="1" applyFont="1" applyAlignment="1">
      <alignment horizontal="right"/>
    </xf>
    <xf numFmtId="166" fontId="30" fillId="0" borderId="0" xfId="0" applyNumberFormat="1" applyFont="1" applyAlignment="1">
      <alignment/>
    </xf>
    <xf numFmtId="166" fontId="26" fillId="0" borderId="0" xfId="0" applyNumberFormat="1" applyFont="1" applyAlignment="1">
      <alignment/>
    </xf>
    <xf numFmtId="166" fontId="30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168" fontId="2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worksheet" Target="worksheets/sheet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RF-28 8/22
Pressure Altitude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DATA!$D$9:$D$999</c:f>
              <c:strCache>
                <c:ptCount val="991"/>
                <c:pt idx="0">
                  <c:v>0.758680582</c:v>
                </c:pt>
                <c:pt idx="1">
                  <c:v>0.758796275</c:v>
                </c:pt>
                <c:pt idx="2">
                  <c:v>0.758912027</c:v>
                </c:pt>
                <c:pt idx="3">
                  <c:v>0.759027779</c:v>
                </c:pt>
                <c:pt idx="4">
                  <c:v>0.759143531</c:v>
                </c:pt>
                <c:pt idx="5">
                  <c:v>0.759259284</c:v>
                </c:pt>
                <c:pt idx="6">
                  <c:v>0.759374976</c:v>
                </c:pt>
                <c:pt idx="7">
                  <c:v>0.759490728</c:v>
                </c:pt>
                <c:pt idx="8">
                  <c:v>0.759606481</c:v>
                </c:pt>
                <c:pt idx="9">
                  <c:v>0.759722233</c:v>
                </c:pt>
                <c:pt idx="10">
                  <c:v>0.759837985</c:v>
                </c:pt>
                <c:pt idx="11">
                  <c:v>0.759953678</c:v>
                </c:pt>
                <c:pt idx="12">
                  <c:v>0.76006943</c:v>
                </c:pt>
                <c:pt idx="13">
                  <c:v>0.760185182</c:v>
                </c:pt>
                <c:pt idx="14">
                  <c:v>0.760300934</c:v>
                </c:pt>
                <c:pt idx="15">
                  <c:v>0.760416687</c:v>
                </c:pt>
                <c:pt idx="16">
                  <c:v>0.760532379</c:v>
                </c:pt>
                <c:pt idx="17">
                  <c:v>0.760648131</c:v>
                </c:pt>
                <c:pt idx="18">
                  <c:v>0.760763884</c:v>
                </c:pt>
                <c:pt idx="19">
                  <c:v>0.760879636</c:v>
                </c:pt>
                <c:pt idx="20">
                  <c:v>0.760995388</c:v>
                </c:pt>
                <c:pt idx="21">
                  <c:v>0.76111114</c:v>
                </c:pt>
                <c:pt idx="22">
                  <c:v>0.761226833</c:v>
                </c:pt>
                <c:pt idx="23">
                  <c:v>0.761342585</c:v>
                </c:pt>
                <c:pt idx="24">
                  <c:v>0.761458337</c:v>
                </c:pt>
                <c:pt idx="25">
                  <c:v>0.76157409</c:v>
                </c:pt>
                <c:pt idx="26">
                  <c:v>0.761689842</c:v>
                </c:pt>
                <c:pt idx="27">
                  <c:v>0.761805534</c:v>
                </c:pt>
                <c:pt idx="28">
                  <c:v>0.761921287</c:v>
                </c:pt>
                <c:pt idx="29">
                  <c:v>0.762037039</c:v>
                </c:pt>
                <c:pt idx="30">
                  <c:v>0.762152791</c:v>
                </c:pt>
                <c:pt idx="31">
                  <c:v>0.762268543</c:v>
                </c:pt>
                <c:pt idx="32">
                  <c:v>0.762384236</c:v>
                </c:pt>
                <c:pt idx="33">
                  <c:v>0.762499988</c:v>
                </c:pt>
                <c:pt idx="34">
                  <c:v>0.76261574</c:v>
                </c:pt>
                <c:pt idx="35">
                  <c:v>0.762731493</c:v>
                </c:pt>
                <c:pt idx="36">
                  <c:v>0.762847245</c:v>
                </c:pt>
                <c:pt idx="37">
                  <c:v>0.762962937</c:v>
                </c:pt>
                <c:pt idx="38">
                  <c:v>0.76307869</c:v>
                </c:pt>
                <c:pt idx="39">
                  <c:v>0.763194442</c:v>
                </c:pt>
                <c:pt idx="40">
                  <c:v>0.763310194</c:v>
                </c:pt>
                <c:pt idx="41">
                  <c:v>0.763425946</c:v>
                </c:pt>
                <c:pt idx="42">
                  <c:v>0.763541639</c:v>
                </c:pt>
                <c:pt idx="43">
                  <c:v>0.763657391</c:v>
                </c:pt>
                <c:pt idx="44">
                  <c:v>0.763773143</c:v>
                </c:pt>
                <c:pt idx="45">
                  <c:v>0.763888896</c:v>
                </c:pt>
                <c:pt idx="46">
                  <c:v>0.764004648</c:v>
                </c:pt>
                <c:pt idx="47">
                  <c:v>0.7641204</c:v>
                </c:pt>
                <c:pt idx="48">
                  <c:v>0.764236093</c:v>
                </c:pt>
                <c:pt idx="49">
                  <c:v>0.764351845</c:v>
                </c:pt>
                <c:pt idx="50">
                  <c:v>0.764467597</c:v>
                </c:pt>
                <c:pt idx="51">
                  <c:v>0.764583349</c:v>
                </c:pt>
                <c:pt idx="52">
                  <c:v>0.764699101</c:v>
                </c:pt>
                <c:pt idx="53">
                  <c:v>0.764814794</c:v>
                </c:pt>
                <c:pt idx="54">
                  <c:v>0.764930546</c:v>
                </c:pt>
                <c:pt idx="55">
                  <c:v>0.765046299</c:v>
                </c:pt>
                <c:pt idx="56">
                  <c:v>0.765162051</c:v>
                </c:pt>
                <c:pt idx="57">
                  <c:v>0.765277803</c:v>
                </c:pt>
                <c:pt idx="58">
                  <c:v>0.765393496</c:v>
                </c:pt>
                <c:pt idx="59">
                  <c:v>0.765509248</c:v>
                </c:pt>
                <c:pt idx="60">
                  <c:v>0.765625</c:v>
                </c:pt>
                <c:pt idx="61">
                  <c:v>0.765740752</c:v>
                </c:pt>
                <c:pt idx="62">
                  <c:v>0.765856504</c:v>
                </c:pt>
                <c:pt idx="63">
                  <c:v>0.765972197</c:v>
                </c:pt>
                <c:pt idx="64">
                  <c:v>0.766087949</c:v>
                </c:pt>
                <c:pt idx="65">
                  <c:v>0.766203701</c:v>
                </c:pt>
                <c:pt idx="66">
                  <c:v>0.766319454</c:v>
                </c:pt>
                <c:pt idx="67">
                  <c:v>0.766435206</c:v>
                </c:pt>
                <c:pt idx="68">
                  <c:v>0.766550899</c:v>
                </c:pt>
                <c:pt idx="69">
                  <c:v>0.766666651</c:v>
                </c:pt>
                <c:pt idx="70">
                  <c:v>0.766782403</c:v>
                </c:pt>
                <c:pt idx="71">
                  <c:v>0.766898155</c:v>
                </c:pt>
                <c:pt idx="72">
                  <c:v>0.767013907</c:v>
                </c:pt>
                <c:pt idx="73">
                  <c:v>0.7671296</c:v>
                </c:pt>
                <c:pt idx="74">
                  <c:v>0.767245352</c:v>
                </c:pt>
                <c:pt idx="75">
                  <c:v>0.767361104</c:v>
                </c:pt>
                <c:pt idx="76">
                  <c:v>0.767476857</c:v>
                </c:pt>
                <c:pt idx="77">
                  <c:v>0.767592609</c:v>
                </c:pt>
                <c:pt idx="78">
                  <c:v>0.767708361</c:v>
                </c:pt>
                <c:pt idx="79">
                  <c:v>0.767824054</c:v>
                </c:pt>
                <c:pt idx="80">
                  <c:v>0.767939806</c:v>
                </c:pt>
                <c:pt idx="81">
                  <c:v>0.768055558</c:v>
                </c:pt>
                <c:pt idx="82">
                  <c:v>0.76817131</c:v>
                </c:pt>
                <c:pt idx="83">
                  <c:v>0.768287063</c:v>
                </c:pt>
                <c:pt idx="84">
                  <c:v>0.768402755</c:v>
                </c:pt>
                <c:pt idx="85">
                  <c:v>0.768518507</c:v>
                </c:pt>
                <c:pt idx="86">
                  <c:v>0.76863426</c:v>
                </c:pt>
                <c:pt idx="87">
                  <c:v>0.768750012</c:v>
                </c:pt>
                <c:pt idx="88">
                  <c:v>0.768865764</c:v>
                </c:pt>
                <c:pt idx="89">
                  <c:v>0.768981457</c:v>
                </c:pt>
                <c:pt idx="90">
                  <c:v>0.769097209</c:v>
                </c:pt>
                <c:pt idx="91">
                  <c:v>0.769212961</c:v>
                </c:pt>
                <c:pt idx="92">
                  <c:v>0.769328713</c:v>
                </c:pt>
                <c:pt idx="93">
                  <c:v>0.769444466</c:v>
                </c:pt>
                <c:pt idx="94">
                  <c:v>0.769560158</c:v>
                </c:pt>
                <c:pt idx="95">
                  <c:v>0.76967591</c:v>
                </c:pt>
                <c:pt idx="96">
                  <c:v>0.769791663</c:v>
                </c:pt>
                <c:pt idx="97">
                  <c:v>0.769907415</c:v>
                </c:pt>
                <c:pt idx="98">
                  <c:v>0.770023167</c:v>
                </c:pt>
                <c:pt idx="99">
                  <c:v>0.77013886</c:v>
                </c:pt>
                <c:pt idx="100">
                  <c:v>0.770254612</c:v>
                </c:pt>
                <c:pt idx="101">
                  <c:v>0.770370364</c:v>
                </c:pt>
                <c:pt idx="102">
                  <c:v>0.770486116</c:v>
                </c:pt>
                <c:pt idx="103">
                  <c:v>0.770601869</c:v>
                </c:pt>
                <c:pt idx="104">
                  <c:v>0.770717621</c:v>
                </c:pt>
                <c:pt idx="105">
                  <c:v>0.770833313</c:v>
                </c:pt>
                <c:pt idx="106">
                  <c:v>0.770949066</c:v>
                </c:pt>
                <c:pt idx="107">
                  <c:v>0.771064818</c:v>
                </c:pt>
                <c:pt idx="108">
                  <c:v>0.77118057</c:v>
                </c:pt>
                <c:pt idx="109">
                  <c:v>0.771296322</c:v>
                </c:pt>
                <c:pt idx="110">
                  <c:v>0.771412015</c:v>
                </c:pt>
                <c:pt idx="111">
                  <c:v>0.771527767</c:v>
                </c:pt>
                <c:pt idx="112">
                  <c:v>0.771643519</c:v>
                </c:pt>
                <c:pt idx="113">
                  <c:v>0.771759272</c:v>
                </c:pt>
                <c:pt idx="114">
                  <c:v>0.771875024</c:v>
                </c:pt>
                <c:pt idx="115">
                  <c:v>0.771990716</c:v>
                </c:pt>
                <c:pt idx="116">
                  <c:v>0.772106469</c:v>
                </c:pt>
                <c:pt idx="117">
                  <c:v>0.772222221</c:v>
                </c:pt>
                <c:pt idx="118">
                  <c:v>0.772337973</c:v>
                </c:pt>
                <c:pt idx="119">
                  <c:v>0.772453725</c:v>
                </c:pt>
                <c:pt idx="120">
                  <c:v>0.772569418</c:v>
                </c:pt>
                <c:pt idx="121">
                  <c:v>0.77268517</c:v>
                </c:pt>
                <c:pt idx="122">
                  <c:v>0.772800922</c:v>
                </c:pt>
                <c:pt idx="123">
                  <c:v>0.772916675</c:v>
                </c:pt>
                <c:pt idx="124">
                  <c:v>0.773032427</c:v>
                </c:pt>
                <c:pt idx="125">
                  <c:v>0.773148119</c:v>
                </c:pt>
                <c:pt idx="126">
                  <c:v>0.773263872</c:v>
                </c:pt>
                <c:pt idx="127">
                  <c:v>0.773379624</c:v>
                </c:pt>
                <c:pt idx="128">
                  <c:v>0.773495376</c:v>
                </c:pt>
                <c:pt idx="129">
                  <c:v>0.773611128</c:v>
                </c:pt>
                <c:pt idx="130">
                  <c:v>0.773726881</c:v>
                </c:pt>
                <c:pt idx="131">
                  <c:v>0.773842573</c:v>
                </c:pt>
                <c:pt idx="132">
                  <c:v>0.773958325</c:v>
                </c:pt>
                <c:pt idx="133">
                  <c:v>0.774074078</c:v>
                </c:pt>
                <c:pt idx="134">
                  <c:v>0.77418983</c:v>
                </c:pt>
                <c:pt idx="135">
                  <c:v>0.774305582</c:v>
                </c:pt>
                <c:pt idx="136">
                  <c:v>0.774421275</c:v>
                </c:pt>
                <c:pt idx="137">
                  <c:v>0.774537027</c:v>
                </c:pt>
                <c:pt idx="138">
                  <c:v>0.774652779</c:v>
                </c:pt>
                <c:pt idx="139">
                  <c:v>0.774768531</c:v>
                </c:pt>
                <c:pt idx="140">
                  <c:v>0.774884284</c:v>
                </c:pt>
                <c:pt idx="141">
                  <c:v>0.774999976</c:v>
                </c:pt>
                <c:pt idx="142">
                  <c:v>0.775115728</c:v>
                </c:pt>
                <c:pt idx="143">
                  <c:v>0.775231481</c:v>
                </c:pt>
                <c:pt idx="144">
                  <c:v>0.775347233</c:v>
                </c:pt>
                <c:pt idx="145">
                  <c:v>0.775462985</c:v>
                </c:pt>
                <c:pt idx="146">
                  <c:v>0.775578678</c:v>
                </c:pt>
                <c:pt idx="147">
                  <c:v>0.77569443</c:v>
                </c:pt>
                <c:pt idx="148">
                  <c:v>0.775810182</c:v>
                </c:pt>
                <c:pt idx="149">
                  <c:v>0.775925934</c:v>
                </c:pt>
                <c:pt idx="150">
                  <c:v>0.776041687</c:v>
                </c:pt>
                <c:pt idx="151">
                  <c:v>0.776157379</c:v>
                </c:pt>
                <c:pt idx="152">
                  <c:v>0.776273131</c:v>
                </c:pt>
                <c:pt idx="153">
                  <c:v>0.776388884</c:v>
                </c:pt>
                <c:pt idx="154">
                  <c:v>0.776504636</c:v>
                </c:pt>
                <c:pt idx="155">
                  <c:v>0.776620388</c:v>
                </c:pt>
                <c:pt idx="156">
                  <c:v>0.77673614</c:v>
                </c:pt>
                <c:pt idx="157">
                  <c:v>0.776851833</c:v>
                </c:pt>
                <c:pt idx="158">
                  <c:v>0.776967585</c:v>
                </c:pt>
                <c:pt idx="159">
                  <c:v>0.777083337</c:v>
                </c:pt>
                <c:pt idx="160">
                  <c:v>0.77719909</c:v>
                </c:pt>
                <c:pt idx="161">
                  <c:v>0.777314842</c:v>
                </c:pt>
                <c:pt idx="162">
                  <c:v>0.777430534</c:v>
                </c:pt>
                <c:pt idx="163">
                  <c:v>0.777546287</c:v>
                </c:pt>
                <c:pt idx="164">
                  <c:v>0.777662039</c:v>
                </c:pt>
                <c:pt idx="165">
                  <c:v>0.777777791</c:v>
                </c:pt>
                <c:pt idx="166">
                  <c:v>0.777893543</c:v>
                </c:pt>
                <c:pt idx="167">
                  <c:v>0.778009236</c:v>
                </c:pt>
                <c:pt idx="168">
                  <c:v>0.778124988</c:v>
                </c:pt>
                <c:pt idx="169">
                  <c:v>0.77824074</c:v>
                </c:pt>
                <c:pt idx="170">
                  <c:v>0.778356493</c:v>
                </c:pt>
                <c:pt idx="171">
                  <c:v>0.778472245</c:v>
                </c:pt>
                <c:pt idx="172">
                  <c:v>0.778587937</c:v>
                </c:pt>
                <c:pt idx="173">
                  <c:v>0.77870369</c:v>
                </c:pt>
                <c:pt idx="174">
                  <c:v>0.778819442</c:v>
                </c:pt>
                <c:pt idx="175">
                  <c:v>0.778935194</c:v>
                </c:pt>
                <c:pt idx="176">
                  <c:v>0.779050946</c:v>
                </c:pt>
                <c:pt idx="177">
                  <c:v>0.779166639</c:v>
                </c:pt>
                <c:pt idx="178">
                  <c:v>0.779282391</c:v>
                </c:pt>
                <c:pt idx="179">
                  <c:v>0.779398143</c:v>
                </c:pt>
                <c:pt idx="180">
                  <c:v>0.779513896</c:v>
                </c:pt>
                <c:pt idx="181">
                  <c:v>0.779629648</c:v>
                </c:pt>
                <c:pt idx="182">
                  <c:v>0.7797454</c:v>
                </c:pt>
                <c:pt idx="183">
                  <c:v>0.779861093</c:v>
                </c:pt>
                <c:pt idx="184">
                  <c:v>0.779976845</c:v>
                </c:pt>
                <c:pt idx="185">
                  <c:v>0.780092597</c:v>
                </c:pt>
                <c:pt idx="186">
                  <c:v>0.780208349</c:v>
                </c:pt>
                <c:pt idx="187">
                  <c:v>0.780324101</c:v>
                </c:pt>
                <c:pt idx="188">
                  <c:v>0.780439794</c:v>
                </c:pt>
                <c:pt idx="189">
                  <c:v>0.780555546</c:v>
                </c:pt>
                <c:pt idx="190">
                  <c:v>0.780671299</c:v>
                </c:pt>
                <c:pt idx="191">
                  <c:v>0.780787051</c:v>
                </c:pt>
                <c:pt idx="192">
                  <c:v>0.780902803</c:v>
                </c:pt>
                <c:pt idx="193">
                  <c:v>0.781018496</c:v>
                </c:pt>
                <c:pt idx="194">
                  <c:v>0.781134248</c:v>
                </c:pt>
                <c:pt idx="195">
                  <c:v>0.78125</c:v>
                </c:pt>
                <c:pt idx="196">
                  <c:v>0.781365752</c:v>
                </c:pt>
                <c:pt idx="197">
                  <c:v>0.781481504</c:v>
                </c:pt>
                <c:pt idx="198">
                  <c:v>0.781597197</c:v>
                </c:pt>
                <c:pt idx="199">
                  <c:v>0.781712949</c:v>
                </c:pt>
                <c:pt idx="200">
                  <c:v>0.781828701</c:v>
                </c:pt>
                <c:pt idx="201">
                  <c:v>0.781944454</c:v>
                </c:pt>
                <c:pt idx="202">
                  <c:v>0.782060206</c:v>
                </c:pt>
                <c:pt idx="203">
                  <c:v>0.782175899</c:v>
                </c:pt>
                <c:pt idx="204">
                  <c:v>0.782291651</c:v>
                </c:pt>
                <c:pt idx="205">
                  <c:v>0.782407403</c:v>
                </c:pt>
                <c:pt idx="206">
                  <c:v>0.782523155</c:v>
                </c:pt>
                <c:pt idx="207">
                  <c:v>0.782638907</c:v>
                </c:pt>
                <c:pt idx="208">
                  <c:v>0.7827546</c:v>
                </c:pt>
                <c:pt idx="209">
                  <c:v>0.782870352</c:v>
                </c:pt>
                <c:pt idx="210">
                  <c:v>0.782986104</c:v>
                </c:pt>
                <c:pt idx="211">
                  <c:v>0.783101857</c:v>
                </c:pt>
                <c:pt idx="212">
                  <c:v>0.783217609</c:v>
                </c:pt>
                <c:pt idx="213">
                  <c:v>0.783333361</c:v>
                </c:pt>
                <c:pt idx="214">
                  <c:v>0.783449054</c:v>
                </c:pt>
                <c:pt idx="215">
                  <c:v>0.783564806</c:v>
                </c:pt>
                <c:pt idx="216">
                  <c:v>0.783680558</c:v>
                </c:pt>
                <c:pt idx="217">
                  <c:v>0.78379631</c:v>
                </c:pt>
                <c:pt idx="218">
                  <c:v>0.783912063</c:v>
                </c:pt>
                <c:pt idx="219">
                  <c:v>0.784027755</c:v>
                </c:pt>
                <c:pt idx="220">
                  <c:v>0.784143507</c:v>
                </c:pt>
                <c:pt idx="221">
                  <c:v>0.78425926</c:v>
                </c:pt>
                <c:pt idx="222">
                  <c:v>0.784375012</c:v>
                </c:pt>
                <c:pt idx="223">
                  <c:v>0.784490764</c:v>
                </c:pt>
                <c:pt idx="224">
                  <c:v>0.784606457</c:v>
                </c:pt>
                <c:pt idx="225">
                  <c:v>0.784722209</c:v>
                </c:pt>
                <c:pt idx="226">
                  <c:v>0.784837961</c:v>
                </c:pt>
                <c:pt idx="227">
                  <c:v>0.784953713</c:v>
                </c:pt>
                <c:pt idx="228">
                  <c:v>0.785069466</c:v>
                </c:pt>
                <c:pt idx="229">
                  <c:v>0.785185158</c:v>
                </c:pt>
                <c:pt idx="230">
                  <c:v>0.78530091</c:v>
                </c:pt>
                <c:pt idx="231">
                  <c:v>0.785416663</c:v>
                </c:pt>
                <c:pt idx="232">
                  <c:v>0.785532415</c:v>
                </c:pt>
                <c:pt idx="233">
                  <c:v>0.785648167</c:v>
                </c:pt>
                <c:pt idx="234">
                  <c:v>0.78576386</c:v>
                </c:pt>
                <c:pt idx="235">
                  <c:v>0.785879612</c:v>
                </c:pt>
                <c:pt idx="236">
                  <c:v>0.785995364</c:v>
                </c:pt>
                <c:pt idx="237">
                  <c:v>0.786111116</c:v>
                </c:pt>
                <c:pt idx="238">
                  <c:v>0.786226869</c:v>
                </c:pt>
                <c:pt idx="239">
                  <c:v>0.786342621</c:v>
                </c:pt>
                <c:pt idx="240">
                  <c:v>0.786458313</c:v>
                </c:pt>
                <c:pt idx="241">
                  <c:v>0.786574066</c:v>
                </c:pt>
                <c:pt idx="242">
                  <c:v>0.786689818</c:v>
                </c:pt>
                <c:pt idx="243">
                  <c:v>0.78680557</c:v>
                </c:pt>
                <c:pt idx="244">
                  <c:v>0.786921322</c:v>
                </c:pt>
                <c:pt idx="245">
                  <c:v>0.787037015</c:v>
                </c:pt>
                <c:pt idx="246">
                  <c:v>0.787152767</c:v>
                </c:pt>
                <c:pt idx="247">
                  <c:v>0.787268519</c:v>
                </c:pt>
                <c:pt idx="248">
                  <c:v>0.787384272</c:v>
                </c:pt>
                <c:pt idx="249">
                  <c:v>0.787500024</c:v>
                </c:pt>
                <c:pt idx="250">
                  <c:v>0.787615716</c:v>
                </c:pt>
                <c:pt idx="251">
                  <c:v>0.787731469</c:v>
                </c:pt>
                <c:pt idx="252">
                  <c:v>0.787847221</c:v>
                </c:pt>
                <c:pt idx="253">
                  <c:v>0.787962973</c:v>
                </c:pt>
                <c:pt idx="254">
                  <c:v>0.788078725</c:v>
                </c:pt>
                <c:pt idx="255">
                  <c:v>0.788194418</c:v>
                </c:pt>
                <c:pt idx="256">
                  <c:v>0.78831017</c:v>
                </c:pt>
                <c:pt idx="257">
                  <c:v>0.788425922</c:v>
                </c:pt>
                <c:pt idx="258">
                  <c:v>0.788541675</c:v>
                </c:pt>
                <c:pt idx="259">
                  <c:v>0.788657427</c:v>
                </c:pt>
                <c:pt idx="260">
                  <c:v>0.788773119</c:v>
                </c:pt>
                <c:pt idx="261">
                  <c:v>0.788888872</c:v>
                </c:pt>
                <c:pt idx="262">
                  <c:v>0.789004624</c:v>
                </c:pt>
                <c:pt idx="263">
                  <c:v>0.789120376</c:v>
                </c:pt>
                <c:pt idx="264">
                  <c:v>0.789236128</c:v>
                </c:pt>
                <c:pt idx="265">
                  <c:v>0.789351881</c:v>
                </c:pt>
                <c:pt idx="266">
                  <c:v>0.789467573</c:v>
                </c:pt>
                <c:pt idx="267">
                  <c:v>0.789583325</c:v>
                </c:pt>
                <c:pt idx="268">
                  <c:v>0.789699078</c:v>
                </c:pt>
                <c:pt idx="269">
                  <c:v>0.78981483</c:v>
                </c:pt>
                <c:pt idx="270">
                  <c:v>0.789930582</c:v>
                </c:pt>
                <c:pt idx="271">
                  <c:v>0.790046275</c:v>
                </c:pt>
                <c:pt idx="272">
                  <c:v>0.790162027</c:v>
                </c:pt>
                <c:pt idx="273">
                  <c:v>0.790277779</c:v>
                </c:pt>
                <c:pt idx="274">
                  <c:v>0.790393531</c:v>
                </c:pt>
                <c:pt idx="275">
                  <c:v>0.790509284</c:v>
                </c:pt>
                <c:pt idx="276">
                  <c:v>0.790624976</c:v>
                </c:pt>
                <c:pt idx="277">
                  <c:v>0.790740728</c:v>
                </c:pt>
                <c:pt idx="278">
                  <c:v>0.790856481</c:v>
                </c:pt>
                <c:pt idx="279">
                  <c:v>0.790972233</c:v>
                </c:pt>
                <c:pt idx="280">
                  <c:v>0.791087985</c:v>
                </c:pt>
                <c:pt idx="281">
                  <c:v>0.791203678</c:v>
                </c:pt>
                <c:pt idx="282">
                  <c:v>0.79131943</c:v>
                </c:pt>
                <c:pt idx="283">
                  <c:v>0.791435182</c:v>
                </c:pt>
                <c:pt idx="284">
                  <c:v>0.791550934</c:v>
                </c:pt>
                <c:pt idx="285">
                  <c:v>0.791666687</c:v>
                </c:pt>
                <c:pt idx="286">
                  <c:v>0.791782379</c:v>
                </c:pt>
                <c:pt idx="287">
                  <c:v>0.791898131</c:v>
                </c:pt>
                <c:pt idx="288">
                  <c:v>0.792013884</c:v>
                </c:pt>
                <c:pt idx="289">
                  <c:v>0.792129636</c:v>
                </c:pt>
                <c:pt idx="290">
                  <c:v>0.792245388</c:v>
                </c:pt>
                <c:pt idx="291">
                  <c:v>0.79236114</c:v>
                </c:pt>
                <c:pt idx="292">
                  <c:v>0.792476833</c:v>
                </c:pt>
                <c:pt idx="293">
                  <c:v>0.792592585</c:v>
                </c:pt>
                <c:pt idx="294">
                  <c:v>0.792708337</c:v>
                </c:pt>
                <c:pt idx="295">
                  <c:v>0.79282409</c:v>
                </c:pt>
                <c:pt idx="296">
                  <c:v>0.792939842</c:v>
                </c:pt>
                <c:pt idx="297">
                  <c:v>0.793055534</c:v>
                </c:pt>
                <c:pt idx="298">
                  <c:v>0.793171287</c:v>
                </c:pt>
                <c:pt idx="299">
                  <c:v>0.793287039</c:v>
                </c:pt>
                <c:pt idx="300">
                  <c:v>0.793402791</c:v>
                </c:pt>
                <c:pt idx="301">
                  <c:v>0.793518543</c:v>
                </c:pt>
                <c:pt idx="302">
                  <c:v>0.793634236</c:v>
                </c:pt>
                <c:pt idx="303">
                  <c:v>0.793749988</c:v>
                </c:pt>
                <c:pt idx="304">
                  <c:v>0.79386574</c:v>
                </c:pt>
                <c:pt idx="305">
                  <c:v>0.793981493</c:v>
                </c:pt>
                <c:pt idx="306">
                  <c:v>0.794097245</c:v>
                </c:pt>
                <c:pt idx="307">
                  <c:v>0.794212937</c:v>
                </c:pt>
                <c:pt idx="308">
                  <c:v>0.79432869</c:v>
                </c:pt>
                <c:pt idx="309">
                  <c:v>0.794444442</c:v>
                </c:pt>
                <c:pt idx="310">
                  <c:v>0.794560194</c:v>
                </c:pt>
                <c:pt idx="311">
                  <c:v>0.794675946</c:v>
                </c:pt>
                <c:pt idx="312">
                  <c:v>0.794791639</c:v>
                </c:pt>
                <c:pt idx="313">
                  <c:v>0.794907391</c:v>
                </c:pt>
                <c:pt idx="314">
                  <c:v>0.795023143</c:v>
                </c:pt>
                <c:pt idx="315">
                  <c:v>0.795138896</c:v>
                </c:pt>
                <c:pt idx="316">
                  <c:v>0.795254648</c:v>
                </c:pt>
                <c:pt idx="317">
                  <c:v>0.7953704</c:v>
                </c:pt>
                <c:pt idx="318">
                  <c:v>0.795486093</c:v>
                </c:pt>
                <c:pt idx="319">
                  <c:v>0.795601845</c:v>
                </c:pt>
                <c:pt idx="320">
                  <c:v>0.795717597</c:v>
                </c:pt>
                <c:pt idx="321">
                  <c:v>0.795833349</c:v>
                </c:pt>
                <c:pt idx="322">
                  <c:v>0.795949101</c:v>
                </c:pt>
                <c:pt idx="323">
                  <c:v>0.796064794</c:v>
                </c:pt>
                <c:pt idx="324">
                  <c:v>0.796180546</c:v>
                </c:pt>
                <c:pt idx="325">
                  <c:v>0.796296299</c:v>
                </c:pt>
                <c:pt idx="326">
                  <c:v>0.796412051</c:v>
                </c:pt>
                <c:pt idx="327">
                  <c:v>0.796527803</c:v>
                </c:pt>
                <c:pt idx="328">
                  <c:v>0.796643496</c:v>
                </c:pt>
                <c:pt idx="329">
                  <c:v>0.796759248</c:v>
                </c:pt>
                <c:pt idx="330">
                  <c:v>0.796875</c:v>
                </c:pt>
                <c:pt idx="331">
                  <c:v>0.796990752</c:v>
                </c:pt>
                <c:pt idx="332">
                  <c:v>0.797106504</c:v>
                </c:pt>
                <c:pt idx="333">
                  <c:v>0.797222197</c:v>
                </c:pt>
                <c:pt idx="334">
                  <c:v>0.797337949</c:v>
                </c:pt>
                <c:pt idx="335">
                  <c:v>0.797453701</c:v>
                </c:pt>
                <c:pt idx="336">
                  <c:v>0.797569454</c:v>
                </c:pt>
                <c:pt idx="337">
                  <c:v>0.797685206</c:v>
                </c:pt>
                <c:pt idx="338">
                  <c:v>0.797800899</c:v>
                </c:pt>
                <c:pt idx="339">
                  <c:v>0.797916651</c:v>
                </c:pt>
                <c:pt idx="340">
                  <c:v>0.798032403</c:v>
                </c:pt>
                <c:pt idx="341">
                  <c:v>0.798148155</c:v>
                </c:pt>
                <c:pt idx="342">
                  <c:v>0.798263907</c:v>
                </c:pt>
                <c:pt idx="343">
                  <c:v>0.7983796</c:v>
                </c:pt>
                <c:pt idx="344">
                  <c:v>0.798495352</c:v>
                </c:pt>
                <c:pt idx="345">
                  <c:v>0.798611104</c:v>
                </c:pt>
                <c:pt idx="346">
                  <c:v>0.798726857</c:v>
                </c:pt>
                <c:pt idx="347">
                  <c:v>0.798842609</c:v>
                </c:pt>
                <c:pt idx="348">
                  <c:v>0.798958361</c:v>
                </c:pt>
                <c:pt idx="349">
                  <c:v>0.799074054</c:v>
                </c:pt>
                <c:pt idx="350">
                  <c:v>0.799189806</c:v>
                </c:pt>
                <c:pt idx="351">
                  <c:v>0.799305558</c:v>
                </c:pt>
                <c:pt idx="352">
                  <c:v>0.79942131</c:v>
                </c:pt>
                <c:pt idx="353">
                  <c:v>0.799537063</c:v>
                </c:pt>
                <c:pt idx="354">
                  <c:v>0.799652755</c:v>
                </c:pt>
                <c:pt idx="355">
                  <c:v>0.799768507</c:v>
                </c:pt>
                <c:pt idx="356">
                  <c:v>0.79988426</c:v>
                </c:pt>
                <c:pt idx="357">
                  <c:v>0.800000012</c:v>
                </c:pt>
                <c:pt idx="358">
                  <c:v>0.800115764</c:v>
                </c:pt>
                <c:pt idx="359">
                  <c:v>0.800231457</c:v>
                </c:pt>
                <c:pt idx="360">
                  <c:v>0.800347209</c:v>
                </c:pt>
                <c:pt idx="361">
                  <c:v>0.800462961</c:v>
                </c:pt>
                <c:pt idx="362">
                  <c:v>0.800578713</c:v>
                </c:pt>
                <c:pt idx="363">
                  <c:v>0.800694466</c:v>
                </c:pt>
                <c:pt idx="364">
                  <c:v>0.800810158</c:v>
                </c:pt>
                <c:pt idx="365">
                  <c:v>0.80092591</c:v>
                </c:pt>
                <c:pt idx="366">
                  <c:v>0.801041663</c:v>
                </c:pt>
                <c:pt idx="367">
                  <c:v>0.801157415</c:v>
                </c:pt>
                <c:pt idx="368">
                  <c:v>0.801273167</c:v>
                </c:pt>
                <c:pt idx="369">
                  <c:v>0.80138886</c:v>
                </c:pt>
                <c:pt idx="370">
                  <c:v>0.801504612</c:v>
                </c:pt>
                <c:pt idx="371">
                  <c:v>0.801620364</c:v>
                </c:pt>
                <c:pt idx="372">
                  <c:v>0.801736116</c:v>
                </c:pt>
                <c:pt idx="373">
                  <c:v>0.801851869</c:v>
                </c:pt>
                <c:pt idx="374">
                  <c:v>0.801967621</c:v>
                </c:pt>
                <c:pt idx="375">
                  <c:v>0.802083313</c:v>
                </c:pt>
                <c:pt idx="376">
                  <c:v>0.802199066</c:v>
                </c:pt>
                <c:pt idx="377">
                  <c:v>0.802314818</c:v>
                </c:pt>
                <c:pt idx="378">
                  <c:v>0.80243057</c:v>
                </c:pt>
                <c:pt idx="379">
                  <c:v>0.802546322</c:v>
                </c:pt>
                <c:pt idx="380">
                  <c:v>0.802662015</c:v>
                </c:pt>
                <c:pt idx="381">
                  <c:v>0.802777767</c:v>
                </c:pt>
                <c:pt idx="382">
                  <c:v>0.802893519</c:v>
                </c:pt>
                <c:pt idx="383">
                  <c:v>0.803009272</c:v>
                </c:pt>
                <c:pt idx="384">
                  <c:v>0.803125024</c:v>
                </c:pt>
                <c:pt idx="385">
                  <c:v>0.803240716</c:v>
                </c:pt>
                <c:pt idx="386">
                  <c:v>0.803356469</c:v>
                </c:pt>
                <c:pt idx="387">
                  <c:v>0.803472221</c:v>
                </c:pt>
                <c:pt idx="388">
                  <c:v>0.803587973</c:v>
                </c:pt>
                <c:pt idx="389">
                  <c:v>0.803703725</c:v>
                </c:pt>
                <c:pt idx="390">
                  <c:v>0.803819418</c:v>
                </c:pt>
                <c:pt idx="391">
                  <c:v>0.80393517</c:v>
                </c:pt>
                <c:pt idx="392">
                  <c:v>0.804050922</c:v>
                </c:pt>
                <c:pt idx="393">
                  <c:v>0.804166675</c:v>
                </c:pt>
                <c:pt idx="394">
                  <c:v>0.804282427</c:v>
                </c:pt>
                <c:pt idx="395">
                  <c:v>0.804398119</c:v>
                </c:pt>
                <c:pt idx="396">
                  <c:v>0.804513872</c:v>
                </c:pt>
                <c:pt idx="397">
                  <c:v>0.804629624</c:v>
                </c:pt>
                <c:pt idx="398">
                  <c:v>0.804745376</c:v>
                </c:pt>
                <c:pt idx="399">
                  <c:v>0.804861128</c:v>
                </c:pt>
                <c:pt idx="400">
                  <c:v>0.804976881</c:v>
                </c:pt>
                <c:pt idx="401">
                  <c:v>0.805092573</c:v>
                </c:pt>
                <c:pt idx="402">
                  <c:v>0.805208325</c:v>
                </c:pt>
                <c:pt idx="403">
                  <c:v>0.805324078</c:v>
                </c:pt>
                <c:pt idx="404">
                  <c:v>0.80543983</c:v>
                </c:pt>
                <c:pt idx="405">
                  <c:v>0.805555582</c:v>
                </c:pt>
                <c:pt idx="406">
                  <c:v>0.805671275</c:v>
                </c:pt>
                <c:pt idx="407">
                  <c:v>0.805787027</c:v>
                </c:pt>
                <c:pt idx="408">
                  <c:v>0.805902779</c:v>
                </c:pt>
                <c:pt idx="409">
                  <c:v>0.806018531</c:v>
                </c:pt>
                <c:pt idx="410">
                  <c:v>0.806134284</c:v>
                </c:pt>
                <c:pt idx="411">
                  <c:v>0.806249976</c:v>
                </c:pt>
                <c:pt idx="412">
                  <c:v>0.806365728</c:v>
                </c:pt>
                <c:pt idx="413">
                  <c:v>0.806481481</c:v>
                </c:pt>
                <c:pt idx="414">
                  <c:v>0.806597233</c:v>
                </c:pt>
                <c:pt idx="415">
                  <c:v>0.806712985</c:v>
                </c:pt>
                <c:pt idx="416">
                  <c:v>0.806828678</c:v>
                </c:pt>
                <c:pt idx="417">
                  <c:v>0.80694443</c:v>
                </c:pt>
                <c:pt idx="418">
                  <c:v>0.807060182</c:v>
                </c:pt>
                <c:pt idx="419">
                  <c:v>0.807175934</c:v>
                </c:pt>
                <c:pt idx="420">
                  <c:v>0.807291687</c:v>
                </c:pt>
                <c:pt idx="421">
                  <c:v>0.807407379</c:v>
                </c:pt>
                <c:pt idx="422">
                  <c:v>0.807523131</c:v>
                </c:pt>
                <c:pt idx="423">
                  <c:v>0.807638884</c:v>
                </c:pt>
                <c:pt idx="424">
                  <c:v>0.807754636</c:v>
                </c:pt>
                <c:pt idx="425">
                  <c:v>0.807870388</c:v>
                </c:pt>
                <c:pt idx="426">
                  <c:v>0.80798614</c:v>
                </c:pt>
                <c:pt idx="427">
                  <c:v>0.808101833</c:v>
                </c:pt>
                <c:pt idx="428">
                  <c:v>0.808217585</c:v>
                </c:pt>
                <c:pt idx="429">
                  <c:v>0.808333337</c:v>
                </c:pt>
                <c:pt idx="430">
                  <c:v>0.80844909</c:v>
                </c:pt>
                <c:pt idx="431">
                  <c:v>0.808564842</c:v>
                </c:pt>
                <c:pt idx="432">
                  <c:v>0.808680534</c:v>
                </c:pt>
                <c:pt idx="433">
                  <c:v>0.808796287</c:v>
                </c:pt>
                <c:pt idx="434">
                  <c:v>0.808912039</c:v>
                </c:pt>
                <c:pt idx="435">
                  <c:v>0.809027791</c:v>
                </c:pt>
                <c:pt idx="436">
                  <c:v>0.809143543</c:v>
                </c:pt>
                <c:pt idx="437">
                  <c:v>0.809259236</c:v>
                </c:pt>
                <c:pt idx="438">
                  <c:v>0.809374988</c:v>
                </c:pt>
                <c:pt idx="439">
                  <c:v>0.80949074</c:v>
                </c:pt>
                <c:pt idx="440">
                  <c:v>0.809606493</c:v>
                </c:pt>
                <c:pt idx="441">
                  <c:v>0.809722245</c:v>
                </c:pt>
                <c:pt idx="442">
                  <c:v>0.809837937</c:v>
                </c:pt>
                <c:pt idx="443">
                  <c:v>0.80995369</c:v>
                </c:pt>
                <c:pt idx="444">
                  <c:v>0.810069442</c:v>
                </c:pt>
                <c:pt idx="445">
                  <c:v>0.810185194</c:v>
                </c:pt>
                <c:pt idx="446">
                  <c:v>0.810300946</c:v>
                </c:pt>
                <c:pt idx="447">
                  <c:v>0.810416639</c:v>
                </c:pt>
                <c:pt idx="448">
                  <c:v>0.810532391</c:v>
                </c:pt>
                <c:pt idx="449">
                  <c:v>0.810648143</c:v>
                </c:pt>
                <c:pt idx="450">
                  <c:v>0.810763896</c:v>
                </c:pt>
                <c:pt idx="451">
                  <c:v>0.810879648</c:v>
                </c:pt>
                <c:pt idx="452">
                  <c:v>0.8109954</c:v>
                </c:pt>
                <c:pt idx="453">
                  <c:v>0.811111093</c:v>
                </c:pt>
                <c:pt idx="454">
                  <c:v>0.811226845</c:v>
                </c:pt>
                <c:pt idx="455">
                  <c:v>0.811342597</c:v>
                </c:pt>
                <c:pt idx="456">
                  <c:v>0.811458349</c:v>
                </c:pt>
                <c:pt idx="457">
                  <c:v>0.811574101</c:v>
                </c:pt>
                <c:pt idx="458">
                  <c:v>0.811689794</c:v>
                </c:pt>
                <c:pt idx="459">
                  <c:v>0.811805546</c:v>
                </c:pt>
                <c:pt idx="460">
                  <c:v>0.811921299</c:v>
                </c:pt>
                <c:pt idx="461">
                  <c:v>0.812037051</c:v>
                </c:pt>
                <c:pt idx="462">
                  <c:v>0.812152803</c:v>
                </c:pt>
                <c:pt idx="463">
                  <c:v>0.812268496</c:v>
                </c:pt>
                <c:pt idx="464">
                  <c:v>0.812384248</c:v>
                </c:pt>
                <c:pt idx="465">
                  <c:v>0.8125</c:v>
                </c:pt>
                <c:pt idx="466">
                  <c:v>0.812615752</c:v>
                </c:pt>
                <c:pt idx="467">
                  <c:v>0.812731504</c:v>
                </c:pt>
                <c:pt idx="468">
                  <c:v>0.812847197</c:v>
                </c:pt>
                <c:pt idx="469">
                  <c:v>0.812962949</c:v>
                </c:pt>
                <c:pt idx="470">
                  <c:v>0.813078701</c:v>
                </c:pt>
                <c:pt idx="471">
                  <c:v>0.813194454</c:v>
                </c:pt>
                <c:pt idx="472">
                  <c:v>0.813310206</c:v>
                </c:pt>
                <c:pt idx="473">
                  <c:v>0.813425899</c:v>
                </c:pt>
                <c:pt idx="474">
                  <c:v>0.813541651</c:v>
                </c:pt>
                <c:pt idx="475">
                  <c:v>0.813657403</c:v>
                </c:pt>
                <c:pt idx="476">
                  <c:v>0.813773155</c:v>
                </c:pt>
                <c:pt idx="477">
                  <c:v>0.813888907</c:v>
                </c:pt>
                <c:pt idx="478">
                  <c:v>0.8140046</c:v>
                </c:pt>
                <c:pt idx="479">
                  <c:v>0.814120352</c:v>
                </c:pt>
                <c:pt idx="480">
                  <c:v>0.814236104</c:v>
                </c:pt>
                <c:pt idx="481">
                  <c:v>0.814351857</c:v>
                </c:pt>
                <c:pt idx="482">
                  <c:v>0.814467609</c:v>
                </c:pt>
                <c:pt idx="483">
                  <c:v>0.814583361</c:v>
                </c:pt>
                <c:pt idx="484">
                  <c:v>0.814699054</c:v>
                </c:pt>
                <c:pt idx="485">
                  <c:v>0.814814806</c:v>
                </c:pt>
                <c:pt idx="486">
                  <c:v>0.814930558</c:v>
                </c:pt>
                <c:pt idx="487">
                  <c:v>0.81504631</c:v>
                </c:pt>
                <c:pt idx="488">
                  <c:v>0.815162063</c:v>
                </c:pt>
                <c:pt idx="489">
                  <c:v>0.815277755</c:v>
                </c:pt>
                <c:pt idx="490">
                  <c:v>0.815393507</c:v>
                </c:pt>
                <c:pt idx="491">
                  <c:v>0.81550926</c:v>
                </c:pt>
                <c:pt idx="492">
                  <c:v>0.815625012</c:v>
                </c:pt>
                <c:pt idx="493">
                  <c:v>0.815740764</c:v>
                </c:pt>
                <c:pt idx="494">
                  <c:v>0.815856457</c:v>
                </c:pt>
                <c:pt idx="495">
                  <c:v>0.815972209</c:v>
                </c:pt>
                <c:pt idx="496">
                  <c:v>0.816087961</c:v>
                </c:pt>
                <c:pt idx="497">
                  <c:v>0.816203713</c:v>
                </c:pt>
                <c:pt idx="498">
                  <c:v>0.816319466</c:v>
                </c:pt>
                <c:pt idx="499">
                  <c:v>0.816435158</c:v>
                </c:pt>
                <c:pt idx="500">
                  <c:v>0.81655091</c:v>
                </c:pt>
                <c:pt idx="501">
                  <c:v>0.816666663</c:v>
                </c:pt>
                <c:pt idx="502">
                  <c:v>0.816782415</c:v>
                </c:pt>
                <c:pt idx="503">
                  <c:v>0.816898167</c:v>
                </c:pt>
                <c:pt idx="504">
                  <c:v>0.81701386</c:v>
                </c:pt>
                <c:pt idx="505">
                  <c:v>0.817129612</c:v>
                </c:pt>
                <c:pt idx="506">
                  <c:v>0.817245364</c:v>
                </c:pt>
                <c:pt idx="507">
                  <c:v>0.817361116</c:v>
                </c:pt>
                <c:pt idx="508">
                  <c:v>0.817476869</c:v>
                </c:pt>
                <c:pt idx="509">
                  <c:v>0.817592621</c:v>
                </c:pt>
                <c:pt idx="510">
                  <c:v>0.817708313</c:v>
                </c:pt>
                <c:pt idx="511">
                  <c:v>0.817824066</c:v>
                </c:pt>
                <c:pt idx="512">
                  <c:v>0.817939818</c:v>
                </c:pt>
                <c:pt idx="513">
                  <c:v>0.81805557</c:v>
                </c:pt>
                <c:pt idx="514">
                  <c:v>0.818171322</c:v>
                </c:pt>
                <c:pt idx="515">
                  <c:v>0.818287015</c:v>
                </c:pt>
                <c:pt idx="516">
                  <c:v>0.818402767</c:v>
                </c:pt>
                <c:pt idx="517">
                  <c:v>0.818518519</c:v>
                </c:pt>
                <c:pt idx="518">
                  <c:v>0.818634272</c:v>
                </c:pt>
                <c:pt idx="519">
                  <c:v>0.818750024</c:v>
                </c:pt>
                <c:pt idx="520">
                  <c:v>0.818865716</c:v>
                </c:pt>
                <c:pt idx="521">
                  <c:v>0.818981469</c:v>
                </c:pt>
                <c:pt idx="522">
                  <c:v>0.819097221</c:v>
                </c:pt>
                <c:pt idx="523">
                  <c:v>0.819212973</c:v>
                </c:pt>
                <c:pt idx="524">
                  <c:v>0.819328725</c:v>
                </c:pt>
                <c:pt idx="525">
                  <c:v>0.819444418</c:v>
                </c:pt>
                <c:pt idx="526">
                  <c:v>0.81956017</c:v>
                </c:pt>
                <c:pt idx="527">
                  <c:v>0.819675922</c:v>
                </c:pt>
                <c:pt idx="528">
                  <c:v>0.819791675</c:v>
                </c:pt>
                <c:pt idx="529">
                  <c:v>0.819907427</c:v>
                </c:pt>
                <c:pt idx="530">
                  <c:v>0.820023119</c:v>
                </c:pt>
                <c:pt idx="531">
                  <c:v>0.820138872</c:v>
                </c:pt>
                <c:pt idx="532">
                  <c:v>0.820254624</c:v>
                </c:pt>
                <c:pt idx="533">
                  <c:v>0.820370376</c:v>
                </c:pt>
                <c:pt idx="534">
                  <c:v>0.820486128</c:v>
                </c:pt>
                <c:pt idx="535">
                  <c:v>0.820601881</c:v>
                </c:pt>
                <c:pt idx="536">
                  <c:v>0.820717573</c:v>
                </c:pt>
                <c:pt idx="537">
                  <c:v>0.820833325</c:v>
                </c:pt>
                <c:pt idx="538">
                  <c:v>0.820949078</c:v>
                </c:pt>
                <c:pt idx="539">
                  <c:v>0.82106483</c:v>
                </c:pt>
                <c:pt idx="540">
                  <c:v>0.821180582</c:v>
                </c:pt>
                <c:pt idx="541">
                  <c:v>0.821296275</c:v>
                </c:pt>
                <c:pt idx="542">
                  <c:v>0.821412027</c:v>
                </c:pt>
                <c:pt idx="543">
                  <c:v>0.821527779</c:v>
                </c:pt>
                <c:pt idx="544">
                  <c:v>0.821643531</c:v>
                </c:pt>
                <c:pt idx="545">
                  <c:v>0.821759284</c:v>
                </c:pt>
                <c:pt idx="546">
                  <c:v>0.821874976</c:v>
                </c:pt>
                <c:pt idx="547">
                  <c:v>0.821990728</c:v>
                </c:pt>
                <c:pt idx="548">
                  <c:v>0.822106481</c:v>
                </c:pt>
                <c:pt idx="549">
                  <c:v>0.822222233</c:v>
                </c:pt>
                <c:pt idx="550">
                  <c:v>0.822337985</c:v>
                </c:pt>
                <c:pt idx="551">
                  <c:v>0.822453678</c:v>
                </c:pt>
                <c:pt idx="552">
                  <c:v>0.82256943</c:v>
                </c:pt>
                <c:pt idx="553">
                  <c:v>0.822685182</c:v>
                </c:pt>
                <c:pt idx="554">
                  <c:v>0.822800934</c:v>
                </c:pt>
                <c:pt idx="555">
                  <c:v>0.822916687</c:v>
                </c:pt>
                <c:pt idx="556">
                  <c:v>0.823032379</c:v>
                </c:pt>
                <c:pt idx="557">
                  <c:v>0.823148131</c:v>
                </c:pt>
                <c:pt idx="558">
                  <c:v>0.823263884</c:v>
                </c:pt>
                <c:pt idx="559">
                  <c:v>0.823379636</c:v>
                </c:pt>
                <c:pt idx="560">
                  <c:v>0.823495388</c:v>
                </c:pt>
                <c:pt idx="561">
                  <c:v>0.82361114</c:v>
                </c:pt>
                <c:pt idx="562">
                  <c:v>0.823726833</c:v>
                </c:pt>
                <c:pt idx="563">
                  <c:v>0.823842585</c:v>
                </c:pt>
                <c:pt idx="564">
                  <c:v>0.823958337</c:v>
                </c:pt>
                <c:pt idx="565">
                  <c:v>0.82407409</c:v>
                </c:pt>
                <c:pt idx="566">
                  <c:v>0.824189842</c:v>
                </c:pt>
                <c:pt idx="567">
                  <c:v>0.824305534</c:v>
                </c:pt>
                <c:pt idx="568">
                  <c:v>0.824421287</c:v>
                </c:pt>
                <c:pt idx="569">
                  <c:v>0.824537039</c:v>
                </c:pt>
                <c:pt idx="570">
                  <c:v>0.824652791</c:v>
                </c:pt>
                <c:pt idx="571">
                  <c:v>0.824768543</c:v>
                </c:pt>
                <c:pt idx="572">
                  <c:v>0.824884236</c:v>
                </c:pt>
                <c:pt idx="573">
                  <c:v>0.824999988</c:v>
                </c:pt>
                <c:pt idx="574">
                  <c:v>0.82511574</c:v>
                </c:pt>
                <c:pt idx="575">
                  <c:v>0.825231493</c:v>
                </c:pt>
                <c:pt idx="576">
                  <c:v>0.825347245</c:v>
                </c:pt>
                <c:pt idx="577">
                  <c:v>0.825462937</c:v>
                </c:pt>
                <c:pt idx="578">
                  <c:v>0.82557869</c:v>
                </c:pt>
                <c:pt idx="579">
                  <c:v>0.825694442</c:v>
                </c:pt>
                <c:pt idx="580">
                  <c:v>0.825810194</c:v>
                </c:pt>
                <c:pt idx="581">
                  <c:v>0.825925946</c:v>
                </c:pt>
                <c:pt idx="582">
                  <c:v>0.826041639</c:v>
                </c:pt>
                <c:pt idx="583">
                  <c:v>0.826157391</c:v>
                </c:pt>
                <c:pt idx="584">
                  <c:v>0.826273143</c:v>
                </c:pt>
                <c:pt idx="585">
                  <c:v>0.826388896</c:v>
                </c:pt>
                <c:pt idx="586">
                  <c:v>0.826504648</c:v>
                </c:pt>
                <c:pt idx="587">
                  <c:v>0.8266204</c:v>
                </c:pt>
                <c:pt idx="588">
                  <c:v>0.826736093</c:v>
                </c:pt>
                <c:pt idx="589">
                  <c:v>0.826851845</c:v>
                </c:pt>
                <c:pt idx="590">
                  <c:v>0.826967597</c:v>
                </c:pt>
                <c:pt idx="591">
                  <c:v>0.827083349</c:v>
                </c:pt>
                <c:pt idx="592">
                  <c:v>0.827199101</c:v>
                </c:pt>
                <c:pt idx="593">
                  <c:v>0.827314794</c:v>
                </c:pt>
                <c:pt idx="594">
                  <c:v>0.827430546</c:v>
                </c:pt>
                <c:pt idx="595">
                  <c:v>0.827546299</c:v>
                </c:pt>
                <c:pt idx="596">
                  <c:v>0.827662051</c:v>
                </c:pt>
                <c:pt idx="597">
                  <c:v>0.827777803</c:v>
                </c:pt>
                <c:pt idx="598">
                  <c:v>0.827893496</c:v>
                </c:pt>
                <c:pt idx="599">
                  <c:v>0.828009248</c:v>
                </c:pt>
                <c:pt idx="600">
                  <c:v>0.828125</c:v>
                </c:pt>
                <c:pt idx="601">
                  <c:v>0.828240752</c:v>
                </c:pt>
                <c:pt idx="602">
                  <c:v>0.828356504</c:v>
                </c:pt>
                <c:pt idx="603">
                  <c:v>0.828472197</c:v>
                </c:pt>
                <c:pt idx="604">
                  <c:v>0.828587949</c:v>
                </c:pt>
                <c:pt idx="605">
                  <c:v>0.828703701</c:v>
                </c:pt>
                <c:pt idx="606">
                  <c:v>0.828819454</c:v>
                </c:pt>
                <c:pt idx="607">
                  <c:v>0.828935206</c:v>
                </c:pt>
                <c:pt idx="608">
                  <c:v>0.829050899</c:v>
                </c:pt>
                <c:pt idx="609">
                  <c:v>0.829166651</c:v>
                </c:pt>
                <c:pt idx="610">
                  <c:v>0.829282403</c:v>
                </c:pt>
                <c:pt idx="611">
                  <c:v>0.829398155</c:v>
                </c:pt>
                <c:pt idx="612">
                  <c:v>0.829513907</c:v>
                </c:pt>
                <c:pt idx="613">
                  <c:v>0.8296296</c:v>
                </c:pt>
                <c:pt idx="614">
                  <c:v>0.829745352</c:v>
                </c:pt>
                <c:pt idx="615">
                  <c:v>0.829861104</c:v>
                </c:pt>
                <c:pt idx="616">
                  <c:v>0.829976857</c:v>
                </c:pt>
                <c:pt idx="617">
                  <c:v>0.830092609</c:v>
                </c:pt>
                <c:pt idx="618">
                  <c:v>0.830208361</c:v>
                </c:pt>
                <c:pt idx="619">
                  <c:v>0.830324054</c:v>
                </c:pt>
                <c:pt idx="620">
                  <c:v>0.830439806</c:v>
                </c:pt>
                <c:pt idx="621">
                  <c:v>0.830555558</c:v>
                </c:pt>
                <c:pt idx="622">
                  <c:v>0.83067131</c:v>
                </c:pt>
                <c:pt idx="623">
                  <c:v>0.830787063</c:v>
                </c:pt>
                <c:pt idx="624">
                  <c:v>0.830902755</c:v>
                </c:pt>
                <c:pt idx="625">
                  <c:v>0.831018507</c:v>
                </c:pt>
                <c:pt idx="626">
                  <c:v>0.83113426</c:v>
                </c:pt>
                <c:pt idx="627">
                  <c:v>0.831250012</c:v>
                </c:pt>
                <c:pt idx="628">
                  <c:v>0.831365764</c:v>
                </c:pt>
                <c:pt idx="629">
                  <c:v>0.831481457</c:v>
                </c:pt>
                <c:pt idx="630">
                  <c:v>0.831597209</c:v>
                </c:pt>
                <c:pt idx="631">
                  <c:v>0.831712961</c:v>
                </c:pt>
                <c:pt idx="632">
                  <c:v>0.831828713</c:v>
                </c:pt>
                <c:pt idx="633">
                  <c:v>0.831944466</c:v>
                </c:pt>
                <c:pt idx="634">
                  <c:v>0.832060158</c:v>
                </c:pt>
                <c:pt idx="635">
                  <c:v>0.83217591</c:v>
                </c:pt>
                <c:pt idx="636">
                  <c:v>0.832291663</c:v>
                </c:pt>
                <c:pt idx="637">
                  <c:v>0.832407415</c:v>
                </c:pt>
                <c:pt idx="638">
                  <c:v>0.832523167</c:v>
                </c:pt>
                <c:pt idx="639">
                  <c:v>0.83263886</c:v>
                </c:pt>
                <c:pt idx="640">
                  <c:v>0.832754612</c:v>
                </c:pt>
                <c:pt idx="641">
                  <c:v>0.832870364</c:v>
                </c:pt>
                <c:pt idx="642">
                  <c:v>0.832986116</c:v>
                </c:pt>
                <c:pt idx="643">
                  <c:v>0.833101869</c:v>
                </c:pt>
                <c:pt idx="644">
                  <c:v>0.833217621</c:v>
                </c:pt>
                <c:pt idx="645">
                  <c:v>0.833333313</c:v>
                </c:pt>
                <c:pt idx="646">
                  <c:v>0.833449066</c:v>
                </c:pt>
                <c:pt idx="647">
                  <c:v>0.833564818</c:v>
                </c:pt>
                <c:pt idx="648">
                  <c:v>0.83368057</c:v>
                </c:pt>
                <c:pt idx="649">
                  <c:v>0.833796322</c:v>
                </c:pt>
                <c:pt idx="650">
                  <c:v>0.833912015</c:v>
                </c:pt>
                <c:pt idx="651">
                  <c:v>0.834027767</c:v>
                </c:pt>
                <c:pt idx="652">
                  <c:v>0.834143519</c:v>
                </c:pt>
                <c:pt idx="653">
                  <c:v>0.834259272</c:v>
                </c:pt>
                <c:pt idx="654">
                  <c:v>0.834375024</c:v>
                </c:pt>
                <c:pt idx="655">
                  <c:v>0.834490716</c:v>
                </c:pt>
                <c:pt idx="656">
                  <c:v>0.834606469</c:v>
                </c:pt>
                <c:pt idx="657">
                  <c:v>0.834722221</c:v>
                </c:pt>
                <c:pt idx="658">
                  <c:v>0.834837973</c:v>
                </c:pt>
                <c:pt idx="659">
                  <c:v>0.834953725</c:v>
                </c:pt>
                <c:pt idx="660">
                  <c:v>0.835069418</c:v>
                </c:pt>
                <c:pt idx="661">
                  <c:v>0.83518517</c:v>
                </c:pt>
                <c:pt idx="662">
                  <c:v>0.835300922</c:v>
                </c:pt>
                <c:pt idx="663">
                  <c:v>0.835416675</c:v>
                </c:pt>
                <c:pt idx="664">
                  <c:v>0.835532427</c:v>
                </c:pt>
                <c:pt idx="665">
                  <c:v>0.835648119</c:v>
                </c:pt>
                <c:pt idx="666">
                  <c:v>0.835763872</c:v>
                </c:pt>
                <c:pt idx="667">
                  <c:v>0.835879624</c:v>
                </c:pt>
                <c:pt idx="668">
                  <c:v>0.835995376</c:v>
                </c:pt>
                <c:pt idx="669">
                  <c:v>0.836111128</c:v>
                </c:pt>
                <c:pt idx="670">
                  <c:v>0.836226881</c:v>
                </c:pt>
                <c:pt idx="671">
                  <c:v>0.836342573</c:v>
                </c:pt>
                <c:pt idx="672">
                  <c:v>0.836458325</c:v>
                </c:pt>
                <c:pt idx="673">
                  <c:v>0.836574078</c:v>
                </c:pt>
                <c:pt idx="674">
                  <c:v>0.83668983</c:v>
                </c:pt>
                <c:pt idx="675">
                  <c:v>0.836805582</c:v>
                </c:pt>
                <c:pt idx="676">
                  <c:v>0.836921275</c:v>
                </c:pt>
                <c:pt idx="677">
                  <c:v>0.837037027</c:v>
                </c:pt>
                <c:pt idx="678">
                  <c:v>0.837152779</c:v>
                </c:pt>
                <c:pt idx="679">
                  <c:v>0.837268531</c:v>
                </c:pt>
                <c:pt idx="680">
                  <c:v>0.837384284</c:v>
                </c:pt>
                <c:pt idx="681">
                  <c:v>0.837499976</c:v>
                </c:pt>
                <c:pt idx="682">
                  <c:v>0.837615728</c:v>
                </c:pt>
                <c:pt idx="683">
                  <c:v>0.837731481</c:v>
                </c:pt>
                <c:pt idx="684">
                  <c:v>0.837847233</c:v>
                </c:pt>
                <c:pt idx="685">
                  <c:v>0.837962985</c:v>
                </c:pt>
                <c:pt idx="686">
                  <c:v>0.838078678</c:v>
                </c:pt>
                <c:pt idx="687">
                  <c:v>0.83819443</c:v>
                </c:pt>
                <c:pt idx="688">
                  <c:v>0.838310182</c:v>
                </c:pt>
                <c:pt idx="689">
                  <c:v>0.838425934</c:v>
                </c:pt>
                <c:pt idx="690">
                  <c:v>0.838541687</c:v>
                </c:pt>
                <c:pt idx="691">
                  <c:v>0.838657379</c:v>
                </c:pt>
                <c:pt idx="692">
                  <c:v>0.838773131</c:v>
                </c:pt>
                <c:pt idx="693">
                  <c:v>0.838888884</c:v>
                </c:pt>
                <c:pt idx="694">
                  <c:v>0.839004636</c:v>
                </c:pt>
                <c:pt idx="695">
                  <c:v>0.839120388</c:v>
                </c:pt>
                <c:pt idx="696">
                  <c:v>0.83923614</c:v>
                </c:pt>
                <c:pt idx="697">
                  <c:v>0.839351833</c:v>
                </c:pt>
                <c:pt idx="698">
                  <c:v>0.839467585</c:v>
                </c:pt>
                <c:pt idx="699">
                  <c:v>0.839583337</c:v>
                </c:pt>
                <c:pt idx="700">
                  <c:v>0.83969909</c:v>
                </c:pt>
                <c:pt idx="701">
                  <c:v>0.839814842</c:v>
                </c:pt>
                <c:pt idx="702">
                  <c:v>0.839930534</c:v>
                </c:pt>
                <c:pt idx="703">
                  <c:v>0.840046287</c:v>
                </c:pt>
                <c:pt idx="704">
                  <c:v>0.840162039</c:v>
                </c:pt>
                <c:pt idx="705">
                  <c:v>0.840277791</c:v>
                </c:pt>
                <c:pt idx="706">
                  <c:v>0.840393543</c:v>
                </c:pt>
                <c:pt idx="707">
                  <c:v>0.840509236</c:v>
                </c:pt>
                <c:pt idx="708">
                  <c:v>0.840624988</c:v>
                </c:pt>
                <c:pt idx="709">
                  <c:v>0.84074074</c:v>
                </c:pt>
                <c:pt idx="710">
                  <c:v>0.840856493</c:v>
                </c:pt>
                <c:pt idx="711">
                  <c:v>0.840972245</c:v>
                </c:pt>
                <c:pt idx="712">
                  <c:v>0.841087937</c:v>
                </c:pt>
                <c:pt idx="713">
                  <c:v>0.84120369</c:v>
                </c:pt>
                <c:pt idx="714">
                  <c:v>0.841319442</c:v>
                </c:pt>
                <c:pt idx="715">
                  <c:v>0.841435194</c:v>
                </c:pt>
                <c:pt idx="716">
                  <c:v>0.841550946</c:v>
                </c:pt>
                <c:pt idx="717">
                  <c:v>0.841666639</c:v>
                </c:pt>
                <c:pt idx="718">
                  <c:v>0.841782391</c:v>
                </c:pt>
                <c:pt idx="719">
                  <c:v>0.841898143</c:v>
                </c:pt>
                <c:pt idx="720">
                  <c:v>0.842013896</c:v>
                </c:pt>
                <c:pt idx="721">
                  <c:v>0.842129648</c:v>
                </c:pt>
                <c:pt idx="722">
                  <c:v>0.8422454</c:v>
                </c:pt>
                <c:pt idx="723">
                  <c:v>0.842361093</c:v>
                </c:pt>
                <c:pt idx="724">
                  <c:v>0.842476845</c:v>
                </c:pt>
                <c:pt idx="725">
                  <c:v>0.842592597</c:v>
                </c:pt>
                <c:pt idx="726">
                  <c:v>0.842708349</c:v>
                </c:pt>
                <c:pt idx="727">
                  <c:v>0.842824101</c:v>
                </c:pt>
                <c:pt idx="728">
                  <c:v>0.842939794</c:v>
                </c:pt>
                <c:pt idx="729">
                  <c:v>0.843055546</c:v>
                </c:pt>
                <c:pt idx="730">
                  <c:v>0.843171299</c:v>
                </c:pt>
                <c:pt idx="731">
                  <c:v>0.843287051</c:v>
                </c:pt>
                <c:pt idx="732">
                  <c:v>0.843402803</c:v>
                </c:pt>
                <c:pt idx="733">
                  <c:v>0.843518496</c:v>
                </c:pt>
                <c:pt idx="734">
                  <c:v>0.843634248</c:v>
                </c:pt>
                <c:pt idx="735">
                  <c:v>0.84375</c:v>
                </c:pt>
                <c:pt idx="736">
                  <c:v>0.843865752</c:v>
                </c:pt>
                <c:pt idx="737">
                  <c:v>0.843981504</c:v>
                </c:pt>
                <c:pt idx="738">
                  <c:v>0.844097197</c:v>
                </c:pt>
                <c:pt idx="739">
                  <c:v>0.844212949</c:v>
                </c:pt>
                <c:pt idx="740">
                  <c:v>0.844328701</c:v>
                </c:pt>
                <c:pt idx="741">
                  <c:v>0.844444454</c:v>
                </c:pt>
                <c:pt idx="742">
                  <c:v>0.844560206</c:v>
                </c:pt>
                <c:pt idx="743">
                  <c:v>0.844675899</c:v>
                </c:pt>
                <c:pt idx="744">
                  <c:v>0.844791651</c:v>
                </c:pt>
                <c:pt idx="745">
                  <c:v>0.844907403</c:v>
                </c:pt>
                <c:pt idx="746">
                  <c:v>0.845023155</c:v>
                </c:pt>
                <c:pt idx="747">
                  <c:v>0.845138907</c:v>
                </c:pt>
                <c:pt idx="748">
                  <c:v>0.8452546</c:v>
                </c:pt>
                <c:pt idx="749">
                  <c:v>0.845370352</c:v>
                </c:pt>
                <c:pt idx="750">
                  <c:v>0.845486104</c:v>
                </c:pt>
                <c:pt idx="751">
                  <c:v>0.845601857</c:v>
                </c:pt>
                <c:pt idx="752">
                  <c:v>0.845717609</c:v>
                </c:pt>
                <c:pt idx="753">
                  <c:v>0.845833361</c:v>
                </c:pt>
                <c:pt idx="754">
                  <c:v>0.845949054</c:v>
                </c:pt>
                <c:pt idx="755">
                  <c:v>0.846064806</c:v>
                </c:pt>
                <c:pt idx="756">
                  <c:v>0.846180558</c:v>
                </c:pt>
                <c:pt idx="757">
                  <c:v>0.84629631</c:v>
                </c:pt>
                <c:pt idx="758">
                  <c:v>0.846412063</c:v>
                </c:pt>
                <c:pt idx="759">
                  <c:v>0.846527755</c:v>
                </c:pt>
                <c:pt idx="760">
                  <c:v>0.846643507</c:v>
                </c:pt>
                <c:pt idx="761">
                  <c:v>0.84675926</c:v>
                </c:pt>
                <c:pt idx="762">
                  <c:v>0.846875012</c:v>
                </c:pt>
                <c:pt idx="763">
                  <c:v>0.846990764</c:v>
                </c:pt>
                <c:pt idx="764">
                  <c:v>0.847106457</c:v>
                </c:pt>
                <c:pt idx="765">
                  <c:v>0.847222209</c:v>
                </c:pt>
                <c:pt idx="766">
                  <c:v>0.847337961</c:v>
                </c:pt>
                <c:pt idx="767">
                  <c:v>0.847453713</c:v>
                </c:pt>
                <c:pt idx="768">
                  <c:v>0.847569466</c:v>
                </c:pt>
                <c:pt idx="769">
                  <c:v>0.847685158</c:v>
                </c:pt>
                <c:pt idx="770">
                  <c:v>0.84780091</c:v>
                </c:pt>
                <c:pt idx="771">
                  <c:v>0.847916663</c:v>
                </c:pt>
                <c:pt idx="772">
                  <c:v>0.848032415</c:v>
                </c:pt>
                <c:pt idx="773">
                  <c:v>0.848148167</c:v>
                </c:pt>
                <c:pt idx="774">
                  <c:v>0.84826386</c:v>
                </c:pt>
                <c:pt idx="775">
                  <c:v>0.848379612</c:v>
                </c:pt>
                <c:pt idx="776">
                  <c:v>0.848495364</c:v>
                </c:pt>
                <c:pt idx="777">
                  <c:v>0.848611116</c:v>
                </c:pt>
                <c:pt idx="778">
                  <c:v>0.848726869</c:v>
                </c:pt>
                <c:pt idx="779">
                  <c:v>0.848842621</c:v>
                </c:pt>
                <c:pt idx="780">
                  <c:v>0.848958313</c:v>
                </c:pt>
                <c:pt idx="781">
                  <c:v>0.849074066</c:v>
                </c:pt>
                <c:pt idx="782">
                  <c:v>0.849189818</c:v>
                </c:pt>
                <c:pt idx="783">
                  <c:v>0.84930557</c:v>
                </c:pt>
                <c:pt idx="784">
                  <c:v>0.849421322</c:v>
                </c:pt>
                <c:pt idx="785">
                  <c:v>0.849537015</c:v>
                </c:pt>
                <c:pt idx="786">
                  <c:v>0.849652767</c:v>
                </c:pt>
                <c:pt idx="787">
                  <c:v>0.849768519</c:v>
                </c:pt>
                <c:pt idx="788">
                  <c:v>0.849884272</c:v>
                </c:pt>
                <c:pt idx="789">
                  <c:v>0.850000024</c:v>
                </c:pt>
                <c:pt idx="790">
                  <c:v>0.850115716</c:v>
                </c:pt>
                <c:pt idx="791">
                  <c:v>0.850231469</c:v>
                </c:pt>
                <c:pt idx="792">
                  <c:v>0.850347221</c:v>
                </c:pt>
                <c:pt idx="793">
                  <c:v>0.850462973</c:v>
                </c:pt>
                <c:pt idx="794">
                  <c:v>0.850578725</c:v>
                </c:pt>
                <c:pt idx="795">
                  <c:v>0.850694418</c:v>
                </c:pt>
                <c:pt idx="796">
                  <c:v>0.85081017</c:v>
                </c:pt>
                <c:pt idx="797">
                  <c:v>0.850925922</c:v>
                </c:pt>
                <c:pt idx="798">
                  <c:v>0.851041675</c:v>
                </c:pt>
                <c:pt idx="799">
                  <c:v>0.851157427</c:v>
                </c:pt>
                <c:pt idx="800">
                  <c:v>0.851273119</c:v>
                </c:pt>
                <c:pt idx="801">
                  <c:v>0.851388872</c:v>
                </c:pt>
                <c:pt idx="802">
                  <c:v>0.851504624</c:v>
                </c:pt>
                <c:pt idx="803">
                  <c:v>0.851620376</c:v>
                </c:pt>
                <c:pt idx="804">
                  <c:v>0.851736128</c:v>
                </c:pt>
                <c:pt idx="805">
                  <c:v>0.851851881</c:v>
                </c:pt>
                <c:pt idx="806">
                  <c:v>0.851967573</c:v>
                </c:pt>
                <c:pt idx="807">
                  <c:v>0.852083325</c:v>
                </c:pt>
                <c:pt idx="808">
                  <c:v>0.852199078</c:v>
                </c:pt>
                <c:pt idx="809">
                  <c:v>0.85231483</c:v>
                </c:pt>
                <c:pt idx="810">
                  <c:v>0.852430582</c:v>
                </c:pt>
                <c:pt idx="811">
                  <c:v>0.852546275</c:v>
                </c:pt>
                <c:pt idx="812">
                  <c:v>0.852662027</c:v>
                </c:pt>
                <c:pt idx="813">
                  <c:v>0.852777779</c:v>
                </c:pt>
                <c:pt idx="814">
                  <c:v>0.852893531</c:v>
                </c:pt>
                <c:pt idx="815">
                  <c:v>0.853009284</c:v>
                </c:pt>
                <c:pt idx="816">
                  <c:v>0.853124976</c:v>
                </c:pt>
                <c:pt idx="817">
                  <c:v>0.853240728</c:v>
                </c:pt>
                <c:pt idx="818">
                  <c:v>0.853356481</c:v>
                </c:pt>
                <c:pt idx="819">
                  <c:v>0.853472233</c:v>
                </c:pt>
                <c:pt idx="820">
                  <c:v>0.853587985</c:v>
                </c:pt>
                <c:pt idx="821">
                  <c:v>0.853703678</c:v>
                </c:pt>
                <c:pt idx="822">
                  <c:v>0.85381943</c:v>
                </c:pt>
                <c:pt idx="823">
                  <c:v>0.853935182</c:v>
                </c:pt>
                <c:pt idx="824">
                  <c:v>0.854050934</c:v>
                </c:pt>
                <c:pt idx="825">
                  <c:v>0.854166687</c:v>
                </c:pt>
                <c:pt idx="826">
                  <c:v>0.854282379</c:v>
                </c:pt>
                <c:pt idx="827">
                  <c:v>0.854398131</c:v>
                </c:pt>
                <c:pt idx="828">
                  <c:v>0.854513884</c:v>
                </c:pt>
                <c:pt idx="829">
                  <c:v>0.854629636</c:v>
                </c:pt>
                <c:pt idx="830">
                  <c:v>0.854745388</c:v>
                </c:pt>
                <c:pt idx="831">
                  <c:v>0.85486114</c:v>
                </c:pt>
                <c:pt idx="832">
                  <c:v>0.854976833</c:v>
                </c:pt>
                <c:pt idx="833">
                  <c:v>0.855092585</c:v>
                </c:pt>
                <c:pt idx="834">
                  <c:v>0.855208337</c:v>
                </c:pt>
                <c:pt idx="835">
                  <c:v>0.85532409</c:v>
                </c:pt>
                <c:pt idx="836">
                  <c:v>0.855439842</c:v>
                </c:pt>
                <c:pt idx="837">
                  <c:v>0.855555534</c:v>
                </c:pt>
                <c:pt idx="838">
                  <c:v>0.855671287</c:v>
                </c:pt>
                <c:pt idx="839">
                  <c:v>0.855787039</c:v>
                </c:pt>
                <c:pt idx="840">
                  <c:v>0.855902791</c:v>
                </c:pt>
                <c:pt idx="841">
                  <c:v>0.856018543</c:v>
                </c:pt>
                <c:pt idx="842">
                  <c:v>0.856134236</c:v>
                </c:pt>
                <c:pt idx="843">
                  <c:v>0.856249988</c:v>
                </c:pt>
                <c:pt idx="844">
                  <c:v>0.85636574</c:v>
                </c:pt>
                <c:pt idx="845">
                  <c:v>0.856481493</c:v>
                </c:pt>
                <c:pt idx="846">
                  <c:v>0.856597245</c:v>
                </c:pt>
                <c:pt idx="847">
                  <c:v>0.856712937</c:v>
                </c:pt>
                <c:pt idx="848">
                  <c:v>0.85682869</c:v>
                </c:pt>
                <c:pt idx="849">
                  <c:v>0.856944442</c:v>
                </c:pt>
                <c:pt idx="850">
                  <c:v>0.857060194</c:v>
                </c:pt>
                <c:pt idx="851">
                  <c:v>0.857175946</c:v>
                </c:pt>
                <c:pt idx="852">
                  <c:v>0.857291639</c:v>
                </c:pt>
                <c:pt idx="853">
                  <c:v>0.857407391</c:v>
                </c:pt>
                <c:pt idx="854">
                  <c:v>0.857523143</c:v>
                </c:pt>
                <c:pt idx="855">
                  <c:v>0.857638896</c:v>
                </c:pt>
                <c:pt idx="856">
                  <c:v>0.857754648</c:v>
                </c:pt>
                <c:pt idx="857">
                  <c:v>0.8578704</c:v>
                </c:pt>
                <c:pt idx="858">
                  <c:v>0.857986093</c:v>
                </c:pt>
                <c:pt idx="859">
                  <c:v>0.858101845</c:v>
                </c:pt>
                <c:pt idx="860">
                  <c:v>0.858217597</c:v>
                </c:pt>
                <c:pt idx="861">
                  <c:v>0.858333349</c:v>
                </c:pt>
                <c:pt idx="862">
                  <c:v>0.858449101</c:v>
                </c:pt>
                <c:pt idx="863">
                  <c:v>0.858564794</c:v>
                </c:pt>
                <c:pt idx="864">
                  <c:v>0.858680546</c:v>
                </c:pt>
                <c:pt idx="865">
                  <c:v>0.858796299</c:v>
                </c:pt>
                <c:pt idx="866">
                  <c:v>0.858912051</c:v>
                </c:pt>
                <c:pt idx="867">
                  <c:v>0.859027803</c:v>
                </c:pt>
                <c:pt idx="868">
                  <c:v>0.859143496</c:v>
                </c:pt>
                <c:pt idx="869">
                  <c:v>0.859259248</c:v>
                </c:pt>
                <c:pt idx="870">
                  <c:v>0.859375</c:v>
                </c:pt>
                <c:pt idx="871">
                  <c:v>0.859490752</c:v>
                </c:pt>
                <c:pt idx="872">
                  <c:v>0.859606504</c:v>
                </c:pt>
                <c:pt idx="873">
                  <c:v>0.859722197</c:v>
                </c:pt>
                <c:pt idx="874">
                  <c:v>0.859837949</c:v>
                </c:pt>
                <c:pt idx="875">
                  <c:v>0.859953701</c:v>
                </c:pt>
                <c:pt idx="876">
                  <c:v>0.860069454</c:v>
                </c:pt>
                <c:pt idx="877">
                  <c:v>0.860185206</c:v>
                </c:pt>
                <c:pt idx="878">
                  <c:v>0.860300899</c:v>
                </c:pt>
                <c:pt idx="879">
                  <c:v>0.860416651</c:v>
                </c:pt>
                <c:pt idx="880">
                  <c:v>0.860532403</c:v>
                </c:pt>
                <c:pt idx="881">
                  <c:v>0.860648155</c:v>
                </c:pt>
                <c:pt idx="882">
                  <c:v>0.860763907</c:v>
                </c:pt>
                <c:pt idx="883">
                  <c:v>0.8608796</c:v>
                </c:pt>
                <c:pt idx="884">
                  <c:v>0.860995352</c:v>
                </c:pt>
                <c:pt idx="885">
                  <c:v>0.861111104</c:v>
                </c:pt>
                <c:pt idx="886">
                  <c:v>0.861226857</c:v>
                </c:pt>
                <c:pt idx="887">
                  <c:v>0.861342609</c:v>
                </c:pt>
                <c:pt idx="888">
                  <c:v>0.861458361</c:v>
                </c:pt>
                <c:pt idx="889">
                  <c:v>0.861574054</c:v>
                </c:pt>
                <c:pt idx="890">
                  <c:v>0.861689806</c:v>
                </c:pt>
                <c:pt idx="891">
                  <c:v>0.861805558</c:v>
                </c:pt>
                <c:pt idx="892">
                  <c:v>0.86192131</c:v>
                </c:pt>
                <c:pt idx="893">
                  <c:v>0.862037063</c:v>
                </c:pt>
                <c:pt idx="894">
                  <c:v>0.862152755</c:v>
                </c:pt>
                <c:pt idx="895">
                  <c:v>0.862268507</c:v>
                </c:pt>
                <c:pt idx="896">
                  <c:v>0.86238426</c:v>
                </c:pt>
                <c:pt idx="897">
                  <c:v>0.862500012</c:v>
                </c:pt>
                <c:pt idx="898">
                  <c:v>0.862615764</c:v>
                </c:pt>
                <c:pt idx="899">
                  <c:v>0.862731457</c:v>
                </c:pt>
                <c:pt idx="900">
                  <c:v>0.862847209</c:v>
                </c:pt>
                <c:pt idx="901">
                  <c:v>0.862962961</c:v>
                </c:pt>
                <c:pt idx="902">
                  <c:v>0.863078713</c:v>
                </c:pt>
                <c:pt idx="903">
                  <c:v>0.863194466</c:v>
                </c:pt>
                <c:pt idx="904">
                  <c:v>0.863310158</c:v>
                </c:pt>
                <c:pt idx="905">
                  <c:v>0.86342591</c:v>
                </c:pt>
                <c:pt idx="906">
                  <c:v>0.863541663</c:v>
                </c:pt>
                <c:pt idx="907">
                  <c:v>0.863657415</c:v>
                </c:pt>
                <c:pt idx="908">
                  <c:v>0.863773167</c:v>
                </c:pt>
                <c:pt idx="909">
                  <c:v>0.86388886</c:v>
                </c:pt>
                <c:pt idx="910">
                  <c:v>0.864004612</c:v>
                </c:pt>
                <c:pt idx="911">
                  <c:v>0.864120364</c:v>
                </c:pt>
                <c:pt idx="912">
                  <c:v>0.864236116</c:v>
                </c:pt>
                <c:pt idx="913">
                  <c:v>0.864351869</c:v>
                </c:pt>
                <c:pt idx="914">
                  <c:v>0.864467621</c:v>
                </c:pt>
                <c:pt idx="915">
                  <c:v>0.864583313</c:v>
                </c:pt>
                <c:pt idx="916">
                  <c:v>0.864699066</c:v>
                </c:pt>
                <c:pt idx="917">
                  <c:v>0.864814818</c:v>
                </c:pt>
                <c:pt idx="918">
                  <c:v>0.86493057</c:v>
                </c:pt>
                <c:pt idx="919">
                  <c:v>0.865046322</c:v>
                </c:pt>
                <c:pt idx="920">
                  <c:v>0.865162015</c:v>
                </c:pt>
                <c:pt idx="921">
                  <c:v>0.865277767</c:v>
                </c:pt>
                <c:pt idx="922">
                  <c:v>0.865393519</c:v>
                </c:pt>
                <c:pt idx="923">
                  <c:v>0.865509272</c:v>
                </c:pt>
                <c:pt idx="924">
                  <c:v>0.865625024</c:v>
                </c:pt>
                <c:pt idx="925">
                  <c:v>0.865740716</c:v>
                </c:pt>
                <c:pt idx="926">
                  <c:v>0.865856469</c:v>
                </c:pt>
                <c:pt idx="927">
                  <c:v>0.865972221</c:v>
                </c:pt>
                <c:pt idx="928">
                  <c:v>0.866087973</c:v>
                </c:pt>
                <c:pt idx="929">
                  <c:v>0.866203725</c:v>
                </c:pt>
                <c:pt idx="930">
                  <c:v>0.866319418</c:v>
                </c:pt>
                <c:pt idx="931">
                  <c:v>0.86643517</c:v>
                </c:pt>
                <c:pt idx="932">
                  <c:v>0.866550922</c:v>
                </c:pt>
                <c:pt idx="933">
                  <c:v>0.866666675</c:v>
                </c:pt>
                <c:pt idx="934">
                  <c:v>0.866782427</c:v>
                </c:pt>
                <c:pt idx="935">
                  <c:v>0.866898119</c:v>
                </c:pt>
                <c:pt idx="936">
                  <c:v>0.867013872</c:v>
                </c:pt>
                <c:pt idx="937">
                  <c:v>0.867129624</c:v>
                </c:pt>
                <c:pt idx="938">
                  <c:v>0.867245376</c:v>
                </c:pt>
                <c:pt idx="939">
                  <c:v>0.867361128</c:v>
                </c:pt>
                <c:pt idx="940">
                  <c:v>0.867476881</c:v>
                </c:pt>
                <c:pt idx="941">
                  <c:v>0.867592573</c:v>
                </c:pt>
                <c:pt idx="942">
                  <c:v>0.867708325</c:v>
                </c:pt>
                <c:pt idx="943">
                  <c:v>0.867824078</c:v>
                </c:pt>
                <c:pt idx="944">
                  <c:v>0.86793983</c:v>
                </c:pt>
                <c:pt idx="945">
                  <c:v>0.868055582</c:v>
                </c:pt>
                <c:pt idx="946">
                  <c:v>0.868171275</c:v>
                </c:pt>
                <c:pt idx="947">
                  <c:v>0.868287027</c:v>
                </c:pt>
                <c:pt idx="948">
                  <c:v>0.868402779</c:v>
                </c:pt>
                <c:pt idx="949">
                  <c:v>0.868518531</c:v>
                </c:pt>
                <c:pt idx="950">
                  <c:v>0.868634284</c:v>
                </c:pt>
                <c:pt idx="951">
                  <c:v>0.868749976</c:v>
                </c:pt>
                <c:pt idx="952">
                  <c:v>0.868865728</c:v>
                </c:pt>
                <c:pt idx="953">
                  <c:v>0.868981481</c:v>
                </c:pt>
                <c:pt idx="954">
                  <c:v>0.869097233</c:v>
                </c:pt>
                <c:pt idx="955">
                  <c:v>0.869212985</c:v>
                </c:pt>
                <c:pt idx="956">
                  <c:v>0.869328678</c:v>
                </c:pt>
                <c:pt idx="957">
                  <c:v>0.86944443</c:v>
                </c:pt>
                <c:pt idx="958">
                  <c:v>0.869560182</c:v>
                </c:pt>
                <c:pt idx="959">
                  <c:v>0.869675934</c:v>
                </c:pt>
                <c:pt idx="960">
                  <c:v>0.869791687</c:v>
                </c:pt>
                <c:pt idx="961">
                  <c:v>0.869907379</c:v>
                </c:pt>
                <c:pt idx="962">
                  <c:v>0.870023131</c:v>
                </c:pt>
                <c:pt idx="963">
                  <c:v>0.870138884</c:v>
                </c:pt>
                <c:pt idx="964">
                  <c:v>0.870254636</c:v>
                </c:pt>
                <c:pt idx="965">
                  <c:v>0.870370388</c:v>
                </c:pt>
                <c:pt idx="966">
                  <c:v>0.87048614</c:v>
                </c:pt>
                <c:pt idx="967">
                  <c:v>0.870601833</c:v>
                </c:pt>
                <c:pt idx="968">
                  <c:v>0.870717585</c:v>
                </c:pt>
                <c:pt idx="969">
                  <c:v>0.870833337</c:v>
                </c:pt>
                <c:pt idx="970">
                  <c:v>0.87094909</c:v>
                </c:pt>
                <c:pt idx="971">
                  <c:v>0.871064842</c:v>
                </c:pt>
                <c:pt idx="972">
                  <c:v>0.871180534</c:v>
                </c:pt>
                <c:pt idx="973">
                  <c:v>0.871296287</c:v>
                </c:pt>
                <c:pt idx="974">
                  <c:v>0.871412039</c:v>
                </c:pt>
                <c:pt idx="975">
                  <c:v>0.871527791</c:v>
                </c:pt>
                <c:pt idx="976">
                  <c:v>0.871643543</c:v>
                </c:pt>
                <c:pt idx="977">
                  <c:v>0.871759236</c:v>
                </c:pt>
                <c:pt idx="978">
                  <c:v>0.871874988</c:v>
                </c:pt>
                <c:pt idx="979">
                  <c:v>0.87199074</c:v>
                </c:pt>
                <c:pt idx="980">
                  <c:v>0.872106493</c:v>
                </c:pt>
                <c:pt idx="981">
                  <c:v>0.872222245</c:v>
                </c:pt>
                <c:pt idx="982">
                  <c:v>0.872337937</c:v>
                </c:pt>
                <c:pt idx="983">
                  <c:v>0.87245369</c:v>
                </c:pt>
                <c:pt idx="984">
                  <c:v>0.872569442</c:v>
                </c:pt>
                <c:pt idx="985">
                  <c:v>0.872685194</c:v>
                </c:pt>
                <c:pt idx="986">
                  <c:v>0.872800946</c:v>
                </c:pt>
                <c:pt idx="987">
                  <c:v>0.872916639</c:v>
                </c:pt>
                <c:pt idx="988">
                  <c:v>0.873032391</c:v>
                </c:pt>
                <c:pt idx="989">
                  <c:v>0.873148143</c:v>
                </c:pt>
                <c:pt idx="990">
                  <c:v>0.873206019</c:v>
                </c:pt>
              </c:strCache>
            </c:strRef>
          </c:xVal>
          <c:yVal>
            <c:numRef>
              <c:f>DATA!$M$9:$M$999</c:f>
              <c:numCache>
                <c:ptCount val="991"/>
                <c:pt idx="0">
                  <c:v>45.7</c:v>
                </c:pt>
                <c:pt idx="1">
                  <c:v>45.7</c:v>
                </c:pt>
                <c:pt idx="2">
                  <c:v>43.23942413394649</c:v>
                </c:pt>
                <c:pt idx="3">
                  <c:v>46.520354004857296</c:v>
                </c:pt>
                <c:pt idx="4">
                  <c:v>45.7</c:v>
                </c:pt>
                <c:pt idx="5">
                  <c:v>44.0595350805507</c:v>
                </c:pt>
                <c:pt idx="6">
                  <c:v>46.520354004857296</c:v>
                </c:pt>
                <c:pt idx="7">
                  <c:v>48.16130518489359</c:v>
                </c:pt>
                <c:pt idx="8">
                  <c:v>47.34078906114964</c:v>
                </c:pt>
                <c:pt idx="9">
                  <c:v>47.34078906114964</c:v>
                </c:pt>
                <c:pt idx="10">
                  <c:v>47.34078906114964</c:v>
                </c:pt>
                <c:pt idx="11">
                  <c:v>48.16130518489359</c:v>
                </c:pt>
                <c:pt idx="12">
                  <c:v>47.34078906114964</c:v>
                </c:pt>
                <c:pt idx="13">
                  <c:v>48.16130518489359</c:v>
                </c:pt>
                <c:pt idx="14">
                  <c:v>48.98190239211727</c:v>
                </c:pt>
                <c:pt idx="15">
                  <c:v>54.72835452685139</c:v>
                </c:pt>
                <c:pt idx="16">
                  <c:v>55.54960097924782</c:v>
                </c:pt>
                <c:pt idx="17">
                  <c:v>48.16130518489359</c:v>
                </c:pt>
                <c:pt idx="18">
                  <c:v>47.34078906114964</c:v>
                </c:pt>
                <c:pt idx="19">
                  <c:v>50.623340121100185</c:v>
                </c:pt>
                <c:pt idx="20">
                  <c:v>48.98190239211727</c:v>
                </c:pt>
                <c:pt idx="21">
                  <c:v>46.520354004857296</c:v>
                </c:pt>
                <c:pt idx="22">
                  <c:v>48.98190239211727</c:v>
                </c:pt>
                <c:pt idx="23">
                  <c:v>48.98190239211727</c:v>
                </c:pt>
                <c:pt idx="24">
                  <c:v>48.16130518489359</c:v>
                </c:pt>
                <c:pt idx="25">
                  <c:v>48.98190239211727</c:v>
                </c:pt>
                <c:pt idx="26">
                  <c:v>48.16130518489359</c:v>
                </c:pt>
                <c:pt idx="27">
                  <c:v>48.16130518489359</c:v>
                </c:pt>
                <c:pt idx="28">
                  <c:v>50.623340121100185</c:v>
                </c:pt>
                <c:pt idx="29">
                  <c:v>48.98190239211727</c:v>
                </c:pt>
                <c:pt idx="30">
                  <c:v>48.98190239211727</c:v>
                </c:pt>
                <c:pt idx="31">
                  <c:v>48.98190239211727</c:v>
                </c:pt>
                <c:pt idx="32">
                  <c:v>48.98190239211727</c:v>
                </c:pt>
                <c:pt idx="33">
                  <c:v>50.623340121100185</c:v>
                </c:pt>
                <c:pt idx="34">
                  <c:v>48.98190239211727</c:v>
                </c:pt>
                <c:pt idx="35">
                  <c:v>50.623340121100185</c:v>
                </c:pt>
                <c:pt idx="36">
                  <c:v>52.26510237636954</c:v>
                </c:pt>
                <c:pt idx="37">
                  <c:v>49.802580698840046</c:v>
                </c:pt>
                <c:pt idx="38">
                  <c:v>48.98190239211727</c:v>
                </c:pt>
                <c:pt idx="39">
                  <c:v>50.623340121100185</c:v>
                </c:pt>
                <c:pt idx="40">
                  <c:v>48.98190239211727</c:v>
                </c:pt>
                <c:pt idx="41">
                  <c:v>48.16130518489359</c:v>
                </c:pt>
                <c:pt idx="42">
                  <c:v>48.98190239211727</c:v>
                </c:pt>
                <c:pt idx="43">
                  <c:v>46.520354004857296</c:v>
                </c:pt>
                <c:pt idx="44">
                  <c:v>42.419394174756604</c:v>
                </c:pt>
                <c:pt idx="45">
                  <c:v>36.68145076513513</c:v>
                </c:pt>
                <c:pt idx="46">
                  <c:v>63.766535690227585</c:v>
                </c:pt>
                <c:pt idx="47">
                  <c:v>102.4954163482795</c:v>
                </c:pt>
                <c:pt idx="48">
                  <c:v>135.59904452585138</c:v>
                </c:pt>
                <c:pt idx="49">
                  <c:v>163.84126149303688</c:v>
                </c:pt>
                <c:pt idx="50">
                  <c:v>184.6690493948871</c:v>
                </c:pt>
                <c:pt idx="51">
                  <c:v>227.32041312432798</c:v>
                </c:pt>
                <c:pt idx="52">
                  <c:v>252.51216672897124</c:v>
                </c:pt>
                <c:pt idx="53">
                  <c:v>292.978613561209</c:v>
                </c:pt>
                <c:pt idx="54">
                  <c:v>331.94488517812044</c:v>
                </c:pt>
                <c:pt idx="55">
                  <c:v>370.2418161299879</c:v>
                </c:pt>
                <c:pt idx="56">
                  <c:v>395.01597855210014</c:v>
                </c:pt>
                <c:pt idx="57">
                  <c:v>415.57477684033483</c:v>
                </c:pt>
                <c:pt idx="58">
                  <c:v>439.6245498974258</c:v>
                </c:pt>
                <c:pt idx="59">
                  <c:v>433.6055735529713</c:v>
                </c:pt>
                <c:pt idx="60">
                  <c:v>442.2054473236141</c:v>
                </c:pt>
                <c:pt idx="61">
                  <c:v>437.0444543740477</c:v>
                </c:pt>
                <c:pt idx="62">
                  <c:v>411.28749442920997</c:v>
                </c:pt>
                <c:pt idx="63">
                  <c:v>395.01597855210014</c:v>
                </c:pt>
                <c:pt idx="64">
                  <c:v>411.28749442920997</c:v>
                </c:pt>
                <c:pt idx="65">
                  <c:v>410.43030350291605</c:v>
                </c:pt>
                <c:pt idx="66">
                  <c:v>430.16811627179015</c:v>
                </c:pt>
                <c:pt idx="67">
                  <c:v>451.6756066733705</c:v>
                </c:pt>
                <c:pt idx="68">
                  <c:v>439.6245498974258</c:v>
                </c:pt>
                <c:pt idx="69">
                  <c:v>427.59095680022295</c:v>
                </c:pt>
                <c:pt idx="70">
                  <c:v>423.2974676182905</c:v>
                </c:pt>
                <c:pt idx="71">
                  <c:v>419.0061972021819</c:v>
                </c:pt>
                <c:pt idx="72">
                  <c:v>401.0070387150891</c:v>
                </c:pt>
                <c:pt idx="73">
                  <c:v>414.7171432598808</c:v>
                </c:pt>
                <c:pt idx="74">
                  <c:v>418.14820916909986</c:v>
                </c:pt>
                <c:pt idx="75">
                  <c:v>413.00214178289053</c:v>
                </c:pt>
                <c:pt idx="76">
                  <c:v>398.43891221365004</c:v>
                </c:pt>
                <c:pt idx="77">
                  <c:v>392.44970392508617</c:v>
                </c:pt>
                <c:pt idx="78">
                  <c:v>420.7224392634963</c:v>
                </c:pt>
                <c:pt idx="79">
                  <c:v>417.29030977663865</c:v>
                </c:pt>
                <c:pt idx="80">
                  <c:v>417.29030977663865</c:v>
                </c:pt>
                <c:pt idx="81">
                  <c:v>439.6245498974258</c:v>
                </c:pt>
                <c:pt idx="82">
                  <c:v>436.1846006474321</c:v>
                </c:pt>
                <c:pt idx="83">
                  <c:v>437.90439714562154</c:v>
                </c:pt>
                <c:pt idx="84">
                  <c:v>440.48475991456206</c:v>
                </c:pt>
                <c:pt idx="85">
                  <c:v>437.90439714562154</c:v>
                </c:pt>
                <c:pt idx="86">
                  <c:v>433.6055735529713</c:v>
                </c:pt>
                <c:pt idx="87">
                  <c:v>441.34505905046825</c:v>
                </c:pt>
                <c:pt idx="88">
                  <c:v>431.886667043556</c:v>
                </c:pt>
                <c:pt idx="89">
                  <c:v>423.2974676182905</c:v>
                </c:pt>
                <c:pt idx="90">
                  <c:v>412.1447738497764</c:v>
                </c:pt>
                <c:pt idx="91">
                  <c:v>400.15090829677894</c:v>
                </c:pt>
                <c:pt idx="92">
                  <c:v>399.2948661356975</c:v>
                </c:pt>
                <c:pt idx="93">
                  <c:v>417.29030977663865</c:v>
                </c:pt>
                <c:pt idx="94">
                  <c:v>437.90439714562154</c:v>
                </c:pt>
                <c:pt idx="95">
                  <c:v>443.0659247524697</c:v>
                </c:pt>
                <c:pt idx="96">
                  <c:v>452.5370660359291</c:v>
                </c:pt>
                <c:pt idx="97">
                  <c:v>439.6245498974258</c:v>
                </c:pt>
                <c:pt idx="98">
                  <c:v>441.34505905046825</c:v>
                </c:pt>
                <c:pt idx="99">
                  <c:v>455.12198046483707</c:v>
                </c:pt>
                <c:pt idx="100">
                  <c:v>458.56978519243177</c:v>
                </c:pt>
                <c:pt idx="101">
                  <c:v>447.36964987938234</c:v>
                </c:pt>
                <c:pt idx="102">
                  <c:v>451.6756066733705</c:v>
                </c:pt>
                <c:pt idx="103">
                  <c:v>443.0659247524697</c:v>
                </c:pt>
                <c:pt idx="104">
                  <c:v>427.59095680022295</c:v>
                </c:pt>
                <c:pt idx="105">
                  <c:v>429.3089742415166</c:v>
                </c:pt>
                <c:pt idx="106">
                  <c:v>419.86427389420527</c:v>
                </c:pt>
                <c:pt idx="107">
                  <c:v>423.2974676182905</c:v>
                </c:pt>
                <c:pt idx="108">
                  <c:v>427.59095680022295</c:v>
                </c:pt>
                <c:pt idx="109">
                  <c:v>431.02734719967054</c:v>
                </c:pt>
                <c:pt idx="110">
                  <c:v>427.59095680022295</c:v>
                </c:pt>
                <c:pt idx="111">
                  <c:v>425.0145969106914</c:v>
                </c:pt>
                <c:pt idx="112">
                  <c:v>428.4499210904558</c:v>
                </c:pt>
                <c:pt idx="113">
                  <c:v>421.58069332838176</c:v>
                </c:pt>
                <c:pt idx="114">
                  <c:v>416.4324990064871</c:v>
                </c:pt>
                <c:pt idx="115">
                  <c:v>429.3089742415166</c:v>
                </c:pt>
                <c:pt idx="116">
                  <c:v>425.0145969106914</c:v>
                </c:pt>
                <c:pt idx="117">
                  <c:v>413.8595982468297</c:v>
                </c:pt>
                <c:pt idx="118">
                  <c:v>413.00214178289053</c:v>
                </c:pt>
                <c:pt idx="119">
                  <c:v>419.86427389420527</c:v>
                </c:pt>
                <c:pt idx="120">
                  <c:v>423.2974676182905</c:v>
                </c:pt>
                <c:pt idx="121">
                  <c:v>427.59095680022295</c:v>
                </c:pt>
                <c:pt idx="122">
                  <c:v>423.2974676182905</c:v>
                </c:pt>
                <c:pt idx="123">
                  <c:v>415.57477684033483</c:v>
                </c:pt>
                <c:pt idx="124">
                  <c:v>413.8595982468297</c:v>
                </c:pt>
                <c:pt idx="125">
                  <c:v>415.57477684033483</c:v>
                </c:pt>
                <c:pt idx="126">
                  <c:v>407.0024243751978</c:v>
                </c:pt>
                <c:pt idx="127">
                  <c:v>419.86427389420527</c:v>
                </c:pt>
                <c:pt idx="128">
                  <c:v>419.86427389420527</c:v>
                </c:pt>
                <c:pt idx="129">
                  <c:v>418.14820916909986</c:v>
                </c:pt>
                <c:pt idx="130">
                  <c:v>433.6055735529713</c:v>
                </c:pt>
                <c:pt idx="131">
                  <c:v>439.6245498974258</c:v>
                </c:pt>
                <c:pt idx="132">
                  <c:v>440.48475991456206</c:v>
                </c:pt>
                <c:pt idx="133">
                  <c:v>434.46516025532424</c:v>
                </c:pt>
                <c:pt idx="134">
                  <c:v>437.0444543740477</c:v>
                </c:pt>
                <c:pt idx="135">
                  <c:v>431.02734719967054</c:v>
                </c:pt>
                <c:pt idx="136">
                  <c:v>432.7460758218536</c:v>
                </c:pt>
                <c:pt idx="137">
                  <c:v>431.886667043556</c:v>
                </c:pt>
                <c:pt idx="138">
                  <c:v>432.7460758218536</c:v>
                </c:pt>
                <c:pt idx="139">
                  <c:v>437.0444543740477</c:v>
                </c:pt>
                <c:pt idx="140">
                  <c:v>445.64789215812186</c:v>
                </c:pt>
                <c:pt idx="141">
                  <c:v>435.3248359473368</c:v>
                </c:pt>
                <c:pt idx="142">
                  <c:v>434.46516025532424</c:v>
                </c:pt>
                <c:pt idx="143">
                  <c:v>436.1846006474321</c:v>
                </c:pt>
                <c:pt idx="144">
                  <c:v>427.59095680022295</c:v>
                </c:pt>
                <c:pt idx="145">
                  <c:v>427.59095680022295</c:v>
                </c:pt>
                <c:pt idx="146">
                  <c:v>429.3089742415166</c:v>
                </c:pt>
                <c:pt idx="147">
                  <c:v>427.59095680022295</c:v>
                </c:pt>
                <c:pt idx="148">
                  <c:v>431.02734719967054</c:v>
                </c:pt>
                <c:pt idx="149">
                  <c:v>430.16811627179015</c:v>
                </c:pt>
                <c:pt idx="150">
                  <c:v>426.7320813524337</c:v>
                </c:pt>
                <c:pt idx="151">
                  <c:v>432.7460758218536</c:v>
                </c:pt>
                <c:pt idx="152">
                  <c:v>439.6245498974258</c:v>
                </c:pt>
                <c:pt idx="153">
                  <c:v>432.7460758218536</c:v>
                </c:pt>
                <c:pt idx="154">
                  <c:v>427.59095680022295</c:v>
                </c:pt>
                <c:pt idx="155">
                  <c:v>431.02734719967054</c:v>
                </c:pt>
                <c:pt idx="156">
                  <c:v>427.59095680022295</c:v>
                </c:pt>
                <c:pt idx="157">
                  <c:v>430.16811627179015</c:v>
                </c:pt>
                <c:pt idx="158">
                  <c:v>435.3248359473368</c:v>
                </c:pt>
                <c:pt idx="159">
                  <c:v>437.0444543740477</c:v>
                </c:pt>
                <c:pt idx="160">
                  <c:v>435.3248359473368</c:v>
                </c:pt>
                <c:pt idx="161">
                  <c:v>437.90439714562154</c:v>
                </c:pt>
                <c:pt idx="162">
                  <c:v>437.0444543740477</c:v>
                </c:pt>
                <c:pt idx="163">
                  <c:v>436.1846006474321</c:v>
                </c:pt>
                <c:pt idx="164">
                  <c:v>433.6055735529713</c:v>
                </c:pt>
                <c:pt idx="165">
                  <c:v>430.16811627179015</c:v>
                </c:pt>
                <c:pt idx="166">
                  <c:v>436.1846006474321</c:v>
                </c:pt>
                <c:pt idx="167">
                  <c:v>432.7460758218536</c:v>
                </c:pt>
                <c:pt idx="168">
                  <c:v>424.15598788000375</c:v>
                </c:pt>
                <c:pt idx="169">
                  <c:v>424.15598788000375</c:v>
                </c:pt>
                <c:pt idx="170">
                  <c:v>420.7224392634963</c:v>
                </c:pt>
                <c:pt idx="171">
                  <c:v>423.2974676182905</c:v>
                </c:pt>
                <c:pt idx="172">
                  <c:v>430.16811627179015</c:v>
                </c:pt>
                <c:pt idx="173">
                  <c:v>431.02734719967054</c:v>
                </c:pt>
                <c:pt idx="174">
                  <c:v>434.46516025532424</c:v>
                </c:pt>
                <c:pt idx="175">
                  <c:v>431.886667043556</c:v>
                </c:pt>
                <c:pt idx="176">
                  <c:v>430.16811627179015</c:v>
                </c:pt>
                <c:pt idx="177">
                  <c:v>433.6055735529713</c:v>
                </c:pt>
                <c:pt idx="178">
                  <c:v>437.0444543740477</c:v>
                </c:pt>
                <c:pt idx="179">
                  <c:v>434.46516025532424</c:v>
                </c:pt>
                <c:pt idx="180">
                  <c:v>435.3248359473368</c:v>
                </c:pt>
                <c:pt idx="181">
                  <c:v>441.34505905046825</c:v>
                </c:pt>
                <c:pt idx="182">
                  <c:v>440.48475991456206</c:v>
                </c:pt>
                <c:pt idx="183">
                  <c:v>441.34505905046825</c:v>
                </c:pt>
                <c:pt idx="184">
                  <c:v>447.36964987938234</c:v>
                </c:pt>
                <c:pt idx="185">
                  <c:v>449.95295600760574</c:v>
                </c:pt>
                <c:pt idx="186">
                  <c:v>457.70769979528626</c:v>
                </c:pt>
                <c:pt idx="187">
                  <c:v>457.70769979528626</c:v>
                </c:pt>
                <c:pt idx="188">
                  <c:v>453.39861477632587</c:v>
                </c:pt>
                <c:pt idx="189">
                  <c:v>457.70769979528626</c:v>
                </c:pt>
                <c:pt idx="190">
                  <c:v>452.5370660359291</c:v>
                </c:pt>
                <c:pt idx="191">
                  <c:v>451.6756066733705</c:v>
                </c:pt>
                <c:pt idx="192">
                  <c:v>459.43196009737346</c:v>
                </c:pt>
                <c:pt idx="193">
                  <c:v>448.2306626307663</c:v>
                </c:pt>
                <c:pt idx="194">
                  <c:v>446.50872639466985</c:v>
                </c:pt>
                <c:pt idx="195">
                  <c:v>446.50872639466985</c:v>
                </c:pt>
                <c:pt idx="196">
                  <c:v>451.6756066733705</c:v>
                </c:pt>
                <c:pt idx="197">
                  <c:v>452.5370660359291</c:v>
                </c:pt>
                <c:pt idx="198">
                  <c:v>457.70769979528626</c:v>
                </c:pt>
                <c:pt idx="199">
                  <c:v>450.8142366701082</c:v>
                </c:pt>
                <c:pt idx="200">
                  <c:v>447.36964987938234</c:v>
                </c:pt>
                <c:pt idx="201">
                  <c:v>460.2942245287022</c:v>
                </c:pt>
                <c:pt idx="202">
                  <c:v>477.5583423740924</c:v>
                </c:pt>
                <c:pt idx="203">
                  <c:v>470.6483875368961</c:v>
                </c:pt>
                <c:pt idx="204">
                  <c:v>474.96643543875985</c:v>
                </c:pt>
                <c:pt idx="205">
                  <c:v>466.3325838494597</c:v>
                </c:pt>
                <c:pt idx="206">
                  <c:v>455.98379745006434</c:v>
                </c:pt>
                <c:pt idx="207">
                  <c:v>461.15657850501066</c:v>
                </c:pt>
                <c:pt idx="208">
                  <c:v>455.98379745006434</c:v>
                </c:pt>
                <c:pt idx="209">
                  <c:v>445.64789215812186</c:v>
                </c:pt>
                <c:pt idx="210">
                  <c:v>458.56978519243177</c:v>
                </c:pt>
                <c:pt idx="211">
                  <c:v>443.9264913555157</c:v>
                </c:pt>
                <c:pt idx="212">
                  <c:v>443.9264913555157</c:v>
                </c:pt>
                <c:pt idx="213">
                  <c:v>446.50872639466985</c:v>
                </c:pt>
                <c:pt idx="214">
                  <c:v>443.0659247524697</c:v>
                </c:pt>
                <c:pt idx="215">
                  <c:v>446.50872639466985</c:v>
                </c:pt>
                <c:pt idx="216">
                  <c:v>455.98379745006434</c:v>
                </c:pt>
                <c:pt idx="217">
                  <c:v>458.56978519243177</c:v>
                </c:pt>
                <c:pt idx="218">
                  <c:v>457.70769979528626</c:v>
                </c:pt>
                <c:pt idx="219">
                  <c:v>457.70769979528626</c:v>
                </c:pt>
                <c:pt idx="220">
                  <c:v>445.64789215812186</c:v>
                </c:pt>
                <c:pt idx="221">
                  <c:v>439.6245498974258</c:v>
                </c:pt>
                <c:pt idx="222">
                  <c:v>425.0145969106914</c:v>
                </c:pt>
                <c:pt idx="223">
                  <c:v>437.0444543740477</c:v>
                </c:pt>
                <c:pt idx="224">
                  <c:v>457.70769979528626</c:v>
                </c:pt>
                <c:pt idx="225">
                  <c:v>449.09176466733237</c:v>
                </c:pt>
                <c:pt idx="226">
                  <c:v>449.95295600760574</c:v>
                </c:pt>
                <c:pt idx="227">
                  <c:v>451.6756066733705</c:v>
                </c:pt>
                <c:pt idx="228">
                  <c:v>435.3248359473368</c:v>
                </c:pt>
                <c:pt idx="229">
                  <c:v>451.6756066733705</c:v>
                </c:pt>
                <c:pt idx="230">
                  <c:v>468.05863616800445</c:v>
                </c:pt>
                <c:pt idx="231">
                  <c:v>457.70769979528626</c:v>
                </c:pt>
                <c:pt idx="232">
                  <c:v>456.8457038873571</c:v>
                </c:pt>
                <c:pt idx="233">
                  <c:v>465.46969221246513</c:v>
                </c:pt>
                <c:pt idx="234">
                  <c:v>473.2389468229123</c:v>
                </c:pt>
                <c:pt idx="235">
                  <c:v>468.92179688684</c:v>
                </c:pt>
                <c:pt idx="236">
                  <c:v>455.98379745006434</c:v>
                </c:pt>
                <c:pt idx="237">
                  <c:v>455.98379745006434</c:v>
                </c:pt>
                <c:pt idx="238">
                  <c:v>456.8457038873571</c:v>
                </c:pt>
                <c:pt idx="239">
                  <c:v>465.46969221246513</c:v>
                </c:pt>
                <c:pt idx="240">
                  <c:v>468.92179688684</c:v>
                </c:pt>
                <c:pt idx="241">
                  <c:v>466.3325838494597</c:v>
                </c:pt>
                <c:pt idx="242">
                  <c:v>454.2602529131097</c:v>
                </c:pt>
                <c:pt idx="243">
                  <c:v>441.34505905046825</c:v>
                </c:pt>
                <c:pt idx="244">
                  <c:v>457.70769979528626</c:v>
                </c:pt>
                <c:pt idx="245">
                  <c:v>453.39861477632587</c:v>
                </c:pt>
                <c:pt idx="246">
                  <c:v>446.50872639466985</c:v>
                </c:pt>
                <c:pt idx="247">
                  <c:v>468.05863616800445</c:v>
                </c:pt>
                <c:pt idx="248">
                  <c:v>457.70769979528626</c:v>
                </c:pt>
                <c:pt idx="249">
                  <c:v>462.8815551669746</c:v>
                </c:pt>
                <c:pt idx="250">
                  <c:v>462.8815551669746</c:v>
                </c:pt>
                <c:pt idx="251">
                  <c:v>457.70769979528626</c:v>
                </c:pt>
                <c:pt idx="252">
                  <c:v>461.15657850501066</c:v>
                </c:pt>
                <c:pt idx="253">
                  <c:v>464.6068902321366</c:v>
                </c:pt>
                <c:pt idx="254">
                  <c:v>454.2602529131097</c:v>
                </c:pt>
                <c:pt idx="255">
                  <c:v>455.98379745006434</c:v>
                </c:pt>
                <c:pt idx="256">
                  <c:v>452.5370660359291</c:v>
                </c:pt>
                <c:pt idx="257">
                  <c:v>458.56978519243177</c:v>
                </c:pt>
                <c:pt idx="258">
                  <c:v>454.2602529131097</c:v>
                </c:pt>
                <c:pt idx="259">
                  <c:v>452.5370660359291</c:v>
                </c:pt>
                <c:pt idx="260">
                  <c:v>462.8815551669746</c:v>
                </c:pt>
                <c:pt idx="261">
                  <c:v>455.98379745006434</c:v>
                </c:pt>
                <c:pt idx="262">
                  <c:v>454.2602529131097</c:v>
                </c:pt>
                <c:pt idx="263">
                  <c:v>445.64789215812186</c:v>
                </c:pt>
                <c:pt idx="264">
                  <c:v>447.36964987938234</c:v>
                </c:pt>
                <c:pt idx="265">
                  <c:v>433.6055735529713</c:v>
                </c:pt>
                <c:pt idx="266">
                  <c:v>428.4499210904558</c:v>
                </c:pt>
                <c:pt idx="267">
                  <c:v>411.28749442920997</c:v>
                </c:pt>
                <c:pt idx="268">
                  <c:v>419.86427389420527</c:v>
                </c:pt>
                <c:pt idx="269">
                  <c:v>425.8732947287147</c:v>
                </c:pt>
                <c:pt idx="270">
                  <c:v>431.02734719967054</c:v>
                </c:pt>
                <c:pt idx="271">
                  <c:v>437.90439714562154</c:v>
                </c:pt>
                <c:pt idx="272">
                  <c:v>429.3089742415166</c:v>
                </c:pt>
                <c:pt idx="273">
                  <c:v>426.7320813524337</c:v>
                </c:pt>
                <c:pt idx="274">
                  <c:v>428.4499210904558</c:v>
                </c:pt>
                <c:pt idx="275">
                  <c:v>435.3248359473368</c:v>
                </c:pt>
                <c:pt idx="276">
                  <c:v>443.9264913555157</c:v>
                </c:pt>
                <c:pt idx="277">
                  <c:v>458.56978519243177</c:v>
                </c:pt>
                <c:pt idx="278">
                  <c:v>463.7441778898474</c:v>
                </c:pt>
                <c:pt idx="279">
                  <c:v>478.4224911637668</c:v>
                </c:pt>
                <c:pt idx="280">
                  <c:v>481.8799858777591</c:v>
                </c:pt>
                <c:pt idx="281">
                  <c:v>484.4740519708704</c:v>
                </c:pt>
                <c:pt idx="282">
                  <c:v>497.45655175733486</c:v>
                </c:pt>
                <c:pt idx="283">
                  <c:v>493.1267962146887</c:v>
                </c:pt>
                <c:pt idx="284">
                  <c:v>487.0689286758755</c:v>
                </c:pt>
                <c:pt idx="285">
                  <c:v>495.7243786220055</c:v>
                </c:pt>
                <c:pt idx="286">
                  <c:v>484.4740519708704</c:v>
                </c:pt>
                <c:pt idx="287">
                  <c:v>486.2038796749468</c:v>
                </c:pt>
                <c:pt idx="288">
                  <c:v>475.83031453029565</c:v>
                </c:pt>
                <c:pt idx="289">
                  <c:v>483.6092732301902</c:v>
                </c:pt>
                <c:pt idx="290">
                  <c:v>473.2389468229123</c:v>
                </c:pt>
                <c:pt idx="291">
                  <c:v>466.3325838494597</c:v>
                </c:pt>
                <c:pt idx="292">
                  <c:v>472.37533726122024</c:v>
                </c:pt>
                <c:pt idx="293">
                  <c:v>462.0190220448985</c:v>
                </c:pt>
                <c:pt idx="294">
                  <c:v>439.6245498974258</c:v>
                </c:pt>
                <c:pt idx="295">
                  <c:v>427.59095680022295</c:v>
                </c:pt>
                <c:pt idx="296">
                  <c:v>431.886667043556</c:v>
                </c:pt>
                <c:pt idx="297">
                  <c:v>431.886667043556</c:v>
                </c:pt>
                <c:pt idx="298">
                  <c:v>418.14820916909986</c:v>
                </c:pt>
                <c:pt idx="299">
                  <c:v>399.2948661356975</c:v>
                </c:pt>
                <c:pt idx="300">
                  <c:v>380.48423090425706</c:v>
                </c:pt>
                <c:pt idx="301">
                  <c:v>362.5682871994347</c:v>
                </c:pt>
                <c:pt idx="302">
                  <c:v>348.9439420198571</c:v>
                </c:pt>
                <c:pt idx="303">
                  <c:v>340.44006374386885</c:v>
                </c:pt>
                <c:pt idx="304">
                  <c:v>342.9903129465847</c:v>
                </c:pt>
                <c:pt idx="305">
                  <c:v>353.1991491209843</c:v>
                </c:pt>
                <c:pt idx="306">
                  <c:v>355.7533204163689</c:v>
                </c:pt>
                <c:pt idx="307">
                  <c:v>330.2468918644301</c:v>
                </c:pt>
                <c:pt idx="308">
                  <c:v>294.6690025525836</c:v>
                </c:pt>
                <c:pt idx="309">
                  <c:v>261.7683252298179</c:v>
                </c:pt>
                <c:pt idx="310">
                  <c:v>201.3689743227247</c:v>
                </c:pt>
                <c:pt idx="311">
                  <c:v>173.8320803787653</c:v>
                </c:pt>
                <c:pt idx="312">
                  <c:v>243.26631429575525</c:v>
                </c:pt>
                <c:pt idx="313">
                  <c:v>312.43889324878455</c:v>
                </c:pt>
                <c:pt idx="314">
                  <c:v>329.3980253920679</c:v>
                </c:pt>
                <c:pt idx="315">
                  <c:v>342.1401428522654</c:v>
                </c:pt>
                <c:pt idx="316">
                  <c:v>371.0948683344688</c:v>
                </c:pt>
                <c:pt idx="317">
                  <c:v>386.46481222785394</c:v>
                </c:pt>
                <c:pt idx="318">
                  <c:v>400.15090829677894</c:v>
                </c:pt>
                <c:pt idx="319">
                  <c:v>430.16811627179015</c:v>
                </c:pt>
                <c:pt idx="320">
                  <c:v>443.0659247524697</c:v>
                </c:pt>
                <c:pt idx="321">
                  <c:v>463.7441778898474</c:v>
                </c:pt>
                <c:pt idx="322">
                  <c:v>487.9340678010942</c:v>
                </c:pt>
                <c:pt idx="323">
                  <c:v>494.85842753231</c:v>
                </c:pt>
                <c:pt idx="324">
                  <c:v>498.3227738406537</c:v>
                </c:pt>
                <c:pt idx="325">
                  <c:v>509.59189136403734</c:v>
                </c:pt>
                <c:pt idx="326">
                  <c:v>533.9159040293316</c:v>
                </c:pt>
                <c:pt idx="327">
                  <c:v>551.3339250187693</c:v>
                </c:pt>
                <c:pt idx="328">
                  <c:v>569.6622536160957</c:v>
                </c:pt>
                <c:pt idx="329">
                  <c:v>580.1537759230657</c:v>
                </c:pt>
                <c:pt idx="330">
                  <c:v>597.6691567027428</c:v>
                </c:pt>
                <c:pt idx="331">
                  <c:v>615.2215604773959</c:v>
                </c:pt>
                <c:pt idx="332">
                  <c:v>629.2902454203238</c:v>
                </c:pt>
                <c:pt idx="333">
                  <c:v>639.857423217675</c:v>
                </c:pt>
                <c:pt idx="334">
                  <c:v>651.3203944176241</c:v>
                </c:pt>
                <c:pt idx="335">
                  <c:v>674.2939175856773</c:v>
                </c:pt>
                <c:pt idx="336">
                  <c:v>692.8959669687541</c:v>
                </c:pt>
                <c:pt idx="337">
                  <c:v>702.656553779392</c:v>
                </c:pt>
                <c:pt idx="338">
                  <c:v>717.7636994773156</c:v>
                </c:pt>
                <c:pt idx="339">
                  <c:v>730.2255482511904</c:v>
                </c:pt>
                <c:pt idx="340">
                  <c:v>741.8140345594401</c:v>
                </c:pt>
                <c:pt idx="341">
                  <c:v>750.7392725471851</c:v>
                </c:pt>
                <c:pt idx="342">
                  <c:v>774.8854423428962</c:v>
                </c:pt>
                <c:pt idx="343">
                  <c:v>785.6396519060764</c:v>
                </c:pt>
                <c:pt idx="344">
                  <c:v>795.5099272179687</c:v>
                </c:pt>
                <c:pt idx="345">
                  <c:v>814.3858206518527</c:v>
                </c:pt>
                <c:pt idx="346">
                  <c:v>828.7963083247681</c:v>
                </c:pt>
                <c:pt idx="347">
                  <c:v>843.2318471084941</c:v>
                </c:pt>
                <c:pt idx="348">
                  <c:v>864.9323170990626</c:v>
                </c:pt>
                <c:pt idx="349">
                  <c:v>882.1521648034562</c:v>
                </c:pt>
                <c:pt idx="350">
                  <c:v>898.4987098185919</c:v>
                </c:pt>
                <c:pt idx="351">
                  <c:v>936.7662544317773</c:v>
                </c:pt>
                <c:pt idx="352">
                  <c:v>951.3908795012688</c:v>
                </c:pt>
                <c:pt idx="353">
                  <c:v>963.2923817850832</c:v>
                </c:pt>
                <c:pt idx="354">
                  <c:v>987.1466818152063</c:v>
                </c:pt>
                <c:pt idx="355">
                  <c:v>998.1795133481605</c:v>
                </c:pt>
                <c:pt idx="356">
                  <c:v>1011.0697042308939</c:v>
                </c:pt>
                <c:pt idx="357">
                  <c:v>1019.3668342091053</c:v>
                </c:pt>
                <c:pt idx="358">
                  <c:v>1059.1235081191428</c:v>
                </c:pt>
                <c:pt idx="359">
                  <c:v>1086.9738781262117</c:v>
                </c:pt>
                <c:pt idx="360">
                  <c:v>1101.8656901348782</c:v>
                </c:pt>
                <c:pt idx="361">
                  <c:v>1118.65096291611</c:v>
                </c:pt>
                <c:pt idx="362">
                  <c:v>1142.956413817477</c:v>
                </c:pt>
                <c:pt idx="363">
                  <c:v>1151.3864416522615</c:v>
                </c:pt>
                <c:pt idx="364">
                  <c:v>1162.639807778855</c:v>
                </c:pt>
                <c:pt idx="365">
                  <c:v>1178.6082274007877</c:v>
                </c:pt>
                <c:pt idx="366">
                  <c:v>1200.2615526215109</c:v>
                </c:pt>
                <c:pt idx="367">
                  <c:v>1206.8629179956274</c:v>
                </c:pt>
                <c:pt idx="368">
                  <c:v>1211.5813940254861</c:v>
                </c:pt>
                <c:pt idx="369">
                  <c:v>1228.5901420715272</c:v>
                </c:pt>
                <c:pt idx="370">
                  <c:v>1240.8959406661988</c:v>
                </c:pt>
                <c:pt idx="371">
                  <c:v>1246.5816965436525</c:v>
                </c:pt>
                <c:pt idx="372">
                  <c:v>1273.1668206602612</c:v>
                </c:pt>
                <c:pt idx="373">
                  <c:v>1295.0684527268068</c:v>
                </c:pt>
                <c:pt idx="374">
                  <c:v>1317.9840846651073</c:v>
                </c:pt>
                <c:pt idx="375">
                  <c:v>1339.0457787266223</c:v>
                </c:pt>
                <c:pt idx="376">
                  <c:v>1349.5966920933056</c:v>
                </c:pt>
                <c:pt idx="377">
                  <c:v>1377.4771672372876</c:v>
                </c:pt>
                <c:pt idx="378">
                  <c:v>1384.2209849970855</c:v>
                </c:pt>
                <c:pt idx="379">
                  <c:v>1416.0872467784848</c:v>
                </c:pt>
                <c:pt idx="380">
                  <c:v>1437.3995614887367</c:v>
                </c:pt>
                <c:pt idx="381">
                  <c:v>1457.79428763833</c:v>
                </c:pt>
                <c:pt idx="382">
                  <c:v>1479.214052376869</c:v>
                </c:pt>
                <c:pt idx="383">
                  <c:v>1496.7805040259623</c:v>
                </c:pt>
                <c:pt idx="384">
                  <c:v>1517.3217752269566</c:v>
                </c:pt>
                <c:pt idx="385">
                  <c:v>1533.0064440877236</c:v>
                </c:pt>
                <c:pt idx="386">
                  <c:v>1548.7207945356686</c:v>
                </c:pt>
                <c:pt idx="387">
                  <c:v>1564.4649391223838</c:v>
                </c:pt>
                <c:pt idx="388">
                  <c:v>1581.2258648977972</c:v>
                </c:pt>
                <c:pt idx="389">
                  <c:v>1599.0096793185462</c:v>
                </c:pt>
                <c:pt idx="390">
                  <c:v>1631.7125875760767</c:v>
                </c:pt>
                <c:pt idx="391">
                  <c:v>1649.604971076552</c:v>
                </c:pt>
                <c:pt idx="392">
                  <c:v>1670.5282614240205</c:v>
                </c:pt>
                <c:pt idx="393">
                  <c:v>1669.5307178915155</c:v>
                </c:pt>
                <c:pt idx="394">
                  <c:v>1663.5479718946613</c:v>
                </c:pt>
                <c:pt idx="395">
                  <c:v>1677.514423511484</c:v>
                </c:pt>
                <c:pt idx="396">
                  <c:v>1706.5198718918186</c:v>
                </c:pt>
                <c:pt idx="397">
                  <c:v>1732.6111736954422</c:v>
                </c:pt>
                <c:pt idx="398">
                  <c:v>1749.7153032945994</c:v>
                </c:pt>
                <c:pt idx="399">
                  <c:v>1772.9124036125918</c:v>
                </c:pt>
                <c:pt idx="400">
                  <c:v>1791.1119658290186</c:v>
                </c:pt>
                <c:pt idx="401">
                  <c:v>1816.4554901889187</c:v>
                </c:pt>
                <c:pt idx="402">
                  <c:v>1845.9512085491046</c:v>
                </c:pt>
                <c:pt idx="403">
                  <c:v>1872.4850137293079</c:v>
                </c:pt>
                <c:pt idx="404">
                  <c:v>1884.7600398578784</c:v>
                </c:pt>
                <c:pt idx="405">
                  <c:v>1896.0281094211923</c:v>
                </c:pt>
                <c:pt idx="406">
                  <c:v>1919.6381435670346</c:v>
                </c:pt>
                <c:pt idx="407">
                  <c:v>1930.953672929601</c:v>
                </c:pt>
                <c:pt idx="408">
                  <c:v>1959.826609717949</c:v>
                </c:pt>
                <c:pt idx="409">
                  <c:v>2000.2105214562039</c:v>
                </c:pt>
                <c:pt idx="410">
                  <c:v>2015.7952403318145</c:v>
                </c:pt>
                <c:pt idx="411">
                  <c:v>2026.2013261959196</c:v>
                </c:pt>
                <c:pt idx="412">
                  <c:v>2044.965205769502</c:v>
                </c:pt>
                <c:pt idx="413">
                  <c:v>2078.428264553796</c:v>
                </c:pt>
                <c:pt idx="414">
                  <c:v>2103.614351286601</c:v>
                </c:pt>
                <c:pt idx="415">
                  <c:v>2124.6612681589486</c:v>
                </c:pt>
                <c:pt idx="416">
                  <c:v>2129.9313430794396</c:v>
                </c:pt>
                <c:pt idx="417">
                  <c:v>2152.102253955248</c:v>
                </c:pt>
                <c:pt idx="418">
                  <c:v>2167.974938985325</c:v>
                </c:pt>
                <c:pt idx="419">
                  <c:v>2215.7758502339225</c:v>
                </c:pt>
                <c:pt idx="420">
                  <c:v>2239.2457113313585</c:v>
                </c:pt>
                <c:pt idx="421">
                  <c:v>2274.5753499051575</c:v>
                </c:pt>
                <c:pt idx="422">
                  <c:v>2300.3643731987363</c:v>
                </c:pt>
                <c:pt idx="423">
                  <c:v>2287.45985015157</c:v>
                </c:pt>
                <c:pt idx="424">
                  <c:v>2284.2368503807297</c:v>
                </c:pt>
                <c:pt idx="425">
                  <c:v>2320.837636459031</c:v>
                </c:pt>
                <c:pt idx="426">
                  <c:v>2354.3501266197786</c:v>
                </c:pt>
                <c:pt idx="427">
                  <c:v>2337.0364699284305</c:v>
                </c:pt>
                <c:pt idx="428">
                  <c:v>2372.78552653428</c:v>
                </c:pt>
                <c:pt idx="429">
                  <c:v>2378.2155012072562</c:v>
                </c:pt>
                <c:pt idx="430">
                  <c:v>2366.2742403459065</c:v>
                </c:pt>
                <c:pt idx="431">
                  <c:v>2374.9570903411604</c:v>
                </c:pt>
                <c:pt idx="432">
                  <c:v>2344.6067532725965</c:v>
                </c:pt>
                <c:pt idx="433">
                  <c:v>2315.4450398516137</c:v>
                </c:pt>
                <c:pt idx="434">
                  <c:v>2278.8679624004953</c:v>
                </c:pt>
                <c:pt idx="435">
                  <c:v>2324.074876164766</c:v>
                </c:pt>
                <c:pt idx="436">
                  <c:v>2365.1895221882914</c:v>
                </c:pt>
                <c:pt idx="437">
                  <c:v>2385.8234358271684</c:v>
                </c:pt>
                <c:pt idx="438">
                  <c:v>2397.7928622636223</c:v>
                </c:pt>
                <c:pt idx="439">
                  <c:v>2414.14266154159</c:v>
                </c:pt>
                <c:pt idx="440">
                  <c:v>2430.52471575131</c:v>
                </c:pt>
                <c:pt idx="441">
                  <c:v>2442.5587957837806</c:v>
                </c:pt>
                <c:pt idx="442">
                  <c:v>2467.777459574044</c:v>
                </c:pt>
                <c:pt idx="443">
                  <c:v>2487.5673674823593</c:v>
                </c:pt>
                <c:pt idx="444">
                  <c:v>2462.2886226045957</c:v>
                </c:pt>
                <c:pt idx="445">
                  <c:v>2448.0346027003948</c:v>
                </c:pt>
                <c:pt idx="446">
                  <c:v>2457.900163745175</c:v>
                </c:pt>
                <c:pt idx="447">
                  <c:v>2456.803411310477</c:v>
                </c:pt>
                <c:pt idx="448">
                  <c:v>2445.8438466107045</c:v>
                </c:pt>
                <c:pt idx="449">
                  <c:v>2438.180748589617</c:v>
                </c:pt>
                <c:pt idx="450">
                  <c:v>2428.3385736617834</c:v>
                </c:pt>
                <c:pt idx="451">
                  <c:v>2405.4187627266283</c:v>
                </c:pt>
                <c:pt idx="452">
                  <c:v>2392.3500750020157</c:v>
                </c:pt>
                <c:pt idx="453">
                  <c:v>2389.0861141985033</c:v>
                </c:pt>
                <c:pt idx="454">
                  <c:v>2368.4441018333173</c:v>
                </c:pt>
                <c:pt idx="455">
                  <c:v>2365.1895221882914</c:v>
                </c:pt>
                <c:pt idx="456">
                  <c:v>2385.8234358271684</c:v>
                </c:pt>
                <c:pt idx="457">
                  <c:v>2386.9108528540232</c:v>
                </c:pt>
                <c:pt idx="458">
                  <c:v>2373.871237452096</c:v>
                </c:pt>
                <c:pt idx="459">
                  <c:v>2354.3501266197786</c:v>
                </c:pt>
                <c:pt idx="460">
                  <c:v>2363.020510860152</c:v>
                </c:pt>
                <c:pt idx="461">
                  <c:v>2376.043085238608</c:v>
                </c:pt>
                <c:pt idx="462">
                  <c:v>2353.2669648510505</c:v>
                </c:pt>
                <c:pt idx="463">
                  <c:v>2377.129222181585</c:v>
                </c:pt>
                <c:pt idx="464">
                  <c:v>2384.7361611808406</c:v>
                </c:pt>
                <c:pt idx="465">
                  <c:v>2374.9570903411604</c:v>
                </c:pt>
                <c:pt idx="466">
                  <c:v>2378.2155012072562</c:v>
                </c:pt>
                <c:pt idx="467">
                  <c:v>2382.5620388806587</c:v>
                </c:pt>
                <c:pt idx="468">
                  <c:v>2393.4383470957314</c:v>
                </c:pt>
                <c:pt idx="469">
                  <c:v>2406.508748994599</c:v>
                </c:pt>
                <c:pt idx="470">
                  <c:v>2404.328919512737</c:v>
                </c:pt>
                <c:pt idx="471">
                  <c:v>2401.060247820178</c:v>
                </c:pt>
                <c:pt idx="472">
                  <c:v>2382.5620388806587</c:v>
                </c:pt>
                <c:pt idx="473">
                  <c:v>2374.9570903411604</c:v>
                </c:pt>
                <c:pt idx="474">
                  <c:v>2380.3884856554064</c:v>
                </c:pt>
                <c:pt idx="475">
                  <c:v>2401.060247820178</c:v>
                </c:pt>
                <c:pt idx="476">
                  <c:v>2406.508748994599</c:v>
                </c:pt>
                <c:pt idx="477">
                  <c:v>2404.328919512737</c:v>
                </c:pt>
                <c:pt idx="478">
                  <c:v>2385.8234358271684</c:v>
                </c:pt>
                <c:pt idx="479">
                  <c:v>2376.043085238608</c:v>
                </c:pt>
                <c:pt idx="480">
                  <c:v>2378.2155012072562</c:v>
                </c:pt>
                <c:pt idx="481">
                  <c:v>2378.2155012072562</c:v>
                </c:pt>
                <c:pt idx="482">
                  <c:v>2372.78552653428</c:v>
                </c:pt>
                <c:pt idx="483">
                  <c:v>2370.614530463926</c:v>
                </c:pt>
                <c:pt idx="484">
                  <c:v>2368.4441018333173</c:v>
                </c:pt>
                <c:pt idx="485">
                  <c:v>2366.2742403459065</c:v>
                </c:pt>
                <c:pt idx="486">
                  <c:v>2366.2742403459065</c:v>
                </c:pt>
                <c:pt idx="487">
                  <c:v>2367.3591002152384</c:v>
                </c:pt>
                <c:pt idx="488">
                  <c:v>2368.4441018333173</c:v>
                </c:pt>
                <c:pt idx="489">
                  <c:v>2366.2742403459065</c:v>
                </c:pt>
                <c:pt idx="490">
                  <c:v>2357.6004599053667</c:v>
                </c:pt>
                <c:pt idx="491">
                  <c:v>2363.020510860152</c:v>
                </c:pt>
                <c:pt idx="492">
                  <c:v>2378.2155012072562</c:v>
                </c:pt>
                <c:pt idx="493">
                  <c:v>2393.4383470957314</c:v>
                </c:pt>
                <c:pt idx="494">
                  <c:v>2392.3500750020157</c:v>
                </c:pt>
                <c:pt idx="495">
                  <c:v>2378.2155012072562</c:v>
                </c:pt>
                <c:pt idx="496">
                  <c:v>2380.3884856554064</c:v>
                </c:pt>
                <c:pt idx="497">
                  <c:v>2352.1839443507797</c:v>
                </c:pt>
                <c:pt idx="498">
                  <c:v>2355.4334296938223</c:v>
                </c:pt>
                <c:pt idx="499">
                  <c:v>2354.3501266197786</c:v>
                </c:pt>
                <c:pt idx="500">
                  <c:v>2355.4334296938223</c:v>
                </c:pt>
                <c:pt idx="501">
                  <c:v>2381.4751911522867</c:v>
                </c:pt>
                <c:pt idx="502">
                  <c:v>2385.8234358271684</c:v>
                </c:pt>
                <c:pt idx="503">
                  <c:v>2384.7361611808406</c:v>
                </c:pt>
                <c:pt idx="504">
                  <c:v>2376.043085238608</c:v>
                </c:pt>
                <c:pt idx="505">
                  <c:v>2368.4441018333173</c:v>
                </c:pt>
                <c:pt idx="506">
                  <c:v>2372.78552653428</c:v>
                </c:pt>
                <c:pt idx="507">
                  <c:v>2378.2155012072562</c:v>
                </c:pt>
                <c:pt idx="508">
                  <c:v>2379.3019223527995</c:v>
                </c:pt>
                <c:pt idx="509">
                  <c:v>2391.261945512816</c:v>
                </c:pt>
                <c:pt idx="510">
                  <c:v>2398.8818479409515</c:v>
                </c:pt>
                <c:pt idx="511">
                  <c:v>2402.1496620970356</c:v>
                </c:pt>
                <c:pt idx="512">
                  <c:v>2407.5988783542134</c:v>
                </c:pt>
                <c:pt idx="513">
                  <c:v>2411.960827460802</c:v>
                </c:pt>
                <c:pt idx="514">
                  <c:v>2410.8701253587274</c:v>
                </c:pt>
                <c:pt idx="515">
                  <c:v>2411.960827460802</c:v>
                </c:pt>
                <c:pt idx="516">
                  <c:v>2417.4164879193168</c:v>
                </c:pt>
                <c:pt idx="517">
                  <c:v>2406.508748994599</c:v>
                </c:pt>
                <c:pt idx="518">
                  <c:v>2408.6891508430454</c:v>
                </c:pt>
                <c:pt idx="519">
                  <c:v>2391.261945512816</c:v>
                </c:pt>
                <c:pt idx="520">
                  <c:v>2383.64902887776</c:v>
                </c:pt>
                <c:pt idx="521">
                  <c:v>2370.614530463926</c:v>
                </c:pt>
                <c:pt idx="522">
                  <c:v>2370.614530463926</c:v>
                </c:pt>
                <c:pt idx="523">
                  <c:v>2387.9984122986984</c:v>
                </c:pt>
                <c:pt idx="524">
                  <c:v>2406.508748994599</c:v>
                </c:pt>
                <c:pt idx="525">
                  <c:v>2409.7795664986816</c:v>
                </c:pt>
                <c:pt idx="526">
                  <c:v>2389.0861141985033</c:v>
                </c:pt>
                <c:pt idx="527">
                  <c:v>2390.1739585907626</c:v>
                </c:pt>
                <c:pt idx="528">
                  <c:v>2383.64902887776</c:v>
                </c:pt>
                <c:pt idx="529">
                  <c:v>2381.4751911522867</c:v>
                </c:pt>
                <c:pt idx="530">
                  <c:v>2383.64902887776</c:v>
                </c:pt>
                <c:pt idx="531">
                  <c:v>2389.0861141985033</c:v>
                </c:pt>
                <c:pt idx="532">
                  <c:v>2384.7361611808406</c:v>
                </c:pt>
                <c:pt idx="533">
                  <c:v>2378.2155012072562</c:v>
                </c:pt>
                <c:pt idx="534">
                  <c:v>2370.614530463926</c:v>
                </c:pt>
                <c:pt idx="535">
                  <c:v>2376.043085238608</c:v>
                </c:pt>
                <c:pt idx="536">
                  <c:v>2386.9108528540232</c:v>
                </c:pt>
                <c:pt idx="537">
                  <c:v>2391.261945512816</c:v>
                </c:pt>
                <c:pt idx="538">
                  <c:v>2395.6153192462534</c:v>
                </c:pt>
                <c:pt idx="539">
                  <c:v>2406.508748994599</c:v>
                </c:pt>
                <c:pt idx="540">
                  <c:v>2404.328919512737</c:v>
                </c:pt>
                <c:pt idx="541">
                  <c:v>2396.70401937787</c:v>
                </c:pt>
                <c:pt idx="542">
                  <c:v>2398.8818479409515</c:v>
                </c:pt>
                <c:pt idx="543">
                  <c:v>2401.060247820178</c:v>
                </c:pt>
                <c:pt idx="544">
                  <c:v>2387.9984122986984</c:v>
                </c:pt>
                <c:pt idx="545">
                  <c:v>2390.1739585907626</c:v>
                </c:pt>
                <c:pt idx="546">
                  <c:v>2399.9709764473128</c:v>
                </c:pt>
                <c:pt idx="547">
                  <c:v>2384.7361611808406</c:v>
                </c:pt>
                <c:pt idx="548">
                  <c:v>2391.261945512816</c:v>
                </c:pt>
                <c:pt idx="549">
                  <c:v>2399.9709764473128</c:v>
                </c:pt>
                <c:pt idx="550">
                  <c:v>2387.9984122986984</c:v>
                </c:pt>
                <c:pt idx="551">
                  <c:v>2383.64902887776</c:v>
                </c:pt>
                <c:pt idx="552">
                  <c:v>2395.6153192462534</c:v>
                </c:pt>
                <c:pt idx="553">
                  <c:v>2387.9984122986984</c:v>
                </c:pt>
                <c:pt idx="554">
                  <c:v>2377.129222181585</c:v>
                </c:pt>
                <c:pt idx="555">
                  <c:v>2380.3884856554064</c:v>
                </c:pt>
                <c:pt idx="556">
                  <c:v>2377.129222181585</c:v>
                </c:pt>
                <c:pt idx="557">
                  <c:v>2368.4441018333173</c:v>
                </c:pt>
                <c:pt idx="558">
                  <c:v>2378.2155012072562</c:v>
                </c:pt>
                <c:pt idx="559">
                  <c:v>2386.9108528540232</c:v>
                </c:pt>
                <c:pt idx="560">
                  <c:v>2378.2155012072562</c:v>
                </c:pt>
                <c:pt idx="561">
                  <c:v>2376.043085238608</c:v>
                </c:pt>
                <c:pt idx="562">
                  <c:v>2383.64902887776</c:v>
                </c:pt>
                <c:pt idx="563">
                  <c:v>2374.9570903411604</c:v>
                </c:pt>
                <c:pt idx="564">
                  <c:v>2361.936217615638</c:v>
                </c:pt>
                <c:pt idx="565">
                  <c:v>2363.020510860152</c:v>
                </c:pt>
                <c:pt idx="566">
                  <c:v>2359.768055780841</c:v>
                </c:pt>
                <c:pt idx="567">
                  <c:v>2353.2669648510505</c:v>
                </c:pt>
                <c:pt idx="568">
                  <c:v>2346.770959587248</c:v>
                </c:pt>
                <c:pt idx="569">
                  <c:v>2338.1175165324</c:v>
                </c:pt>
                <c:pt idx="570">
                  <c:v>2332.713690319364</c:v>
                </c:pt>
                <c:pt idx="571">
                  <c:v>2340.2800320388333</c:v>
                </c:pt>
                <c:pt idx="572">
                  <c:v>2357.6004599053667</c:v>
                </c:pt>
                <c:pt idx="573">
                  <c:v>2341.3615010146273</c:v>
                </c:pt>
                <c:pt idx="574">
                  <c:v>2342.443110854382</c:v>
                </c:pt>
                <c:pt idx="575">
                  <c:v>2361.936217615638</c:v>
                </c:pt>
                <c:pt idx="576">
                  <c:v>2352.1839443507797</c:v>
                </c:pt>
                <c:pt idx="577">
                  <c:v>2358.684187116656</c:v>
                </c:pt>
                <c:pt idx="578">
                  <c:v>2361.936217615638</c:v>
                </c:pt>
                <c:pt idx="579">
                  <c:v>2358.684187116656</c:v>
                </c:pt>
                <c:pt idx="580">
                  <c:v>2366.2742403459065</c:v>
                </c:pt>
                <c:pt idx="581">
                  <c:v>2367.3591002152384</c:v>
                </c:pt>
                <c:pt idx="582">
                  <c:v>2369.529245237193</c:v>
                </c:pt>
                <c:pt idx="583">
                  <c:v>2374.9570903411604</c:v>
                </c:pt>
                <c:pt idx="584">
                  <c:v>2370.614530463926</c:v>
                </c:pt>
                <c:pt idx="585">
                  <c:v>2377.129222181585</c:v>
                </c:pt>
                <c:pt idx="586">
                  <c:v>2382.5620388806587</c:v>
                </c:pt>
                <c:pt idx="587">
                  <c:v>2372.78552653428</c:v>
                </c:pt>
                <c:pt idx="588">
                  <c:v>2380.3884856554064</c:v>
                </c:pt>
                <c:pt idx="589">
                  <c:v>2393.4383470957314</c:v>
                </c:pt>
                <c:pt idx="590">
                  <c:v>2390.1739585907626</c:v>
                </c:pt>
                <c:pt idx="591">
                  <c:v>2387.9984122986984</c:v>
                </c:pt>
                <c:pt idx="592">
                  <c:v>2397.7928622636223</c:v>
                </c:pt>
                <c:pt idx="593">
                  <c:v>2398.8818479409515</c:v>
                </c:pt>
                <c:pt idx="594">
                  <c:v>2393.4383470957314</c:v>
                </c:pt>
                <c:pt idx="595">
                  <c:v>2396.70401937787</c:v>
                </c:pt>
                <c:pt idx="596">
                  <c:v>2407.5988783542134</c:v>
                </c:pt>
                <c:pt idx="597">
                  <c:v>2392.3500750020157</c:v>
                </c:pt>
                <c:pt idx="598">
                  <c:v>2373.871237452096</c:v>
                </c:pt>
                <c:pt idx="599">
                  <c:v>2364.104945705375</c:v>
                </c:pt>
                <c:pt idx="600">
                  <c:v>2318.680177562784</c:v>
                </c:pt>
                <c:pt idx="601">
                  <c:v>2308.978543109305</c:v>
                </c:pt>
                <c:pt idx="602">
                  <c:v>2300.3643731987363</c:v>
                </c:pt>
                <c:pt idx="603">
                  <c:v>2275.648295015058</c:v>
                </c:pt>
                <c:pt idx="604">
                  <c:v>2247.7966795310035</c:v>
                </c:pt>
                <c:pt idx="605">
                  <c:v>2223.2363404556936</c:v>
                </c:pt>
                <c:pt idx="606">
                  <c:v>2196.6224537317744</c:v>
                </c:pt>
                <c:pt idx="607">
                  <c:v>2173.272583391406</c:v>
                </c:pt>
                <c:pt idx="608">
                  <c:v>2141.5372944874002</c:v>
                </c:pt>
                <c:pt idx="609">
                  <c:v>2110.974705758915</c:v>
                </c:pt>
                <c:pt idx="610">
                  <c:v>2086.815141881257</c:v>
                </c:pt>
                <c:pt idx="611">
                  <c:v>2069.0031415468534</c:v>
                </c:pt>
                <c:pt idx="612">
                  <c:v>2048.096645346548</c:v>
                </c:pt>
                <c:pt idx="613">
                  <c:v>2025.1601305965914</c:v>
                </c:pt>
                <c:pt idx="614">
                  <c:v>1989.8369347131834</c:v>
                </c:pt>
                <c:pt idx="615">
                  <c:v>1975.3356500829177</c:v>
                </c:pt>
                <c:pt idx="616">
                  <c:v>1966.026750404947</c:v>
                </c:pt>
                <c:pt idx="617">
                  <c:v>1935.0722368509018</c:v>
                </c:pt>
                <c:pt idx="618">
                  <c:v>1897.053237980591</c:v>
                </c:pt>
                <c:pt idx="619">
                  <c:v>1872.4850137293079</c:v>
                </c:pt>
                <c:pt idx="620">
                  <c:v>1842.8950642797527</c:v>
                </c:pt>
                <c:pt idx="621">
                  <c:v>1805.294809034261</c:v>
                </c:pt>
                <c:pt idx="622">
                  <c:v>1784.0296178104486</c:v>
                </c:pt>
                <c:pt idx="623">
                  <c:v>1764.836495054005</c:v>
                </c:pt>
                <c:pt idx="624">
                  <c:v>1748.7082021979668</c:v>
                </c:pt>
                <c:pt idx="625">
                  <c:v>1726.5828236343195</c:v>
                </c:pt>
                <c:pt idx="626">
                  <c:v>1700.5104265473483</c:v>
                </c:pt>
                <c:pt idx="627">
                  <c:v>1675.517777383975</c:v>
                </c:pt>
                <c:pt idx="628">
                  <c:v>1664.544796942916</c:v>
                </c:pt>
                <c:pt idx="629">
                  <c:v>1645.6255528346087</c:v>
                </c:pt>
                <c:pt idx="630">
                  <c:v>1635.6853424375809</c:v>
                </c:pt>
                <c:pt idx="631">
                  <c:v>1611.8772728814843</c:v>
                </c:pt>
                <c:pt idx="632">
                  <c:v>1588.1372677989143</c:v>
                </c:pt>
                <c:pt idx="633">
                  <c:v>1572.3482195654028</c:v>
                </c:pt>
                <c:pt idx="634">
                  <c:v>1549.7039295259256</c:v>
                </c:pt>
                <c:pt idx="635">
                  <c:v>1517.3217752269566</c:v>
                </c:pt>
                <c:pt idx="636">
                  <c:v>1504.5997598887388</c:v>
                </c:pt>
                <c:pt idx="637">
                  <c:v>1483.114498142871</c:v>
                </c:pt>
                <c:pt idx="638">
                  <c:v>1469.4709457762506</c:v>
                </c:pt>
                <c:pt idx="639">
                  <c:v>1447.1050890396727</c:v>
                </c:pt>
                <c:pt idx="640">
                  <c:v>1428.6742749610803</c:v>
                </c:pt>
                <c:pt idx="641">
                  <c:v>1409.3175105882997</c:v>
                </c:pt>
                <c:pt idx="642">
                  <c:v>1385.1848347755435</c:v>
                </c:pt>
                <c:pt idx="643">
                  <c:v>1355.3573911683543</c:v>
                </c:pt>
                <c:pt idx="644">
                  <c:v>1322.7661446954503</c:v>
                </c:pt>
                <c:pt idx="645">
                  <c:v>1304.608948694627</c:v>
                </c:pt>
                <c:pt idx="646">
                  <c:v>1298.8833358737575</c:v>
                </c:pt>
                <c:pt idx="647">
                  <c:v>1282.6821723666203</c:v>
                </c:pt>
                <c:pt idx="648">
                  <c:v>1271.265058036553</c:v>
                </c:pt>
                <c:pt idx="649">
                  <c:v>1251.32280212155</c:v>
                </c:pt>
                <c:pt idx="650">
                  <c:v>1235.2140751898146</c:v>
                </c:pt>
                <c:pt idx="651">
                  <c:v>1212.5254110530132</c:v>
                </c:pt>
                <c:pt idx="652">
                  <c:v>1199.3189286765296</c:v>
                </c:pt>
                <c:pt idx="653">
                  <c:v>1163.5782770366677</c:v>
                </c:pt>
                <c:pt idx="654">
                  <c:v>1142.02027211239</c:v>
                </c:pt>
                <c:pt idx="655">
                  <c:v>1127.9907960572004</c:v>
                </c:pt>
                <c:pt idx="656">
                  <c:v>1097.209129421135</c:v>
                </c:pt>
                <c:pt idx="657">
                  <c:v>1079.537974946741</c:v>
                </c:pt>
                <c:pt idx="658">
                  <c:v>1070.2524498516823</c:v>
                </c:pt>
                <c:pt idx="659">
                  <c:v>1052.6385066065145</c:v>
                </c:pt>
                <c:pt idx="660">
                  <c:v>1049.8607698476405</c:v>
                </c:pt>
                <c:pt idx="661">
                  <c:v>1022.1343875171005</c:v>
                </c:pt>
                <c:pt idx="662">
                  <c:v>994.5002738759255</c:v>
                </c:pt>
                <c:pt idx="663">
                  <c:v>962.3762757680904</c:v>
                </c:pt>
                <c:pt idx="664">
                  <c:v>964.208588879596</c:v>
                </c:pt>
                <c:pt idx="665">
                  <c:v>943.1613588915814</c:v>
                </c:pt>
                <c:pt idx="666">
                  <c:v>930.3760712304532</c:v>
                </c:pt>
                <c:pt idx="667">
                  <c:v>914.8774969140563</c:v>
                </c:pt>
                <c:pt idx="668">
                  <c:v>884.8743553250266</c:v>
                </c:pt>
                <c:pt idx="669">
                  <c:v>866.7432519920202</c:v>
                </c:pt>
                <c:pt idx="670">
                  <c:v>854.9792284217033</c:v>
                </c:pt>
                <c:pt idx="671">
                  <c:v>830.5993789051951</c:v>
                </c:pt>
                <c:pt idx="672">
                  <c:v>808.988328534492</c:v>
                </c:pt>
                <c:pt idx="673">
                  <c:v>800.8986627635041</c:v>
                </c:pt>
                <c:pt idx="674">
                  <c:v>785.6396519060764</c:v>
                </c:pt>
                <c:pt idx="675">
                  <c:v>773.0944273628595</c:v>
                </c:pt>
                <c:pt idx="676">
                  <c:v>752.5254718833822</c:v>
                </c:pt>
                <c:pt idx="677">
                  <c:v>723.1022019736495</c:v>
                </c:pt>
                <c:pt idx="678">
                  <c:v>711.5397812036367</c:v>
                </c:pt>
                <c:pt idx="679">
                  <c:v>686.6906525475746</c:v>
                </c:pt>
                <c:pt idx="680">
                  <c:v>651.3203944176241</c:v>
                </c:pt>
                <c:pt idx="681">
                  <c:v>630.1703301416676</c:v>
                </c:pt>
                <c:pt idx="682">
                  <c:v>612.5863335405186</c:v>
                </c:pt>
                <c:pt idx="683">
                  <c:v>597.6691567027428</c:v>
                </c:pt>
                <c:pt idx="684">
                  <c:v>574.0321104601567</c:v>
                </c:pt>
                <c:pt idx="685">
                  <c:v>553.9497822044382</c:v>
                </c:pt>
                <c:pt idx="686">
                  <c:v>528.6976141570436</c:v>
                </c:pt>
                <c:pt idx="687">
                  <c:v>489.6646164995402</c:v>
                </c:pt>
                <c:pt idx="688">
                  <c:v>467.19556516176095</c:v>
                </c:pt>
                <c:pt idx="689">
                  <c:v>451.6756066733705</c:v>
                </c:pt>
                <c:pt idx="690">
                  <c:v>432.7460758218536</c:v>
                </c:pt>
                <c:pt idx="691">
                  <c:v>397.58304651244646</c:v>
                </c:pt>
                <c:pt idx="692">
                  <c:v>360.8640210907734</c:v>
                </c:pt>
                <c:pt idx="693">
                  <c:v>334.49252633734807</c:v>
                </c:pt>
                <c:pt idx="694">
                  <c:v>331.94488517812044</c:v>
                </c:pt>
                <c:pt idx="695">
                  <c:v>324.3066480233215</c:v>
                </c:pt>
                <c:pt idx="696">
                  <c:v>319.21839040315314</c:v>
                </c:pt>
                <c:pt idx="697">
                  <c:v>296.35973571706177</c:v>
                </c:pt>
                <c:pt idx="698">
                  <c:v>269.34922756068426</c:v>
                </c:pt>
                <c:pt idx="699">
                  <c:v>239.90673688109038</c:v>
                </c:pt>
                <c:pt idx="700">
                  <c:v>240.74650381801294</c:v>
                </c:pt>
                <c:pt idx="701">
                  <c:v>248.30823030003145</c:v>
                </c:pt>
                <c:pt idx="702">
                  <c:v>207.2218915358524</c:v>
                </c:pt>
                <c:pt idx="703">
                  <c:v>147.21656225563797</c:v>
                </c:pt>
                <c:pt idx="704">
                  <c:v>87.64172958300634</c:v>
                </c:pt>
                <c:pt idx="705">
                  <c:v>42.419394174756604</c:v>
                </c:pt>
                <c:pt idx="706">
                  <c:v>39.95979006175277</c:v>
                </c:pt>
                <c:pt idx="707">
                  <c:v>73.6376020898876</c:v>
                </c:pt>
                <c:pt idx="708">
                  <c:v>146.38620033222227</c:v>
                </c:pt>
                <c:pt idx="709">
                  <c:v>172.99905287395399</c:v>
                </c:pt>
                <c:pt idx="710">
                  <c:v>212.24196324936372</c:v>
                </c:pt>
                <c:pt idx="711">
                  <c:v>227.32041312432798</c:v>
                </c:pt>
                <c:pt idx="712">
                  <c:v>255.8768489018501</c:v>
                </c:pt>
                <c:pt idx="713">
                  <c:v>272.7207402581629</c:v>
                </c:pt>
                <c:pt idx="714">
                  <c:v>314.98055610414224</c:v>
                </c:pt>
                <c:pt idx="715">
                  <c:v>339.5901546941636</c:v>
                </c:pt>
                <c:pt idx="716">
                  <c:v>355.7533204163689</c:v>
                </c:pt>
                <c:pt idx="717">
                  <c:v>391.59445526097284</c:v>
                </c:pt>
                <c:pt idx="718">
                  <c:v>413.00214178289053</c:v>
                </c:pt>
                <c:pt idx="719">
                  <c:v>409.57320105262903</c:v>
                </c:pt>
                <c:pt idx="720">
                  <c:v>422.43903610719974</c:v>
                </c:pt>
                <c:pt idx="721">
                  <c:v>436.1846006474321</c:v>
                </c:pt>
                <c:pt idx="722">
                  <c:v>428.4499210904558</c:v>
                </c:pt>
                <c:pt idx="723">
                  <c:v>443.9264913555157</c:v>
                </c:pt>
                <c:pt idx="724">
                  <c:v>443.9264913555157</c:v>
                </c:pt>
                <c:pt idx="725">
                  <c:v>424.15598788000375</c:v>
                </c:pt>
                <c:pt idx="726">
                  <c:v>418.14820916909986</c:v>
                </c:pt>
                <c:pt idx="727">
                  <c:v>409.57320105262903</c:v>
                </c:pt>
                <c:pt idx="728">
                  <c:v>423.2974676182905</c:v>
                </c:pt>
                <c:pt idx="729">
                  <c:v>421.58069332838176</c:v>
                </c:pt>
                <c:pt idx="730">
                  <c:v>423.2974676182905</c:v>
                </c:pt>
                <c:pt idx="731">
                  <c:v>419.86427389420527</c:v>
                </c:pt>
                <c:pt idx="732">
                  <c:v>406.1456756463633</c:v>
                </c:pt>
                <c:pt idx="733">
                  <c:v>409.57320105262903</c:v>
                </c:pt>
                <c:pt idx="734">
                  <c:v>411.28749442920997</c:v>
                </c:pt>
                <c:pt idx="735">
                  <c:v>411.28749442920997</c:v>
                </c:pt>
                <c:pt idx="736">
                  <c:v>406.1456756463633</c:v>
                </c:pt>
                <c:pt idx="737">
                  <c:v>415.57477684033483</c:v>
                </c:pt>
                <c:pt idx="738">
                  <c:v>421.58069332838176</c:v>
                </c:pt>
                <c:pt idx="739">
                  <c:v>415.57477684033483</c:v>
                </c:pt>
                <c:pt idx="740">
                  <c:v>419.0061972021819</c:v>
                </c:pt>
                <c:pt idx="741">
                  <c:v>423.2974676182905</c:v>
                </c:pt>
                <c:pt idx="742">
                  <c:v>426.7320813524337</c:v>
                </c:pt>
                <c:pt idx="743">
                  <c:v>422.43903610719974</c:v>
                </c:pt>
                <c:pt idx="744">
                  <c:v>419.0061972021819</c:v>
                </c:pt>
                <c:pt idx="745">
                  <c:v>415.57477684033483</c:v>
                </c:pt>
                <c:pt idx="746">
                  <c:v>422.43903610719974</c:v>
                </c:pt>
                <c:pt idx="747">
                  <c:v>431.886667043556</c:v>
                </c:pt>
                <c:pt idx="748">
                  <c:v>435.3248359473368</c:v>
                </c:pt>
                <c:pt idx="749">
                  <c:v>423.2974676182905</c:v>
                </c:pt>
                <c:pt idx="750">
                  <c:v>422.43903610719974</c:v>
                </c:pt>
                <c:pt idx="751">
                  <c:v>419.0061972021819</c:v>
                </c:pt>
                <c:pt idx="752">
                  <c:v>421.58069332838176</c:v>
                </c:pt>
                <c:pt idx="753">
                  <c:v>415.57477684033483</c:v>
                </c:pt>
                <c:pt idx="754">
                  <c:v>413.8595982468297</c:v>
                </c:pt>
                <c:pt idx="755">
                  <c:v>414.7171432598808</c:v>
                </c:pt>
                <c:pt idx="756">
                  <c:v>437.90439714562154</c:v>
                </c:pt>
                <c:pt idx="757">
                  <c:v>440.48475991456206</c:v>
                </c:pt>
                <c:pt idx="758">
                  <c:v>431.886667043556</c:v>
                </c:pt>
                <c:pt idx="759">
                  <c:v>427.59095680022295</c:v>
                </c:pt>
                <c:pt idx="760">
                  <c:v>424.15598788000375</c:v>
                </c:pt>
                <c:pt idx="761">
                  <c:v>425.0145969106914</c:v>
                </c:pt>
                <c:pt idx="762">
                  <c:v>430.16811627179015</c:v>
                </c:pt>
                <c:pt idx="763">
                  <c:v>426.7320813524337</c:v>
                </c:pt>
                <c:pt idx="764">
                  <c:v>425.0145969106914</c:v>
                </c:pt>
                <c:pt idx="765">
                  <c:v>423.2974676182905</c:v>
                </c:pt>
                <c:pt idx="766">
                  <c:v>414.7171432598808</c:v>
                </c:pt>
                <c:pt idx="767">
                  <c:v>415.57477684033483</c:v>
                </c:pt>
                <c:pt idx="768">
                  <c:v>413.00214178289053</c:v>
                </c:pt>
                <c:pt idx="769">
                  <c:v>413.00214178289053</c:v>
                </c:pt>
                <c:pt idx="770">
                  <c:v>411.28749442920997</c:v>
                </c:pt>
                <c:pt idx="771">
                  <c:v>408.71618706008417</c:v>
                </c:pt>
                <c:pt idx="772">
                  <c:v>401.0070387150891</c:v>
                </c:pt>
                <c:pt idx="773">
                  <c:v>403.5759596954225</c:v>
                </c:pt>
                <c:pt idx="774">
                  <c:v>418.14820916909986</c:v>
                </c:pt>
                <c:pt idx="775">
                  <c:v>419.86427389420527</c:v>
                </c:pt>
                <c:pt idx="776">
                  <c:v>430.16811627179015</c:v>
                </c:pt>
                <c:pt idx="777">
                  <c:v>433.6055735529713</c:v>
                </c:pt>
                <c:pt idx="778">
                  <c:v>430.16811627179015</c:v>
                </c:pt>
                <c:pt idx="779">
                  <c:v>419.86427389420527</c:v>
                </c:pt>
                <c:pt idx="780">
                  <c:v>421.58069332838176</c:v>
                </c:pt>
                <c:pt idx="781">
                  <c:v>423.2974676182905</c:v>
                </c:pt>
                <c:pt idx="782">
                  <c:v>424.15598788000375</c:v>
                </c:pt>
                <c:pt idx="783">
                  <c:v>424.15598788000375</c:v>
                </c:pt>
                <c:pt idx="784">
                  <c:v>425.0145969106914</c:v>
                </c:pt>
                <c:pt idx="785">
                  <c:v>429.3089742415166</c:v>
                </c:pt>
                <c:pt idx="786">
                  <c:v>427.59095680022295</c:v>
                </c:pt>
                <c:pt idx="787">
                  <c:v>425.0145969106914</c:v>
                </c:pt>
                <c:pt idx="788">
                  <c:v>429.3089742415166</c:v>
                </c:pt>
                <c:pt idx="789">
                  <c:v>425.0145969106914</c:v>
                </c:pt>
                <c:pt idx="790">
                  <c:v>419.0061972021819</c:v>
                </c:pt>
                <c:pt idx="791">
                  <c:v>418.14820916909986</c:v>
                </c:pt>
                <c:pt idx="792">
                  <c:v>416.4324990064871</c:v>
                </c:pt>
                <c:pt idx="793">
                  <c:v>413.8595982468297</c:v>
                </c:pt>
                <c:pt idx="794">
                  <c:v>405.289015302278</c:v>
                </c:pt>
                <c:pt idx="795">
                  <c:v>407.85926150702414</c:v>
                </c:pt>
                <c:pt idx="796">
                  <c:v>408.71618706008417</c:v>
                </c:pt>
                <c:pt idx="797">
                  <c:v>414.7171432598808</c:v>
                </c:pt>
                <c:pt idx="798">
                  <c:v>427.59095680022295</c:v>
                </c:pt>
                <c:pt idx="799">
                  <c:v>432.7460758218536</c:v>
                </c:pt>
                <c:pt idx="800">
                  <c:v>419.0061972021819</c:v>
                </c:pt>
                <c:pt idx="801">
                  <c:v>409.57320105262903</c:v>
                </c:pt>
                <c:pt idx="802">
                  <c:v>425.0145969106914</c:v>
                </c:pt>
                <c:pt idx="803">
                  <c:v>441.34505905046825</c:v>
                </c:pt>
                <c:pt idx="804">
                  <c:v>437.90439714562154</c:v>
                </c:pt>
                <c:pt idx="805">
                  <c:v>442.2054473236141</c:v>
                </c:pt>
                <c:pt idx="806">
                  <c:v>431.886667043556</c:v>
                </c:pt>
                <c:pt idx="807">
                  <c:v>425.0145969106914</c:v>
                </c:pt>
                <c:pt idx="808">
                  <c:v>418.14820916909986</c:v>
                </c:pt>
                <c:pt idx="809">
                  <c:v>413.00214178289053</c:v>
                </c:pt>
                <c:pt idx="810">
                  <c:v>404.43244332470687</c:v>
                </c:pt>
                <c:pt idx="811">
                  <c:v>405.289015302278</c:v>
                </c:pt>
                <c:pt idx="812">
                  <c:v>401.8632574088267</c:v>
                </c:pt>
                <c:pt idx="813">
                  <c:v>395.01597855210014</c:v>
                </c:pt>
                <c:pt idx="814">
                  <c:v>393.305040682877</c:v>
                </c:pt>
                <c:pt idx="815">
                  <c:v>392.44970392508617</c:v>
                </c:pt>
                <c:pt idx="816">
                  <c:v>380.48423090425706</c:v>
                </c:pt>
                <c:pt idx="817">
                  <c:v>377.06868874379336</c:v>
                </c:pt>
                <c:pt idx="818">
                  <c:v>388.1743411785032</c:v>
                </c:pt>
                <c:pt idx="819">
                  <c:v>378.77628421593795</c:v>
                </c:pt>
                <c:pt idx="820">
                  <c:v>368.53597457425997</c:v>
                </c:pt>
                <c:pt idx="821">
                  <c:v>378.77628421593795</c:v>
                </c:pt>
                <c:pt idx="822">
                  <c:v>411.28749442920997</c:v>
                </c:pt>
                <c:pt idx="823">
                  <c:v>420.7224392634963</c:v>
                </c:pt>
                <c:pt idx="824">
                  <c:v>438.76442898059724</c:v>
                </c:pt>
                <c:pt idx="825">
                  <c:v>462.8815551669746</c:v>
                </c:pt>
                <c:pt idx="826">
                  <c:v>481.01547722851</c:v>
                </c:pt>
                <c:pt idx="827">
                  <c:v>490.5300261103443</c:v>
                </c:pt>
                <c:pt idx="828">
                  <c:v>513.0623911050733</c:v>
                </c:pt>
                <c:pt idx="829">
                  <c:v>524.3515428308402</c:v>
                </c:pt>
                <c:pt idx="830">
                  <c:v>545.2334609095451</c:v>
                </c:pt>
                <c:pt idx="831">
                  <c:v>554.8219177495921</c:v>
                </c:pt>
                <c:pt idx="832">
                  <c:v>573.1579551051162</c:v>
                </c:pt>
                <c:pt idx="833">
                  <c:v>583.6538977346512</c:v>
                </c:pt>
                <c:pt idx="834">
                  <c:v>610.8299800674589</c:v>
                </c:pt>
                <c:pt idx="835">
                  <c:v>627.5303557525117</c:v>
                </c:pt>
                <c:pt idx="836">
                  <c:v>653.0853337694255</c:v>
                </c:pt>
                <c:pt idx="837">
                  <c:v>661.0322063026931</c:v>
                </c:pt>
                <c:pt idx="838">
                  <c:v>678.7191987336363</c:v>
                </c:pt>
                <c:pt idx="839">
                  <c:v>692.0092095278203</c:v>
                </c:pt>
                <c:pt idx="840">
                  <c:v>713.3175676076273</c:v>
                </c:pt>
                <c:pt idx="841">
                  <c:v>728.444138731869</c:v>
                </c:pt>
                <c:pt idx="842">
                  <c:v>745.3829786760956</c:v>
                </c:pt>
                <c:pt idx="843">
                  <c:v>768.6185792035299</c:v>
                </c:pt>
                <c:pt idx="844">
                  <c:v>785.6396519060764</c:v>
                </c:pt>
                <c:pt idx="845">
                  <c:v>797.3057838782618</c:v>
                </c:pt>
                <c:pt idx="846">
                  <c:v>814.3858206518527</c:v>
                </c:pt>
                <c:pt idx="847">
                  <c:v>834.2066950153122</c:v>
                </c:pt>
                <c:pt idx="848">
                  <c:v>838.7180449382997</c:v>
                </c:pt>
                <c:pt idx="849">
                  <c:v>845.9413065987281</c:v>
                </c:pt>
                <c:pt idx="850">
                  <c:v>866.7432519920202</c:v>
                </c:pt>
                <c:pt idx="851">
                  <c:v>886.6896449019304</c:v>
                </c:pt>
                <c:pt idx="852">
                  <c:v>890.3214149866096</c:v>
                </c:pt>
                <c:pt idx="853">
                  <c:v>897.5897237446056</c:v>
                </c:pt>
                <c:pt idx="854">
                  <c:v>905.7741826882516</c:v>
                </c:pt>
                <c:pt idx="855">
                  <c:v>931.2886535304241</c:v>
                </c:pt>
                <c:pt idx="856">
                  <c:v>945.9036263327325</c:v>
                </c:pt>
                <c:pt idx="857">
                  <c:v>959.62856395929</c:v>
                </c:pt>
                <c:pt idx="858">
                  <c:v>975.2109661876907</c:v>
                </c:pt>
                <c:pt idx="859">
                  <c:v>994.5002738759255</c:v>
                </c:pt>
                <c:pt idx="860">
                  <c:v>1012.9127945783828</c:v>
                </c:pt>
                <c:pt idx="861">
                  <c:v>1026.7490270716962</c:v>
                </c:pt>
                <c:pt idx="862">
                  <c:v>1049.8607698476405</c:v>
                </c:pt>
                <c:pt idx="863">
                  <c:v>1064.6861146119159</c:v>
                </c:pt>
                <c:pt idx="864">
                  <c:v>1088.8338947927018</c:v>
                </c:pt>
                <c:pt idx="865">
                  <c:v>1098.140232688615</c:v>
                </c:pt>
                <c:pt idx="866">
                  <c:v>1116.784256218954</c:v>
                </c:pt>
                <c:pt idx="867">
                  <c:v>1127.9907960572004</c:v>
                </c:pt>
                <c:pt idx="868">
                  <c:v>1142.956413817477</c:v>
                </c:pt>
                <c:pt idx="869">
                  <c:v>1165.4555337949364</c:v>
                </c:pt>
                <c:pt idx="870">
                  <c:v>1180.4888854101641</c:v>
                </c:pt>
                <c:pt idx="871">
                  <c:v>1192.72355541993</c:v>
                </c:pt>
                <c:pt idx="872">
                  <c:v>1209.6936818651398</c:v>
                </c:pt>
                <c:pt idx="873">
                  <c:v>1225.7529302863754</c:v>
                </c:pt>
                <c:pt idx="874">
                  <c:v>1241.8432963351938</c:v>
                </c:pt>
                <c:pt idx="875">
                  <c:v>1262.7125119234834</c:v>
                </c:pt>
                <c:pt idx="876">
                  <c:v>1275.0690189235129</c:v>
                </c:pt>
                <c:pt idx="877">
                  <c:v>1283.6343075033074</c:v>
                </c:pt>
                <c:pt idx="878">
                  <c:v>1298.8833358737575</c:v>
                </c:pt>
                <c:pt idx="879">
                  <c:v>1311.2938237714711</c:v>
                </c:pt>
                <c:pt idx="880">
                  <c:v>1320.8529902048485</c:v>
                </c:pt>
                <c:pt idx="881">
                  <c:v>1337.1288703115042</c:v>
                </c:pt>
                <c:pt idx="882">
                  <c:v>1343.839986616938</c:v>
                </c:pt>
                <c:pt idx="883">
                  <c:v>1357.2785126177737</c:v>
                </c:pt>
                <c:pt idx="884">
                  <c:v>1382.2936210009198</c:v>
                </c:pt>
                <c:pt idx="885">
                  <c:v>1394.8294907012637</c:v>
                </c:pt>
                <c:pt idx="886">
                  <c:v>1413.1852554489183</c:v>
                </c:pt>
                <c:pt idx="887">
                  <c:v>1431.58168525594</c:v>
                </c:pt>
                <c:pt idx="888">
                  <c:v>1390.9702840082796</c:v>
                </c:pt>
                <c:pt idx="889">
                  <c:v>1325.6367031352625</c:v>
                </c:pt>
                <c:pt idx="890">
                  <c:v>1243.7383319718488</c:v>
                </c:pt>
                <c:pt idx="891">
                  <c:v>1194.6074133147831</c:v>
                </c:pt>
                <c:pt idx="892">
                  <c:v>1117.7175571136795</c:v>
                </c:pt>
                <c:pt idx="893">
                  <c:v>1060.9772962865482</c:v>
                </c:pt>
                <c:pt idx="894">
                  <c:v>1006.4637672939388</c:v>
                </c:pt>
                <c:pt idx="895">
                  <c:v>935.8530699924734</c:v>
                </c:pt>
                <c:pt idx="896">
                  <c:v>897.5897237446056</c:v>
                </c:pt>
                <c:pt idx="897">
                  <c:v>870.3663070007918</c:v>
                </c:pt>
                <c:pt idx="898">
                  <c:v>822.4886426348454</c:v>
                </c:pt>
                <c:pt idx="899">
                  <c:v>769.5135558568359</c:v>
                </c:pt>
                <c:pt idx="900">
                  <c:v>732.0073400103252</c:v>
                </c:pt>
                <c:pt idx="901">
                  <c:v>684.9185569418789</c:v>
                </c:pt>
                <c:pt idx="902">
                  <c:v>650.4380653932694</c:v>
                </c:pt>
                <c:pt idx="903">
                  <c:v>593.2868467070025</c:v>
                </c:pt>
                <c:pt idx="904">
                  <c:v>565.2946951484158</c:v>
                </c:pt>
                <c:pt idx="905">
                  <c:v>515.6662180925639</c:v>
                </c:pt>
                <c:pt idx="906">
                  <c:v>487.9340678010942</c:v>
                </c:pt>
                <c:pt idx="907">
                  <c:v>437.90439714562154</c:v>
                </c:pt>
                <c:pt idx="908">
                  <c:v>402.7195643962021</c:v>
                </c:pt>
                <c:pt idx="909">
                  <c:v>391.59445526097284</c:v>
                </c:pt>
                <c:pt idx="910">
                  <c:v>401.0070387150891</c:v>
                </c:pt>
                <c:pt idx="911">
                  <c:v>395.01597855210014</c:v>
                </c:pt>
                <c:pt idx="912">
                  <c:v>402.7195643962021</c:v>
                </c:pt>
                <c:pt idx="913">
                  <c:v>407.0024243751978</c:v>
                </c:pt>
                <c:pt idx="914">
                  <c:v>420.7224392634963</c:v>
                </c:pt>
                <c:pt idx="915">
                  <c:v>419.86427389420527</c:v>
                </c:pt>
                <c:pt idx="916">
                  <c:v>426.7320813524337</c:v>
                </c:pt>
                <c:pt idx="917">
                  <c:v>431.886667043556</c:v>
                </c:pt>
                <c:pt idx="918">
                  <c:v>419.0061972021819</c:v>
                </c:pt>
                <c:pt idx="919">
                  <c:v>431.886667043556</c:v>
                </c:pt>
                <c:pt idx="920">
                  <c:v>421.58069332838176</c:v>
                </c:pt>
                <c:pt idx="921">
                  <c:v>437.0444543740477</c:v>
                </c:pt>
                <c:pt idx="922">
                  <c:v>440.48475991456206</c:v>
                </c:pt>
                <c:pt idx="923">
                  <c:v>446.50872639466985</c:v>
                </c:pt>
                <c:pt idx="924">
                  <c:v>451.6756066733705</c:v>
                </c:pt>
                <c:pt idx="925">
                  <c:v>450.8142366701082</c:v>
                </c:pt>
                <c:pt idx="926">
                  <c:v>442.2054473236141</c:v>
                </c:pt>
                <c:pt idx="927">
                  <c:v>457.70769979528626</c:v>
                </c:pt>
                <c:pt idx="928">
                  <c:v>465.46969221246513</c:v>
                </c:pt>
                <c:pt idx="929">
                  <c:v>487.9340678010942</c:v>
                </c:pt>
                <c:pt idx="930">
                  <c:v>478.4224911637668</c:v>
                </c:pt>
                <c:pt idx="931">
                  <c:v>462.0190220448985</c:v>
                </c:pt>
                <c:pt idx="932">
                  <c:v>460.2942245287022</c:v>
                </c:pt>
                <c:pt idx="933">
                  <c:v>446.50872639466985</c:v>
                </c:pt>
                <c:pt idx="934">
                  <c:v>441.34505905046825</c:v>
                </c:pt>
                <c:pt idx="935">
                  <c:v>443.9264913555157</c:v>
                </c:pt>
                <c:pt idx="936">
                  <c:v>443.0659247524697</c:v>
                </c:pt>
                <c:pt idx="937">
                  <c:v>441.34505905046825</c:v>
                </c:pt>
                <c:pt idx="938">
                  <c:v>456.8457038873571</c:v>
                </c:pt>
                <c:pt idx="939">
                  <c:v>449.95295600760574</c:v>
                </c:pt>
                <c:pt idx="940">
                  <c:v>438.76442898059724</c:v>
                </c:pt>
                <c:pt idx="941">
                  <c:v>466.3325838494597</c:v>
                </c:pt>
                <c:pt idx="942">
                  <c:v>455.12198046483707</c:v>
                </c:pt>
                <c:pt idx="943">
                  <c:v>452.5370660359291</c:v>
                </c:pt>
                <c:pt idx="944">
                  <c:v>451.6756066733705</c:v>
                </c:pt>
                <c:pt idx="945">
                  <c:v>438.76442898059724</c:v>
                </c:pt>
                <c:pt idx="946">
                  <c:v>431.02734719967054</c:v>
                </c:pt>
                <c:pt idx="947">
                  <c:v>430.16811627179015</c:v>
                </c:pt>
                <c:pt idx="948">
                  <c:v>424.15598788000375</c:v>
                </c:pt>
                <c:pt idx="949">
                  <c:v>423.2974676182905</c:v>
                </c:pt>
                <c:pt idx="950">
                  <c:v>429.3089742415166</c:v>
                </c:pt>
                <c:pt idx="951">
                  <c:v>442.2054473236141</c:v>
                </c:pt>
                <c:pt idx="952">
                  <c:v>456.8457038873571</c:v>
                </c:pt>
                <c:pt idx="953">
                  <c:v>464.6068902321366</c:v>
                </c:pt>
                <c:pt idx="954">
                  <c:v>468.92179688684</c:v>
                </c:pt>
                <c:pt idx="955">
                  <c:v>465.46969221246513</c:v>
                </c:pt>
                <c:pt idx="956">
                  <c:v>462.0190220448985</c:v>
                </c:pt>
                <c:pt idx="957">
                  <c:v>468.92179688684</c:v>
                </c:pt>
                <c:pt idx="958">
                  <c:v>481.01547722851</c:v>
                </c:pt>
                <c:pt idx="959">
                  <c:v>433.6055735529713</c:v>
                </c:pt>
                <c:pt idx="960">
                  <c:v>386.46481222785394</c:v>
                </c:pt>
                <c:pt idx="961">
                  <c:v>381.33833599963634</c:v>
                </c:pt>
                <c:pt idx="962">
                  <c:v>362.5682871994347</c:v>
                </c:pt>
                <c:pt idx="963">
                  <c:v>354.9018426899336</c:v>
                </c:pt>
                <c:pt idx="964">
                  <c:v>343.84057009141327</c:v>
                </c:pt>
                <c:pt idx="965">
                  <c:v>327.700552727607</c:v>
                </c:pt>
                <c:pt idx="966">
                  <c:v>308.2045165013119</c:v>
                </c:pt>
                <c:pt idx="967">
                  <c:v>295.51432610442464</c:v>
                </c:pt>
                <c:pt idx="968">
                  <c:v>252.51216672897124</c:v>
                </c:pt>
                <c:pt idx="969">
                  <c:v>229.8361521680494</c:v>
                </c:pt>
                <c:pt idx="970">
                  <c:v>174.66519145878348</c:v>
                </c:pt>
                <c:pt idx="971">
                  <c:v>109.10559301510331</c:v>
                </c:pt>
                <c:pt idx="972">
                  <c:v>62.94447623522403</c:v>
                </c:pt>
                <c:pt idx="973">
                  <c:v>39.14008389232853</c:v>
                </c:pt>
                <c:pt idx="974">
                  <c:v>42.419394174756604</c:v>
                </c:pt>
                <c:pt idx="975">
                  <c:v>43.23942413394649</c:v>
                </c:pt>
                <c:pt idx="976">
                  <c:v>45.7</c:v>
                </c:pt>
                <c:pt idx="977">
                  <c:v>43.23942413394649</c:v>
                </c:pt>
                <c:pt idx="978">
                  <c:v>44.87972703056904</c:v>
                </c:pt>
                <c:pt idx="979">
                  <c:v>43.23942413394649</c:v>
                </c:pt>
                <c:pt idx="980">
                  <c:v>47.34078906114964</c:v>
                </c:pt>
                <c:pt idx="981">
                  <c:v>46.520354004857296</c:v>
                </c:pt>
                <c:pt idx="982">
                  <c:v>48.16130518489359</c:v>
                </c:pt>
                <c:pt idx="983">
                  <c:v>48.16130518489359</c:v>
                </c:pt>
                <c:pt idx="984">
                  <c:v>48.98190239211727</c:v>
                </c:pt>
                <c:pt idx="985">
                  <c:v>50.623340121100185</c:v>
                </c:pt>
                <c:pt idx="986">
                  <c:v>48.98190239211727</c:v>
                </c:pt>
                <c:pt idx="987">
                  <c:v>48.16130518489359</c:v>
                </c:pt>
                <c:pt idx="988">
                  <c:v>50.623340121100185</c:v>
                </c:pt>
                <c:pt idx="989">
                  <c:v>50.623340121100185</c:v>
                </c:pt>
                <c:pt idx="990">
                  <c:v>50.623340121100185</c:v>
                </c:pt>
              </c:numCache>
            </c:numRef>
          </c:yVal>
          <c:smooth val="0"/>
        </c:ser>
        <c:axId val="47668924"/>
        <c:axId val="26367133"/>
      </c:scatterChart>
      <c:valAx>
        <c:axId val="47668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67133"/>
        <c:crosses val="autoZero"/>
        <c:crossBetween val="midCat"/>
        <c:dispUnits/>
      </c:valAx>
      <c:valAx>
        <c:axId val="2636713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689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 OW3 Profile 1904-1923 UT 8/22
Particle Count</a:t>
            </a:r>
          </a:p>
        </c:rich>
      </c:tx>
      <c:layout>
        <c:manualLayout>
          <c:xMode val="factor"/>
          <c:yMode val="factor"/>
          <c:x val="0.014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95"/>
          <c:w val="0.92025"/>
          <c:h val="0.85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DATA!$AB$7</c:f>
              <c:strCache>
                <c:ptCount val="1"/>
                <c:pt idx="0">
                  <c:v>CPC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DATA!$AB$320:$AB$431</c:f>
              <c:numCache>
                <c:ptCount val="112"/>
                <c:pt idx="0">
                  <c:v>4825.1</c:v>
                </c:pt>
                <c:pt idx="1">
                  <c:v>4867.1</c:v>
                </c:pt>
                <c:pt idx="2">
                  <c:v>5242.9</c:v>
                </c:pt>
                <c:pt idx="3">
                  <c:v>5550.8</c:v>
                </c:pt>
                <c:pt idx="4">
                  <c:v>5547.3</c:v>
                </c:pt>
                <c:pt idx="5">
                  <c:v>5701.8</c:v>
                </c:pt>
                <c:pt idx="6">
                  <c:v>5655.7</c:v>
                </c:pt>
                <c:pt idx="7">
                  <c:v>5567.6</c:v>
                </c:pt>
                <c:pt idx="8">
                  <c:v>5439.6</c:v>
                </c:pt>
                <c:pt idx="9">
                  <c:v>5321.6</c:v>
                </c:pt>
                <c:pt idx="10">
                  <c:v>5305.1</c:v>
                </c:pt>
                <c:pt idx="11">
                  <c:v>4778</c:v>
                </c:pt>
                <c:pt idx="12">
                  <c:v>4593.6</c:v>
                </c:pt>
                <c:pt idx="13">
                  <c:v>4774.3</c:v>
                </c:pt>
                <c:pt idx="14">
                  <c:v>4810.5</c:v>
                </c:pt>
                <c:pt idx="15">
                  <c:v>4937.3</c:v>
                </c:pt>
                <c:pt idx="16">
                  <c:v>5147.4</c:v>
                </c:pt>
                <c:pt idx="17">
                  <c:v>5303.4</c:v>
                </c:pt>
                <c:pt idx="18">
                  <c:v>5007.5</c:v>
                </c:pt>
                <c:pt idx="19">
                  <c:v>5027.5</c:v>
                </c:pt>
                <c:pt idx="20">
                  <c:v>5596.6</c:v>
                </c:pt>
                <c:pt idx="21">
                  <c:v>5695.6</c:v>
                </c:pt>
                <c:pt idx="22">
                  <c:v>5543.5</c:v>
                </c:pt>
                <c:pt idx="23">
                  <c:v>5446</c:v>
                </c:pt>
                <c:pt idx="24">
                  <c:v>5550.6</c:v>
                </c:pt>
                <c:pt idx="25">
                  <c:v>5402.2</c:v>
                </c:pt>
                <c:pt idx="26">
                  <c:v>5195.8</c:v>
                </c:pt>
                <c:pt idx="27">
                  <c:v>4646.3</c:v>
                </c:pt>
                <c:pt idx="28">
                  <c:v>4328.2</c:v>
                </c:pt>
                <c:pt idx="29">
                  <c:v>4376.5</c:v>
                </c:pt>
                <c:pt idx="30">
                  <c:v>4658.7</c:v>
                </c:pt>
                <c:pt idx="31">
                  <c:v>4829.3</c:v>
                </c:pt>
                <c:pt idx="32">
                  <c:v>4989.6</c:v>
                </c:pt>
                <c:pt idx="33">
                  <c:v>5183.4</c:v>
                </c:pt>
                <c:pt idx="34">
                  <c:v>5323.4</c:v>
                </c:pt>
                <c:pt idx="35">
                  <c:v>5064.6</c:v>
                </c:pt>
                <c:pt idx="36">
                  <c:v>4921.9</c:v>
                </c:pt>
                <c:pt idx="37">
                  <c:v>4922.7</c:v>
                </c:pt>
                <c:pt idx="38">
                  <c:v>4719.9</c:v>
                </c:pt>
                <c:pt idx="39">
                  <c:v>4841.2</c:v>
                </c:pt>
                <c:pt idx="40">
                  <c:v>5015.5</c:v>
                </c:pt>
                <c:pt idx="41">
                  <c:v>5022.9</c:v>
                </c:pt>
                <c:pt idx="42">
                  <c:v>4546.1</c:v>
                </c:pt>
                <c:pt idx="43">
                  <c:v>4532.1</c:v>
                </c:pt>
                <c:pt idx="44">
                  <c:v>4757.3</c:v>
                </c:pt>
                <c:pt idx="45">
                  <c:v>4918</c:v>
                </c:pt>
                <c:pt idx="46">
                  <c:v>4868.3</c:v>
                </c:pt>
                <c:pt idx="47">
                  <c:v>5076</c:v>
                </c:pt>
                <c:pt idx="48">
                  <c:v>4805.7</c:v>
                </c:pt>
                <c:pt idx="49">
                  <c:v>4159.6</c:v>
                </c:pt>
                <c:pt idx="50">
                  <c:v>4742.2</c:v>
                </c:pt>
                <c:pt idx="51">
                  <c:v>3930.1</c:v>
                </c:pt>
                <c:pt idx="52">
                  <c:v>3791.4</c:v>
                </c:pt>
                <c:pt idx="53">
                  <c:v>3802.5</c:v>
                </c:pt>
                <c:pt idx="54">
                  <c:v>3828.8</c:v>
                </c:pt>
                <c:pt idx="55">
                  <c:v>3585</c:v>
                </c:pt>
                <c:pt idx="56">
                  <c:v>3421</c:v>
                </c:pt>
                <c:pt idx="57">
                  <c:v>3714.8</c:v>
                </c:pt>
                <c:pt idx="58">
                  <c:v>4069</c:v>
                </c:pt>
                <c:pt idx="59">
                  <c:v>4850.3</c:v>
                </c:pt>
                <c:pt idx="60">
                  <c:v>4359.8</c:v>
                </c:pt>
                <c:pt idx="61">
                  <c:v>3928.1</c:v>
                </c:pt>
                <c:pt idx="62">
                  <c:v>3218.2</c:v>
                </c:pt>
                <c:pt idx="63">
                  <c:v>3148.5</c:v>
                </c:pt>
                <c:pt idx="64">
                  <c:v>2949.2</c:v>
                </c:pt>
                <c:pt idx="65">
                  <c:v>2984.8</c:v>
                </c:pt>
                <c:pt idx="66">
                  <c:v>2229</c:v>
                </c:pt>
                <c:pt idx="67">
                  <c:v>2282.8</c:v>
                </c:pt>
                <c:pt idx="68">
                  <c:v>2278.1</c:v>
                </c:pt>
                <c:pt idx="69">
                  <c:v>2134.1</c:v>
                </c:pt>
                <c:pt idx="70">
                  <c:v>2161.1</c:v>
                </c:pt>
                <c:pt idx="71">
                  <c:v>2299.2</c:v>
                </c:pt>
                <c:pt idx="72">
                  <c:v>2362.1</c:v>
                </c:pt>
                <c:pt idx="73">
                  <c:v>2406.2</c:v>
                </c:pt>
                <c:pt idx="74">
                  <c:v>2590.3</c:v>
                </c:pt>
                <c:pt idx="75">
                  <c:v>2613.5</c:v>
                </c:pt>
                <c:pt idx="76">
                  <c:v>2545.1</c:v>
                </c:pt>
                <c:pt idx="77">
                  <c:v>2305.1</c:v>
                </c:pt>
                <c:pt idx="78">
                  <c:v>2209.4</c:v>
                </c:pt>
                <c:pt idx="79">
                  <c:v>2072.8</c:v>
                </c:pt>
                <c:pt idx="80">
                  <c:v>1993.9</c:v>
                </c:pt>
                <c:pt idx="81">
                  <c:v>2162.1</c:v>
                </c:pt>
                <c:pt idx="82">
                  <c:v>2324.3</c:v>
                </c:pt>
                <c:pt idx="83">
                  <c:v>2315.3</c:v>
                </c:pt>
                <c:pt idx="84">
                  <c:v>2177.3</c:v>
                </c:pt>
                <c:pt idx="85">
                  <c:v>2044.9</c:v>
                </c:pt>
                <c:pt idx="86">
                  <c:v>2146.3</c:v>
                </c:pt>
                <c:pt idx="87">
                  <c:v>2138.8</c:v>
                </c:pt>
                <c:pt idx="88">
                  <c:v>2136.8</c:v>
                </c:pt>
                <c:pt idx="89">
                  <c:v>1932.1</c:v>
                </c:pt>
                <c:pt idx="90">
                  <c:v>1885.4</c:v>
                </c:pt>
                <c:pt idx="91">
                  <c:v>1966.7</c:v>
                </c:pt>
                <c:pt idx="92">
                  <c:v>2074.1</c:v>
                </c:pt>
                <c:pt idx="93">
                  <c:v>2029.9</c:v>
                </c:pt>
                <c:pt idx="94">
                  <c:v>2083.7</c:v>
                </c:pt>
                <c:pt idx="95">
                  <c:v>2026.8</c:v>
                </c:pt>
                <c:pt idx="96">
                  <c:v>1978</c:v>
                </c:pt>
                <c:pt idx="97">
                  <c:v>1993.2</c:v>
                </c:pt>
                <c:pt idx="98">
                  <c:v>2029.3</c:v>
                </c:pt>
                <c:pt idx="99">
                  <c:v>2085.9</c:v>
                </c:pt>
                <c:pt idx="100">
                  <c:v>2085</c:v>
                </c:pt>
                <c:pt idx="101">
                  <c:v>2089.9</c:v>
                </c:pt>
                <c:pt idx="102">
                  <c:v>2076.5</c:v>
                </c:pt>
                <c:pt idx="103">
                  <c:v>2109.8</c:v>
                </c:pt>
                <c:pt idx="104">
                  <c:v>2140.2</c:v>
                </c:pt>
                <c:pt idx="105">
                  <c:v>2049.7</c:v>
                </c:pt>
                <c:pt idx="106">
                  <c:v>2001.6</c:v>
                </c:pt>
                <c:pt idx="107">
                  <c:v>2004.6</c:v>
                </c:pt>
                <c:pt idx="108">
                  <c:v>1991.8</c:v>
                </c:pt>
                <c:pt idx="109">
                  <c:v>1979.5</c:v>
                </c:pt>
                <c:pt idx="110">
                  <c:v>1860.5</c:v>
                </c:pt>
                <c:pt idx="111">
                  <c:v>1732.9</c:v>
                </c:pt>
              </c:numCache>
            </c:numRef>
          </c:xVal>
          <c:yVal>
            <c:numRef>
              <c:f>DATA!$M$320:$M$431</c:f>
              <c:numCache>
                <c:ptCount val="112"/>
                <c:pt idx="0">
                  <c:v>173.8320803787653</c:v>
                </c:pt>
                <c:pt idx="1">
                  <c:v>243.26631429575525</c:v>
                </c:pt>
                <c:pt idx="2">
                  <c:v>312.43889324878455</c:v>
                </c:pt>
                <c:pt idx="3">
                  <c:v>329.3980253920679</c:v>
                </c:pt>
                <c:pt idx="4">
                  <c:v>342.1401428522654</c:v>
                </c:pt>
                <c:pt idx="5">
                  <c:v>371.0948683344688</c:v>
                </c:pt>
                <c:pt idx="6">
                  <c:v>386.46481222785394</c:v>
                </c:pt>
                <c:pt idx="7">
                  <c:v>400.15090829677894</c:v>
                </c:pt>
                <c:pt idx="8">
                  <c:v>430.16811627179015</c:v>
                </c:pt>
                <c:pt idx="9">
                  <c:v>443.0659247524697</c:v>
                </c:pt>
                <c:pt idx="10">
                  <c:v>463.7441778898474</c:v>
                </c:pt>
                <c:pt idx="11">
                  <c:v>487.9340678010942</c:v>
                </c:pt>
                <c:pt idx="12">
                  <c:v>494.85842753231</c:v>
                </c:pt>
                <c:pt idx="13">
                  <c:v>498.3227738406537</c:v>
                </c:pt>
                <c:pt idx="14">
                  <c:v>509.59189136403734</c:v>
                </c:pt>
                <c:pt idx="15">
                  <c:v>533.9159040293316</c:v>
                </c:pt>
                <c:pt idx="16">
                  <c:v>551.3339250187693</c:v>
                </c:pt>
                <c:pt idx="17">
                  <c:v>569.6622536160957</c:v>
                </c:pt>
                <c:pt idx="18">
                  <c:v>580.1537759230657</c:v>
                </c:pt>
                <c:pt idx="19">
                  <c:v>597.6691567027428</c:v>
                </c:pt>
                <c:pt idx="20">
                  <c:v>615.2215604773959</c:v>
                </c:pt>
                <c:pt idx="21">
                  <c:v>629.2902454203238</c:v>
                </c:pt>
                <c:pt idx="22">
                  <c:v>639.857423217675</c:v>
                </c:pt>
                <c:pt idx="23">
                  <c:v>651.3203944176241</c:v>
                </c:pt>
                <c:pt idx="24">
                  <c:v>674.2939175856773</c:v>
                </c:pt>
                <c:pt idx="25">
                  <c:v>692.8959669687541</c:v>
                </c:pt>
                <c:pt idx="26">
                  <c:v>702.656553779392</c:v>
                </c:pt>
                <c:pt idx="27">
                  <c:v>717.7636994773156</c:v>
                </c:pt>
                <c:pt idx="28">
                  <c:v>730.2255482511904</c:v>
                </c:pt>
                <c:pt idx="29">
                  <c:v>741.8140345594401</c:v>
                </c:pt>
                <c:pt idx="30">
                  <c:v>750.7392725471851</c:v>
                </c:pt>
                <c:pt idx="31">
                  <c:v>774.8854423428962</c:v>
                </c:pt>
                <c:pt idx="32">
                  <c:v>785.6396519060764</c:v>
                </c:pt>
                <c:pt idx="33">
                  <c:v>795.5099272179687</c:v>
                </c:pt>
                <c:pt idx="34">
                  <c:v>814.3858206518527</c:v>
                </c:pt>
                <c:pt idx="35">
                  <c:v>828.7963083247681</c:v>
                </c:pt>
                <c:pt idx="36">
                  <c:v>843.2318471084941</c:v>
                </c:pt>
                <c:pt idx="37">
                  <c:v>864.9323170990626</c:v>
                </c:pt>
                <c:pt idx="38">
                  <c:v>882.1521648034562</c:v>
                </c:pt>
                <c:pt idx="39">
                  <c:v>898.4987098185919</c:v>
                </c:pt>
                <c:pt idx="40">
                  <c:v>936.7662544317773</c:v>
                </c:pt>
                <c:pt idx="41">
                  <c:v>951.3908795012688</c:v>
                </c:pt>
                <c:pt idx="42">
                  <c:v>963.2923817850832</c:v>
                </c:pt>
                <c:pt idx="43">
                  <c:v>987.1466818152063</c:v>
                </c:pt>
                <c:pt idx="44">
                  <c:v>998.1795133481605</c:v>
                </c:pt>
                <c:pt idx="45">
                  <c:v>1011.0697042308939</c:v>
                </c:pt>
                <c:pt idx="46">
                  <c:v>1019.3668342091053</c:v>
                </c:pt>
                <c:pt idx="47">
                  <c:v>1059.1235081191428</c:v>
                </c:pt>
                <c:pt idx="48">
                  <c:v>1086.9738781262117</c:v>
                </c:pt>
                <c:pt idx="49">
                  <c:v>1101.8656901348782</c:v>
                </c:pt>
                <c:pt idx="50">
                  <c:v>1118.65096291611</c:v>
                </c:pt>
                <c:pt idx="51">
                  <c:v>1142.956413817477</c:v>
                </c:pt>
                <c:pt idx="52">
                  <c:v>1151.3864416522615</c:v>
                </c:pt>
                <c:pt idx="53">
                  <c:v>1162.639807778855</c:v>
                </c:pt>
                <c:pt idx="54">
                  <c:v>1178.6082274007877</c:v>
                </c:pt>
                <c:pt idx="55">
                  <c:v>1200.2615526215109</c:v>
                </c:pt>
                <c:pt idx="56">
                  <c:v>1206.8629179956274</c:v>
                </c:pt>
                <c:pt idx="57">
                  <c:v>1211.5813940254861</c:v>
                </c:pt>
                <c:pt idx="58">
                  <c:v>1228.5901420715272</c:v>
                </c:pt>
                <c:pt idx="59">
                  <c:v>1240.8959406661988</c:v>
                </c:pt>
                <c:pt idx="60">
                  <c:v>1246.5816965436525</c:v>
                </c:pt>
                <c:pt idx="61">
                  <c:v>1273.1668206602612</c:v>
                </c:pt>
                <c:pt idx="62">
                  <c:v>1295.0684527268068</c:v>
                </c:pt>
                <c:pt idx="63">
                  <c:v>1317.9840846651073</c:v>
                </c:pt>
                <c:pt idx="64">
                  <c:v>1339.0457787266223</c:v>
                </c:pt>
                <c:pt idx="65">
                  <c:v>1349.5966920933056</c:v>
                </c:pt>
                <c:pt idx="66">
                  <c:v>1377.4771672372876</c:v>
                </c:pt>
                <c:pt idx="67">
                  <c:v>1384.2209849970855</c:v>
                </c:pt>
                <c:pt idx="68">
                  <c:v>1416.0872467784848</c:v>
                </c:pt>
                <c:pt idx="69">
                  <c:v>1437.3995614887367</c:v>
                </c:pt>
                <c:pt idx="70">
                  <c:v>1457.79428763833</c:v>
                </c:pt>
                <c:pt idx="71">
                  <c:v>1479.214052376869</c:v>
                </c:pt>
                <c:pt idx="72">
                  <c:v>1496.7805040259623</c:v>
                </c:pt>
                <c:pt idx="73">
                  <c:v>1517.3217752269566</c:v>
                </c:pt>
                <c:pt idx="74">
                  <c:v>1533.0064440877236</c:v>
                </c:pt>
                <c:pt idx="75">
                  <c:v>1548.7207945356686</c:v>
                </c:pt>
                <c:pt idx="76">
                  <c:v>1564.4649391223838</c:v>
                </c:pt>
                <c:pt idx="77">
                  <c:v>1581.2258648977972</c:v>
                </c:pt>
                <c:pt idx="78">
                  <c:v>1599.0096793185462</c:v>
                </c:pt>
                <c:pt idx="79">
                  <c:v>1631.7125875760767</c:v>
                </c:pt>
                <c:pt idx="80">
                  <c:v>1649.604971076552</c:v>
                </c:pt>
                <c:pt idx="81">
                  <c:v>1670.5282614240205</c:v>
                </c:pt>
                <c:pt idx="82">
                  <c:v>1669.5307178915155</c:v>
                </c:pt>
                <c:pt idx="83">
                  <c:v>1663.5479718946613</c:v>
                </c:pt>
                <c:pt idx="84">
                  <c:v>1677.514423511484</c:v>
                </c:pt>
                <c:pt idx="85">
                  <c:v>1706.5198718918186</c:v>
                </c:pt>
                <c:pt idx="86">
                  <c:v>1732.6111736954422</c:v>
                </c:pt>
                <c:pt idx="87">
                  <c:v>1749.7153032945994</c:v>
                </c:pt>
                <c:pt idx="88">
                  <c:v>1772.9124036125918</c:v>
                </c:pt>
                <c:pt idx="89">
                  <c:v>1791.1119658290186</c:v>
                </c:pt>
                <c:pt idx="90">
                  <c:v>1816.4554901889187</c:v>
                </c:pt>
                <c:pt idx="91">
                  <c:v>1845.9512085491046</c:v>
                </c:pt>
                <c:pt idx="92">
                  <c:v>1872.4850137293079</c:v>
                </c:pt>
                <c:pt idx="93">
                  <c:v>1884.7600398578784</c:v>
                </c:pt>
                <c:pt idx="94">
                  <c:v>1896.0281094211923</c:v>
                </c:pt>
                <c:pt idx="95">
                  <c:v>1919.6381435670346</c:v>
                </c:pt>
                <c:pt idx="96">
                  <c:v>1930.953672929601</c:v>
                </c:pt>
                <c:pt idx="97">
                  <c:v>1959.826609717949</c:v>
                </c:pt>
                <c:pt idx="98">
                  <c:v>2000.2105214562039</c:v>
                </c:pt>
                <c:pt idx="99">
                  <c:v>2015.7952403318145</c:v>
                </c:pt>
                <c:pt idx="100">
                  <c:v>2026.2013261959196</c:v>
                </c:pt>
                <c:pt idx="101">
                  <c:v>2044.965205769502</c:v>
                </c:pt>
                <c:pt idx="102">
                  <c:v>2078.428264553796</c:v>
                </c:pt>
                <c:pt idx="103">
                  <c:v>2103.614351286601</c:v>
                </c:pt>
                <c:pt idx="104">
                  <c:v>2124.6612681589486</c:v>
                </c:pt>
                <c:pt idx="105">
                  <c:v>2129.9313430794396</c:v>
                </c:pt>
                <c:pt idx="106">
                  <c:v>2152.102253955248</c:v>
                </c:pt>
                <c:pt idx="107">
                  <c:v>2167.974938985325</c:v>
                </c:pt>
                <c:pt idx="108">
                  <c:v>2215.7758502339225</c:v>
                </c:pt>
                <c:pt idx="109">
                  <c:v>2239.2457113313585</c:v>
                </c:pt>
                <c:pt idx="110">
                  <c:v>2274.5753499051575</c:v>
                </c:pt>
                <c:pt idx="111">
                  <c:v>2300.3643731987363</c:v>
                </c:pt>
              </c:numCache>
            </c:numRef>
          </c:yVal>
          <c:smooth val="0"/>
        </c:ser>
        <c:axId val="50853974"/>
        <c:axId val="55032583"/>
      </c:scatterChart>
      <c:valAx>
        <c:axId val="50853974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032583"/>
        <c:crosses val="autoZero"/>
        <c:crossBetween val="midCat"/>
        <c:dispUnits/>
        <c:majorUnit val="2000"/>
      </c:valAx>
      <c:valAx>
        <c:axId val="5503258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8539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OW3 Profile 1904-1923 UT 8/22
Particle Number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15"/>
          <c:w val="0.93225"/>
          <c:h val="0.81525"/>
        </c:manualLayout>
      </c:layout>
      <c:scatterChart>
        <c:scatterStyle val="lineMarker"/>
        <c:varyColors val="0"/>
        <c:ser>
          <c:idx val="0"/>
          <c:order val="0"/>
          <c:tx>
            <c:v>0.3-0.4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DATA!$AI$320:$AI$431</c:f>
              <c:numCache>
                <c:ptCount val="112"/>
                <c:pt idx="0">
                  <c:v>1766798.586572438</c:v>
                </c:pt>
                <c:pt idx="1">
                  <c:v>1781236.7491166077</c:v>
                </c:pt>
                <c:pt idx="2">
                  <c:v>1774367.4911660778</c:v>
                </c:pt>
                <c:pt idx="3">
                  <c:v>1783780.918727915</c:v>
                </c:pt>
                <c:pt idx="4">
                  <c:v>1862056.5371024734</c:v>
                </c:pt>
                <c:pt idx="5">
                  <c:v>2066332.1554770318</c:v>
                </c:pt>
                <c:pt idx="6">
                  <c:v>1791901.0600706714</c:v>
                </c:pt>
                <c:pt idx="7">
                  <c:v>1777738.51590106</c:v>
                </c:pt>
                <c:pt idx="8">
                  <c:v>1782826.855123675</c:v>
                </c:pt>
                <c:pt idx="9">
                  <c:v>1788169.6113074205</c:v>
                </c:pt>
                <c:pt idx="10">
                  <c:v>1779477.0318021202</c:v>
                </c:pt>
                <c:pt idx="11">
                  <c:v>1779286.2190812721</c:v>
                </c:pt>
                <c:pt idx="12">
                  <c:v>1774749.1166077738</c:v>
                </c:pt>
                <c:pt idx="13">
                  <c:v>1772056.5371024734</c:v>
                </c:pt>
                <c:pt idx="14">
                  <c:v>1764275.6183745582</c:v>
                </c:pt>
                <c:pt idx="15">
                  <c:v>1766671.3780918727</c:v>
                </c:pt>
                <c:pt idx="16">
                  <c:v>1757406.3604240282</c:v>
                </c:pt>
                <c:pt idx="17">
                  <c:v>1727936.3957597173</c:v>
                </c:pt>
                <c:pt idx="18">
                  <c:v>1709363.957597173</c:v>
                </c:pt>
                <c:pt idx="19">
                  <c:v>1701498.2332155476</c:v>
                </c:pt>
                <c:pt idx="20">
                  <c:v>1720176.6784452295</c:v>
                </c:pt>
                <c:pt idx="21">
                  <c:v>1725137.809187279</c:v>
                </c:pt>
                <c:pt idx="22">
                  <c:v>1676777.3851590105</c:v>
                </c:pt>
                <c:pt idx="23">
                  <c:v>1682883.3922261484</c:v>
                </c:pt>
                <c:pt idx="24">
                  <c:v>1667597.1731448763</c:v>
                </c:pt>
                <c:pt idx="25">
                  <c:v>1645738.51590106</c:v>
                </c:pt>
                <c:pt idx="26">
                  <c:v>1618982.332155477</c:v>
                </c:pt>
                <c:pt idx="27">
                  <c:v>1635053.003533569</c:v>
                </c:pt>
                <c:pt idx="28">
                  <c:v>1597293.2862190811</c:v>
                </c:pt>
                <c:pt idx="29">
                  <c:v>1561060.070671378</c:v>
                </c:pt>
                <c:pt idx="30">
                  <c:v>1547851.590106007</c:v>
                </c:pt>
                <c:pt idx="31">
                  <c:v>1530445.2296819787</c:v>
                </c:pt>
                <c:pt idx="32">
                  <c:v>1525568.9045936395</c:v>
                </c:pt>
                <c:pt idx="33">
                  <c:v>1505851.590106007</c:v>
                </c:pt>
                <c:pt idx="34">
                  <c:v>1496586.5724381625</c:v>
                </c:pt>
                <c:pt idx="35">
                  <c:v>1476699.6466431096</c:v>
                </c:pt>
                <c:pt idx="36">
                  <c:v>1465590.106007067</c:v>
                </c:pt>
                <c:pt idx="37">
                  <c:v>1463554.770318021</c:v>
                </c:pt>
                <c:pt idx="38">
                  <c:v>1451745.5830388693</c:v>
                </c:pt>
                <c:pt idx="39">
                  <c:v>1446890.4593639576</c:v>
                </c:pt>
                <c:pt idx="40">
                  <c:v>1430268.5512367492</c:v>
                </c:pt>
                <c:pt idx="41">
                  <c:v>1429102.4734982331</c:v>
                </c:pt>
                <c:pt idx="42">
                  <c:v>1433067.1378091872</c:v>
                </c:pt>
                <c:pt idx="43">
                  <c:v>1428636.0424028267</c:v>
                </c:pt>
                <c:pt idx="44">
                  <c:v>1434848.0565371024</c:v>
                </c:pt>
                <c:pt idx="45">
                  <c:v>1446106.0070671379</c:v>
                </c:pt>
                <c:pt idx="46">
                  <c:v>1447229.6819787985</c:v>
                </c:pt>
                <c:pt idx="47">
                  <c:v>1440614.8409893992</c:v>
                </c:pt>
                <c:pt idx="48">
                  <c:v>1428169.6113074205</c:v>
                </c:pt>
                <c:pt idx="49">
                  <c:v>1399166.0777385158</c:v>
                </c:pt>
                <c:pt idx="50">
                  <c:v>1393526.5017667843</c:v>
                </c:pt>
                <c:pt idx="51">
                  <c:v>1396134.2756183746</c:v>
                </c:pt>
                <c:pt idx="52">
                  <c:v>1403745.5830388693</c:v>
                </c:pt>
                <c:pt idx="53">
                  <c:v>1405547.703180212</c:v>
                </c:pt>
                <c:pt idx="54">
                  <c:v>1421936.3957597173</c:v>
                </c:pt>
                <c:pt idx="55">
                  <c:v>1451597.1731448763</c:v>
                </c:pt>
                <c:pt idx="56">
                  <c:v>1434190.812720848</c:v>
                </c:pt>
                <c:pt idx="57">
                  <c:v>1439660.777385159</c:v>
                </c:pt>
                <c:pt idx="58">
                  <c:v>1450664.3109540637</c:v>
                </c:pt>
                <c:pt idx="59">
                  <c:v>1438388.6925795053</c:v>
                </c:pt>
                <c:pt idx="60">
                  <c:v>1436883.3922261484</c:v>
                </c:pt>
                <c:pt idx="61">
                  <c:v>1419752.6501766783</c:v>
                </c:pt>
                <c:pt idx="62">
                  <c:v>1402494.6996466431</c:v>
                </c:pt>
                <c:pt idx="63">
                  <c:v>1395922.2614840989</c:v>
                </c:pt>
                <c:pt idx="64">
                  <c:v>1395180.2120141343</c:v>
                </c:pt>
                <c:pt idx="65">
                  <c:v>1392742.0494699646</c:v>
                </c:pt>
                <c:pt idx="66">
                  <c:v>1393335.6890459363</c:v>
                </c:pt>
                <c:pt idx="67">
                  <c:v>1402855.1236749117</c:v>
                </c:pt>
                <c:pt idx="68">
                  <c:v>1406692.5795053004</c:v>
                </c:pt>
                <c:pt idx="69">
                  <c:v>1407095.406360424</c:v>
                </c:pt>
                <c:pt idx="70">
                  <c:v>1402855.1236749117</c:v>
                </c:pt>
                <c:pt idx="71">
                  <c:v>1415173.144876325</c:v>
                </c:pt>
                <c:pt idx="72">
                  <c:v>1421088.339222615</c:v>
                </c:pt>
                <c:pt idx="73">
                  <c:v>1434424.0282685512</c:v>
                </c:pt>
                <c:pt idx="74">
                  <c:v>1419816.254416961</c:v>
                </c:pt>
                <c:pt idx="75">
                  <c:v>1419413.4275618375</c:v>
                </c:pt>
                <c:pt idx="76">
                  <c:v>1417590.106007067</c:v>
                </c:pt>
                <c:pt idx="77">
                  <c:v>1394862.190812721</c:v>
                </c:pt>
                <c:pt idx="78">
                  <c:v>1386572.438162544</c:v>
                </c:pt>
                <c:pt idx="79">
                  <c:v>1369780.9187279153</c:v>
                </c:pt>
                <c:pt idx="80">
                  <c:v>1359392.2261484098</c:v>
                </c:pt>
                <c:pt idx="81">
                  <c:v>1362084.8056537102</c:v>
                </c:pt>
                <c:pt idx="82">
                  <c:v>1368000</c:v>
                </c:pt>
                <c:pt idx="83">
                  <c:v>1374996.4664310953</c:v>
                </c:pt>
                <c:pt idx="84">
                  <c:v>1394098.9399293286</c:v>
                </c:pt>
                <c:pt idx="85">
                  <c:v>1390409.8939929327</c:v>
                </c:pt>
                <c:pt idx="86">
                  <c:v>1391321.554770318</c:v>
                </c:pt>
                <c:pt idx="87">
                  <c:v>1381992.9328621908</c:v>
                </c:pt>
                <c:pt idx="88">
                  <c:v>1387674.9116607774</c:v>
                </c:pt>
                <c:pt idx="89">
                  <c:v>1369568.9045936395</c:v>
                </c:pt>
                <c:pt idx="90">
                  <c:v>1371837.4558303887</c:v>
                </c:pt>
                <c:pt idx="91">
                  <c:v>1361279.151943463</c:v>
                </c:pt>
                <c:pt idx="92">
                  <c:v>1373406.3604240282</c:v>
                </c:pt>
                <c:pt idx="93">
                  <c:v>1375335.6890459363</c:v>
                </c:pt>
                <c:pt idx="94">
                  <c:v>1367406.3604240282</c:v>
                </c:pt>
                <c:pt idx="95">
                  <c:v>1382438.1625441695</c:v>
                </c:pt>
                <c:pt idx="96">
                  <c:v>1384346.28975265</c:v>
                </c:pt>
                <c:pt idx="97">
                  <c:v>1377010.6007067137</c:v>
                </c:pt>
                <c:pt idx="98">
                  <c:v>1365413.4275618375</c:v>
                </c:pt>
                <c:pt idx="99">
                  <c:v>1351505.3003533569</c:v>
                </c:pt>
                <c:pt idx="100">
                  <c:v>1344148.4098939928</c:v>
                </c:pt>
                <c:pt idx="101">
                  <c:v>1311519.4346289753</c:v>
                </c:pt>
                <c:pt idx="102">
                  <c:v>1281159.0106007068</c:v>
                </c:pt>
                <c:pt idx="103">
                  <c:v>1255187.2791519435</c:v>
                </c:pt>
                <c:pt idx="104">
                  <c:v>1240855.1236749117</c:v>
                </c:pt>
                <c:pt idx="105">
                  <c:v>1206042.4028268552</c:v>
                </c:pt>
                <c:pt idx="106">
                  <c:v>1201844.522968198</c:v>
                </c:pt>
                <c:pt idx="107">
                  <c:v>1205512.367491166</c:v>
                </c:pt>
                <c:pt idx="108">
                  <c:v>1222452.296819788</c:v>
                </c:pt>
                <c:pt idx="109">
                  <c:v>1237208.480565371</c:v>
                </c:pt>
                <c:pt idx="110">
                  <c:v>1226671.3780918727</c:v>
                </c:pt>
                <c:pt idx="111">
                  <c:v>1192367.4911660778</c:v>
                </c:pt>
              </c:numCache>
            </c:numRef>
          </c:xVal>
          <c:yVal>
            <c:numRef>
              <c:f>DATA!$M$320:$M$431</c:f>
              <c:numCache>
                <c:ptCount val="112"/>
                <c:pt idx="0">
                  <c:v>173.8320803787653</c:v>
                </c:pt>
                <c:pt idx="1">
                  <c:v>243.26631429575525</c:v>
                </c:pt>
                <c:pt idx="2">
                  <c:v>312.43889324878455</c:v>
                </c:pt>
                <c:pt idx="3">
                  <c:v>329.3980253920679</c:v>
                </c:pt>
                <c:pt idx="4">
                  <c:v>342.1401428522654</c:v>
                </c:pt>
                <c:pt idx="5">
                  <c:v>371.0948683344688</c:v>
                </c:pt>
                <c:pt idx="6">
                  <c:v>386.46481222785394</c:v>
                </c:pt>
                <c:pt idx="7">
                  <c:v>400.15090829677894</c:v>
                </c:pt>
                <c:pt idx="8">
                  <c:v>430.16811627179015</c:v>
                </c:pt>
                <c:pt idx="9">
                  <c:v>443.0659247524697</c:v>
                </c:pt>
                <c:pt idx="10">
                  <c:v>463.7441778898474</c:v>
                </c:pt>
                <c:pt idx="11">
                  <c:v>487.9340678010942</c:v>
                </c:pt>
                <c:pt idx="12">
                  <c:v>494.85842753231</c:v>
                </c:pt>
                <c:pt idx="13">
                  <c:v>498.3227738406537</c:v>
                </c:pt>
                <c:pt idx="14">
                  <c:v>509.59189136403734</c:v>
                </c:pt>
                <c:pt idx="15">
                  <c:v>533.9159040293316</c:v>
                </c:pt>
                <c:pt idx="16">
                  <c:v>551.3339250187693</c:v>
                </c:pt>
                <c:pt idx="17">
                  <c:v>569.6622536160957</c:v>
                </c:pt>
                <c:pt idx="18">
                  <c:v>580.1537759230657</c:v>
                </c:pt>
                <c:pt idx="19">
                  <c:v>597.6691567027428</c:v>
                </c:pt>
                <c:pt idx="20">
                  <c:v>615.2215604773959</c:v>
                </c:pt>
                <c:pt idx="21">
                  <c:v>629.2902454203238</c:v>
                </c:pt>
                <c:pt idx="22">
                  <c:v>639.857423217675</c:v>
                </c:pt>
                <c:pt idx="23">
                  <c:v>651.3203944176241</c:v>
                </c:pt>
                <c:pt idx="24">
                  <c:v>674.2939175856773</c:v>
                </c:pt>
                <c:pt idx="25">
                  <c:v>692.8959669687541</c:v>
                </c:pt>
                <c:pt idx="26">
                  <c:v>702.656553779392</c:v>
                </c:pt>
                <c:pt idx="27">
                  <c:v>717.7636994773156</c:v>
                </c:pt>
                <c:pt idx="28">
                  <c:v>730.2255482511904</c:v>
                </c:pt>
                <c:pt idx="29">
                  <c:v>741.8140345594401</c:v>
                </c:pt>
                <c:pt idx="30">
                  <c:v>750.7392725471851</c:v>
                </c:pt>
                <c:pt idx="31">
                  <c:v>774.8854423428962</c:v>
                </c:pt>
                <c:pt idx="32">
                  <c:v>785.6396519060764</c:v>
                </c:pt>
                <c:pt idx="33">
                  <c:v>795.5099272179687</c:v>
                </c:pt>
                <c:pt idx="34">
                  <c:v>814.3858206518527</c:v>
                </c:pt>
                <c:pt idx="35">
                  <c:v>828.7963083247681</c:v>
                </c:pt>
                <c:pt idx="36">
                  <c:v>843.2318471084941</c:v>
                </c:pt>
                <c:pt idx="37">
                  <c:v>864.9323170990626</c:v>
                </c:pt>
                <c:pt idx="38">
                  <c:v>882.1521648034562</c:v>
                </c:pt>
                <c:pt idx="39">
                  <c:v>898.4987098185919</c:v>
                </c:pt>
                <c:pt idx="40">
                  <c:v>936.7662544317773</c:v>
                </c:pt>
                <c:pt idx="41">
                  <c:v>951.3908795012688</c:v>
                </c:pt>
                <c:pt idx="42">
                  <c:v>963.2923817850832</c:v>
                </c:pt>
                <c:pt idx="43">
                  <c:v>987.1466818152063</c:v>
                </c:pt>
                <c:pt idx="44">
                  <c:v>998.1795133481605</c:v>
                </c:pt>
                <c:pt idx="45">
                  <c:v>1011.0697042308939</c:v>
                </c:pt>
                <c:pt idx="46">
                  <c:v>1019.3668342091053</c:v>
                </c:pt>
                <c:pt idx="47">
                  <c:v>1059.1235081191428</c:v>
                </c:pt>
                <c:pt idx="48">
                  <c:v>1086.9738781262117</c:v>
                </c:pt>
                <c:pt idx="49">
                  <c:v>1101.8656901348782</c:v>
                </c:pt>
                <c:pt idx="50">
                  <c:v>1118.65096291611</c:v>
                </c:pt>
                <c:pt idx="51">
                  <c:v>1142.956413817477</c:v>
                </c:pt>
                <c:pt idx="52">
                  <c:v>1151.3864416522615</c:v>
                </c:pt>
                <c:pt idx="53">
                  <c:v>1162.639807778855</c:v>
                </c:pt>
                <c:pt idx="54">
                  <c:v>1178.6082274007877</c:v>
                </c:pt>
                <c:pt idx="55">
                  <c:v>1200.2615526215109</c:v>
                </c:pt>
                <c:pt idx="56">
                  <c:v>1206.8629179956274</c:v>
                </c:pt>
                <c:pt idx="57">
                  <c:v>1211.5813940254861</c:v>
                </c:pt>
                <c:pt idx="58">
                  <c:v>1228.5901420715272</c:v>
                </c:pt>
                <c:pt idx="59">
                  <c:v>1240.8959406661988</c:v>
                </c:pt>
                <c:pt idx="60">
                  <c:v>1246.5816965436525</c:v>
                </c:pt>
                <c:pt idx="61">
                  <c:v>1273.1668206602612</c:v>
                </c:pt>
                <c:pt idx="62">
                  <c:v>1295.0684527268068</c:v>
                </c:pt>
                <c:pt idx="63">
                  <c:v>1317.9840846651073</c:v>
                </c:pt>
                <c:pt idx="64">
                  <c:v>1339.0457787266223</c:v>
                </c:pt>
                <c:pt idx="65">
                  <c:v>1349.5966920933056</c:v>
                </c:pt>
                <c:pt idx="66">
                  <c:v>1377.4771672372876</c:v>
                </c:pt>
                <c:pt idx="67">
                  <c:v>1384.2209849970855</c:v>
                </c:pt>
                <c:pt idx="68">
                  <c:v>1416.0872467784848</c:v>
                </c:pt>
                <c:pt idx="69">
                  <c:v>1437.3995614887367</c:v>
                </c:pt>
                <c:pt idx="70">
                  <c:v>1457.79428763833</c:v>
                </c:pt>
                <c:pt idx="71">
                  <c:v>1479.214052376869</c:v>
                </c:pt>
                <c:pt idx="72">
                  <c:v>1496.7805040259623</c:v>
                </c:pt>
                <c:pt idx="73">
                  <c:v>1517.3217752269566</c:v>
                </c:pt>
                <c:pt idx="74">
                  <c:v>1533.0064440877236</c:v>
                </c:pt>
                <c:pt idx="75">
                  <c:v>1548.7207945356686</c:v>
                </c:pt>
                <c:pt idx="76">
                  <c:v>1564.4649391223838</c:v>
                </c:pt>
                <c:pt idx="77">
                  <c:v>1581.2258648977972</c:v>
                </c:pt>
                <c:pt idx="78">
                  <c:v>1599.0096793185462</c:v>
                </c:pt>
                <c:pt idx="79">
                  <c:v>1631.7125875760767</c:v>
                </c:pt>
                <c:pt idx="80">
                  <c:v>1649.604971076552</c:v>
                </c:pt>
                <c:pt idx="81">
                  <c:v>1670.5282614240205</c:v>
                </c:pt>
                <c:pt idx="82">
                  <c:v>1669.5307178915155</c:v>
                </c:pt>
                <c:pt idx="83">
                  <c:v>1663.5479718946613</c:v>
                </c:pt>
                <c:pt idx="84">
                  <c:v>1677.514423511484</c:v>
                </c:pt>
                <c:pt idx="85">
                  <c:v>1706.5198718918186</c:v>
                </c:pt>
                <c:pt idx="86">
                  <c:v>1732.6111736954422</c:v>
                </c:pt>
                <c:pt idx="87">
                  <c:v>1749.7153032945994</c:v>
                </c:pt>
                <c:pt idx="88">
                  <c:v>1772.9124036125918</c:v>
                </c:pt>
                <c:pt idx="89">
                  <c:v>1791.1119658290186</c:v>
                </c:pt>
                <c:pt idx="90">
                  <c:v>1816.4554901889187</c:v>
                </c:pt>
                <c:pt idx="91">
                  <c:v>1845.9512085491046</c:v>
                </c:pt>
                <c:pt idx="92">
                  <c:v>1872.4850137293079</c:v>
                </c:pt>
                <c:pt idx="93">
                  <c:v>1884.7600398578784</c:v>
                </c:pt>
                <c:pt idx="94">
                  <c:v>1896.0281094211923</c:v>
                </c:pt>
                <c:pt idx="95">
                  <c:v>1919.6381435670346</c:v>
                </c:pt>
                <c:pt idx="96">
                  <c:v>1930.953672929601</c:v>
                </c:pt>
                <c:pt idx="97">
                  <c:v>1959.826609717949</c:v>
                </c:pt>
                <c:pt idx="98">
                  <c:v>2000.2105214562039</c:v>
                </c:pt>
                <c:pt idx="99">
                  <c:v>2015.7952403318145</c:v>
                </c:pt>
                <c:pt idx="100">
                  <c:v>2026.2013261959196</c:v>
                </c:pt>
                <c:pt idx="101">
                  <c:v>2044.965205769502</c:v>
                </c:pt>
                <c:pt idx="102">
                  <c:v>2078.428264553796</c:v>
                </c:pt>
                <c:pt idx="103">
                  <c:v>2103.614351286601</c:v>
                </c:pt>
                <c:pt idx="104">
                  <c:v>2124.6612681589486</c:v>
                </c:pt>
                <c:pt idx="105">
                  <c:v>2129.9313430794396</c:v>
                </c:pt>
                <c:pt idx="106">
                  <c:v>2152.102253955248</c:v>
                </c:pt>
                <c:pt idx="107">
                  <c:v>2167.974938985325</c:v>
                </c:pt>
                <c:pt idx="108">
                  <c:v>2215.7758502339225</c:v>
                </c:pt>
                <c:pt idx="109">
                  <c:v>2239.2457113313585</c:v>
                </c:pt>
                <c:pt idx="110">
                  <c:v>2274.5753499051575</c:v>
                </c:pt>
                <c:pt idx="111">
                  <c:v>2300.3643731987363</c:v>
                </c:pt>
              </c:numCache>
            </c:numRef>
          </c:yVal>
          <c:smooth val="0"/>
        </c:ser>
        <c:ser>
          <c:idx val="1"/>
          <c:order val="1"/>
          <c:tx>
            <c:v>0.4-0.491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DATA!$AJ$320:$AJ$431</c:f>
              <c:numCache>
                <c:ptCount val="112"/>
                <c:pt idx="0">
                  <c:v>284247.34982332157</c:v>
                </c:pt>
                <c:pt idx="1">
                  <c:v>284628.97526501765</c:v>
                </c:pt>
                <c:pt idx="2">
                  <c:v>283568.90459363954</c:v>
                </c:pt>
                <c:pt idx="3">
                  <c:v>280833.9222614841</c:v>
                </c:pt>
                <c:pt idx="4">
                  <c:v>287872.7915194346</c:v>
                </c:pt>
                <c:pt idx="5">
                  <c:v>303286.2190812721</c:v>
                </c:pt>
                <c:pt idx="6">
                  <c:v>285689.04593639576</c:v>
                </c:pt>
                <c:pt idx="7">
                  <c:v>277144.8763250883</c:v>
                </c:pt>
                <c:pt idx="8">
                  <c:v>282402.8268551237</c:v>
                </c:pt>
                <c:pt idx="9">
                  <c:v>281469.964664311</c:v>
                </c:pt>
                <c:pt idx="10">
                  <c:v>281406.36042402824</c:v>
                </c:pt>
                <c:pt idx="11">
                  <c:v>277886.925795053</c:v>
                </c:pt>
                <c:pt idx="12">
                  <c:v>280833.9222614841</c:v>
                </c:pt>
                <c:pt idx="13">
                  <c:v>277738.5159010601</c:v>
                </c:pt>
                <c:pt idx="14">
                  <c:v>274558.3038869258</c:v>
                </c:pt>
                <c:pt idx="15">
                  <c:v>275554.7703180212</c:v>
                </c:pt>
                <c:pt idx="16">
                  <c:v>272565.371024735</c:v>
                </c:pt>
                <c:pt idx="17">
                  <c:v>265272.0848056537</c:v>
                </c:pt>
                <c:pt idx="18">
                  <c:v>259865.72438162545</c:v>
                </c:pt>
                <c:pt idx="19">
                  <c:v>255752.65017667843</c:v>
                </c:pt>
                <c:pt idx="20">
                  <c:v>251893.9929328622</c:v>
                </c:pt>
                <c:pt idx="21">
                  <c:v>254014.13427561836</c:v>
                </c:pt>
                <c:pt idx="22">
                  <c:v>250155.47703180212</c:v>
                </c:pt>
                <c:pt idx="23">
                  <c:v>244197.87985865725</c:v>
                </c:pt>
                <c:pt idx="24">
                  <c:v>248438.1625441696</c:v>
                </c:pt>
                <c:pt idx="25">
                  <c:v>242141.34275618373</c:v>
                </c:pt>
                <c:pt idx="26">
                  <c:v>239003.5335689046</c:v>
                </c:pt>
                <c:pt idx="27">
                  <c:v>230162.5441696113</c:v>
                </c:pt>
                <c:pt idx="28">
                  <c:v>223929.32862190812</c:v>
                </c:pt>
                <c:pt idx="29">
                  <c:v>220770.3180212014</c:v>
                </c:pt>
                <c:pt idx="30">
                  <c:v>211759.7173144876</c:v>
                </c:pt>
                <c:pt idx="31">
                  <c:v>213159.0106007067</c:v>
                </c:pt>
                <c:pt idx="32">
                  <c:v>209830.3886925795</c:v>
                </c:pt>
                <c:pt idx="33">
                  <c:v>212353.35689045937</c:v>
                </c:pt>
                <c:pt idx="34">
                  <c:v>207731.44876325087</c:v>
                </c:pt>
                <c:pt idx="35">
                  <c:v>205293.28621908126</c:v>
                </c:pt>
                <c:pt idx="36">
                  <c:v>204869.25795053004</c:v>
                </c:pt>
                <c:pt idx="37">
                  <c:v>200480.56537102474</c:v>
                </c:pt>
                <c:pt idx="38">
                  <c:v>196961.13074204946</c:v>
                </c:pt>
                <c:pt idx="39">
                  <c:v>195392.22614840989</c:v>
                </c:pt>
                <c:pt idx="40">
                  <c:v>194416.96113074204</c:v>
                </c:pt>
                <c:pt idx="41">
                  <c:v>198742.04946996467</c:v>
                </c:pt>
                <c:pt idx="42">
                  <c:v>195625.44169611306</c:v>
                </c:pt>
                <c:pt idx="43">
                  <c:v>193886.925795053</c:v>
                </c:pt>
                <c:pt idx="44">
                  <c:v>196028.26855123675</c:v>
                </c:pt>
                <c:pt idx="45">
                  <c:v>198148.40989399294</c:v>
                </c:pt>
                <c:pt idx="46">
                  <c:v>193929.32862190812</c:v>
                </c:pt>
                <c:pt idx="47">
                  <c:v>188374.5583038869</c:v>
                </c:pt>
                <c:pt idx="48">
                  <c:v>184770.3180212014</c:v>
                </c:pt>
                <c:pt idx="49">
                  <c:v>186127.20848056537</c:v>
                </c:pt>
                <c:pt idx="50">
                  <c:v>184388.6925795053</c:v>
                </c:pt>
                <c:pt idx="51">
                  <c:v>186826.8551236749</c:v>
                </c:pt>
                <c:pt idx="52">
                  <c:v>189137.80918727914</c:v>
                </c:pt>
                <c:pt idx="53">
                  <c:v>194671.3780918728</c:v>
                </c:pt>
                <c:pt idx="54">
                  <c:v>190282.6855123675</c:v>
                </c:pt>
                <c:pt idx="55">
                  <c:v>197067.13780918726</c:v>
                </c:pt>
                <c:pt idx="56">
                  <c:v>199441.6961130742</c:v>
                </c:pt>
                <c:pt idx="57">
                  <c:v>200226.148409894</c:v>
                </c:pt>
                <c:pt idx="58">
                  <c:v>200522.96819787985</c:v>
                </c:pt>
                <c:pt idx="59">
                  <c:v>202155.47703180212</c:v>
                </c:pt>
                <c:pt idx="60">
                  <c:v>198402.82685512368</c:v>
                </c:pt>
                <c:pt idx="61">
                  <c:v>197236.74911660777</c:v>
                </c:pt>
                <c:pt idx="62">
                  <c:v>192805.65371024734</c:v>
                </c:pt>
                <c:pt idx="63">
                  <c:v>191173.1448763251</c:v>
                </c:pt>
                <c:pt idx="64">
                  <c:v>192169.61130742048</c:v>
                </c:pt>
                <c:pt idx="65">
                  <c:v>190833.92226148408</c:v>
                </c:pt>
                <c:pt idx="66">
                  <c:v>191703.18021201412</c:v>
                </c:pt>
                <c:pt idx="67">
                  <c:v>191130.74204946996</c:v>
                </c:pt>
                <c:pt idx="68">
                  <c:v>188183.74558303886</c:v>
                </c:pt>
                <c:pt idx="69">
                  <c:v>197766.78445229682</c:v>
                </c:pt>
                <c:pt idx="70">
                  <c:v>197151.94346289753</c:v>
                </c:pt>
                <c:pt idx="71">
                  <c:v>198572.43816254416</c:v>
                </c:pt>
                <c:pt idx="72">
                  <c:v>198106.0070671378</c:v>
                </c:pt>
                <c:pt idx="73">
                  <c:v>198360.42402826855</c:v>
                </c:pt>
                <c:pt idx="74">
                  <c:v>200077.73851590106</c:v>
                </c:pt>
                <c:pt idx="75">
                  <c:v>194353.35689045937</c:v>
                </c:pt>
                <c:pt idx="76">
                  <c:v>193250.88339222615</c:v>
                </c:pt>
                <c:pt idx="77">
                  <c:v>192339.22261484098</c:v>
                </c:pt>
                <c:pt idx="78">
                  <c:v>188056.5371024735</c:v>
                </c:pt>
                <c:pt idx="79">
                  <c:v>181802.12014134275</c:v>
                </c:pt>
                <c:pt idx="80">
                  <c:v>183879.8586572438</c:v>
                </c:pt>
                <c:pt idx="81">
                  <c:v>181929.32862190812</c:v>
                </c:pt>
                <c:pt idx="82">
                  <c:v>182628.97526501765</c:v>
                </c:pt>
                <c:pt idx="83">
                  <c:v>184007.06713780918</c:v>
                </c:pt>
                <c:pt idx="84">
                  <c:v>185893.9929328622</c:v>
                </c:pt>
                <c:pt idx="85">
                  <c:v>189371.02473498232</c:v>
                </c:pt>
                <c:pt idx="86">
                  <c:v>189137.80918727914</c:v>
                </c:pt>
                <c:pt idx="87">
                  <c:v>184855.12367491165</c:v>
                </c:pt>
                <c:pt idx="88">
                  <c:v>185575.97173144875</c:v>
                </c:pt>
                <c:pt idx="89">
                  <c:v>184515.90106007067</c:v>
                </c:pt>
                <c:pt idx="90">
                  <c:v>183604.2402826855</c:v>
                </c:pt>
                <c:pt idx="91">
                  <c:v>180805.65371024734</c:v>
                </c:pt>
                <c:pt idx="92">
                  <c:v>181526.50176678444</c:v>
                </c:pt>
                <c:pt idx="93">
                  <c:v>177689.04593639576</c:v>
                </c:pt>
                <c:pt idx="94">
                  <c:v>187844.52296819788</c:v>
                </c:pt>
                <c:pt idx="95">
                  <c:v>182607.77385159011</c:v>
                </c:pt>
                <c:pt idx="96">
                  <c:v>184812.72084805655</c:v>
                </c:pt>
                <c:pt idx="97">
                  <c:v>185300.35335689047</c:v>
                </c:pt>
                <c:pt idx="98">
                  <c:v>181484.09893992933</c:v>
                </c:pt>
                <c:pt idx="99">
                  <c:v>182014.13427561836</c:v>
                </c:pt>
                <c:pt idx="100">
                  <c:v>173173.1448763251</c:v>
                </c:pt>
                <c:pt idx="101">
                  <c:v>168106.0070671378</c:v>
                </c:pt>
                <c:pt idx="102">
                  <c:v>167978.79858657243</c:v>
                </c:pt>
                <c:pt idx="103">
                  <c:v>160961.13074204946</c:v>
                </c:pt>
                <c:pt idx="104">
                  <c:v>154918.72791519435</c:v>
                </c:pt>
                <c:pt idx="105">
                  <c:v>149045.93639575972</c:v>
                </c:pt>
                <c:pt idx="106">
                  <c:v>146777.3851590106</c:v>
                </c:pt>
                <c:pt idx="107">
                  <c:v>149851.59010600706</c:v>
                </c:pt>
                <c:pt idx="108">
                  <c:v>151272.0848056537</c:v>
                </c:pt>
                <c:pt idx="109">
                  <c:v>152120.1413427562</c:v>
                </c:pt>
                <c:pt idx="110">
                  <c:v>149448.76325088338</c:v>
                </c:pt>
                <c:pt idx="111">
                  <c:v>148537.10247349823</c:v>
                </c:pt>
              </c:numCache>
            </c:numRef>
          </c:xVal>
          <c:yVal>
            <c:numRef>
              <c:f>DATA!$M$320:$M$431</c:f>
              <c:numCache>
                <c:ptCount val="112"/>
                <c:pt idx="0">
                  <c:v>173.8320803787653</c:v>
                </c:pt>
                <c:pt idx="1">
                  <c:v>243.26631429575525</c:v>
                </c:pt>
                <c:pt idx="2">
                  <c:v>312.43889324878455</c:v>
                </c:pt>
                <c:pt idx="3">
                  <c:v>329.3980253920679</c:v>
                </c:pt>
                <c:pt idx="4">
                  <c:v>342.1401428522654</c:v>
                </c:pt>
                <c:pt idx="5">
                  <c:v>371.0948683344688</c:v>
                </c:pt>
                <c:pt idx="6">
                  <c:v>386.46481222785394</c:v>
                </c:pt>
                <c:pt idx="7">
                  <c:v>400.15090829677894</c:v>
                </c:pt>
                <c:pt idx="8">
                  <c:v>430.16811627179015</c:v>
                </c:pt>
                <c:pt idx="9">
                  <c:v>443.0659247524697</c:v>
                </c:pt>
                <c:pt idx="10">
                  <c:v>463.7441778898474</c:v>
                </c:pt>
                <c:pt idx="11">
                  <c:v>487.9340678010942</c:v>
                </c:pt>
                <c:pt idx="12">
                  <c:v>494.85842753231</c:v>
                </c:pt>
                <c:pt idx="13">
                  <c:v>498.3227738406537</c:v>
                </c:pt>
                <c:pt idx="14">
                  <c:v>509.59189136403734</c:v>
                </c:pt>
                <c:pt idx="15">
                  <c:v>533.9159040293316</c:v>
                </c:pt>
                <c:pt idx="16">
                  <c:v>551.3339250187693</c:v>
                </c:pt>
                <c:pt idx="17">
                  <c:v>569.6622536160957</c:v>
                </c:pt>
                <c:pt idx="18">
                  <c:v>580.1537759230657</c:v>
                </c:pt>
                <c:pt idx="19">
                  <c:v>597.6691567027428</c:v>
                </c:pt>
                <c:pt idx="20">
                  <c:v>615.2215604773959</c:v>
                </c:pt>
                <c:pt idx="21">
                  <c:v>629.2902454203238</c:v>
                </c:pt>
                <c:pt idx="22">
                  <c:v>639.857423217675</c:v>
                </c:pt>
                <c:pt idx="23">
                  <c:v>651.3203944176241</c:v>
                </c:pt>
                <c:pt idx="24">
                  <c:v>674.2939175856773</c:v>
                </c:pt>
                <c:pt idx="25">
                  <c:v>692.8959669687541</c:v>
                </c:pt>
                <c:pt idx="26">
                  <c:v>702.656553779392</c:v>
                </c:pt>
                <c:pt idx="27">
                  <c:v>717.7636994773156</c:v>
                </c:pt>
                <c:pt idx="28">
                  <c:v>730.2255482511904</c:v>
                </c:pt>
                <c:pt idx="29">
                  <c:v>741.8140345594401</c:v>
                </c:pt>
                <c:pt idx="30">
                  <c:v>750.7392725471851</c:v>
                </c:pt>
                <c:pt idx="31">
                  <c:v>774.8854423428962</c:v>
                </c:pt>
                <c:pt idx="32">
                  <c:v>785.6396519060764</c:v>
                </c:pt>
                <c:pt idx="33">
                  <c:v>795.5099272179687</c:v>
                </c:pt>
                <c:pt idx="34">
                  <c:v>814.3858206518527</c:v>
                </c:pt>
                <c:pt idx="35">
                  <c:v>828.7963083247681</c:v>
                </c:pt>
                <c:pt idx="36">
                  <c:v>843.2318471084941</c:v>
                </c:pt>
                <c:pt idx="37">
                  <c:v>864.9323170990626</c:v>
                </c:pt>
                <c:pt idx="38">
                  <c:v>882.1521648034562</c:v>
                </c:pt>
                <c:pt idx="39">
                  <c:v>898.4987098185919</c:v>
                </c:pt>
                <c:pt idx="40">
                  <c:v>936.7662544317773</c:v>
                </c:pt>
                <c:pt idx="41">
                  <c:v>951.3908795012688</c:v>
                </c:pt>
                <c:pt idx="42">
                  <c:v>963.2923817850832</c:v>
                </c:pt>
                <c:pt idx="43">
                  <c:v>987.1466818152063</c:v>
                </c:pt>
                <c:pt idx="44">
                  <c:v>998.1795133481605</c:v>
                </c:pt>
                <c:pt idx="45">
                  <c:v>1011.0697042308939</c:v>
                </c:pt>
                <c:pt idx="46">
                  <c:v>1019.3668342091053</c:v>
                </c:pt>
                <c:pt idx="47">
                  <c:v>1059.1235081191428</c:v>
                </c:pt>
                <c:pt idx="48">
                  <c:v>1086.9738781262117</c:v>
                </c:pt>
                <c:pt idx="49">
                  <c:v>1101.8656901348782</c:v>
                </c:pt>
                <c:pt idx="50">
                  <c:v>1118.65096291611</c:v>
                </c:pt>
                <c:pt idx="51">
                  <c:v>1142.956413817477</c:v>
                </c:pt>
                <c:pt idx="52">
                  <c:v>1151.3864416522615</c:v>
                </c:pt>
                <c:pt idx="53">
                  <c:v>1162.639807778855</c:v>
                </c:pt>
                <c:pt idx="54">
                  <c:v>1178.6082274007877</c:v>
                </c:pt>
                <c:pt idx="55">
                  <c:v>1200.2615526215109</c:v>
                </c:pt>
                <c:pt idx="56">
                  <c:v>1206.8629179956274</c:v>
                </c:pt>
                <c:pt idx="57">
                  <c:v>1211.5813940254861</c:v>
                </c:pt>
                <c:pt idx="58">
                  <c:v>1228.5901420715272</c:v>
                </c:pt>
                <c:pt idx="59">
                  <c:v>1240.8959406661988</c:v>
                </c:pt>
                <c:pt idx="60">
                  <c:v>1246.5816965436525</c:v>
                </c:pt>
                <c:pt idx="61">
                  <c:v>1273.1668206602612</c:v>
                </c:pt>
                <c:pt idx="62">
                  <c:v>1295.0684527268068</c:v>
                </c:pt>
                <c:pt idx="63">
                  <c:v>1317.9840846651073</c:v>
                </c:pt>
                <c:pt idx="64">
                  <c:v>1339.0457787266223</c:v>
                </c:pt>
                <c:pt idx="65">
                  <c:v>1349.5966920933056</c:v>
                </c:pt>
                <c:pt idx="66">
                  <c:v>1377.4771672372876</c:v>
                </c:pt>
                <c:pt idx="67">
                  <c:v>1384.2209849970855</c:v>
                </c:pt>
                <c:pt idx="68">
                  <c:v>1416.0872467784848</c:v>
                </c:pt>
                <c:pt idx="69">
                  <c:v>1437.3995614887367</c:v>
                </c:pt>
                <c:pt idx="70">
                  <c:v>1457.79428763833</c:v>
                </c:pt>
                <c:pt idx="71">
                  <c:v>1479.214052376869</c:v>
                </c:pt>
                <c:pt idx="72">
                  <c:v>1496.7805040259623</c:v>
                </c:pt>
                <c:pt idx="73">
                  <c:v>1517.3217752269566</c:v>
                </c:pt>
                <c:pt idx="74">
                  <c:v>1533.0064440877236</c:v>
                </c:pt>
                <c:pt idx="75">
                  <c:v>1548.7207945356686</c:v>
                </c:pt>
                <c:pt idx="76">
                  <c:v>1564.4649391223838</c:v>
                </c:pt>
                <c:pt idx="77">
                  <c:v>1581.2258648977972</c:v>
                </c:pt>
                <c:pt idx="78">
                  <c:v>1599.0096793185462</c:v>
                </c:pt>
                <c:pt idx="79">
                  <c:v>1631.7125875760767</c:v>
                </c:pt>
                <c:pt idx="80">
                  <c:v>1649.604971076552</c:v>
                </c:pt>
                <c:pt idx="81">
                  <c:v>1670.5282614240205</c:v>
                </c:pt>
                <c:pt idx="82">
                  <c:v>1669.5307178915155</c:v>
                </c:pt>
                <c:pt idx="83">
                  <c:v>1663.5479718946613</c:v>
                </c:pt>
                <c:pt idx="84">
                  <c:v>1677.514423511484</c:v>
                </c:pt>
                <c:pt idx="85">
                  <c:v>1706.5198718918186</c:v>
                </c:pt>
                <c:pt idx="86">
                  <c:v>1732.6111736954422</c:v>
                </c:pt>
                <c:pt idx="87">
                  <c:v>1749.7153032945994</c:v>
                </c:pt>
                <c:pt idx="88">
                  <c:v>1772.9124036125918</c:v>
                </c:pt>
                <c:pt idx="89">
                  <c:v>1791.1119658290186</c:v>
                </c:pt>
                <c:pt idx="90">
                  <c:v>1816.4554901889187</c:v>
                </c:pt>
                <c:pt idx="91">
                  <c:v>1845.9512085491046</c:v>
                </c:pt>
                <c:pt idx="92">
                  <c:v>1872.4850137293079</c:v>
                </c:pt>
                <c:pt idx="93">
                  <c:v>1884.7600398578784</c:v>
                </c:pt>
                <c:pt idx="94">
                  <c:v>1896.0281094211923</c:v>
                </c:pt>
                <c:pt idx="95">
                  <c:v>1919.6381435670346</c:v>
                </c:pt>
                <c:pt idx="96">
                  <c:v>1930.953672929601</c:v>
                </c:pt>
                <c:pt idx="97">
                  <c:v>1959.826609717949</c:v>
                </c:pt>
                <c:pt idx="98">
                  <c:v>2000.2105214562039</c:v>
                </c:pt>
                <c:pt idx="99">
                  <c:v>2015.7952403318145</c:v>
                </c:pt>
                <c:pt idx="100">
                  <c:v>2026.2013261959196</c:v>
                </c:pt>
                <c:pt idx="101">
                  <c:v>2044.965205769502</c:v>
                </c:pt>
                <c:pt idx="102">
                  <c:v>2078.428264553796</c:v>
                </c:pt>
                <c:pt idx="103">
                  <c:v>2103.614351286601</c:v>
                </c:pt>
                <c:pt idx="104">
                  <c:v>2124.6612681589486</c:v>
                </c:pt>
                <c:pt idx="105">
                  <c:v>2129.9313430794396</c:v>
                </c:pt>
                <c:pt idx="106">
                  <c:v>2152.102253955248</c:v>
                </c:pt>
                <c:pt idx="107">
                  <c:v>2167.974938985325</c:v>
                </c:pt>
                <c:pt idx="108">
                  <c:v>2215.7758502339225</c:v>
                </c:pt>
                <c:pt idx="109">
                  <c:v>2239.2457113313585</c:v>
                </c:pt>
                <c:pt idx="110">
                  <c:v>2274.5753499051575</c:v>
                </c:pt>
                <c:pt idx="111">
                  <c:v>2300.3643731987363</c:v>
                </c:pt>
              </c:numCache>
            </c:numRef>
          </c:yVal>
          <c:smooth val="0"/>
        </c:ser>
        <c:ser>
          <c:idx val="2"/>
          <c:order val="2"/>
          <c:tx>
            <c:v>0.491-0.6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DATA!$AK$320:$AK$431</c:f>
              <c:numCache>
                <c:ptCount val="112"/>
                <c:pt idx="0">
                  <c:v>102614.8409893993</c:v>
                </c:pt>
                <c:pt idx="1">
                  <c:v>109378.09187279151</c:v>
                </c:pt>
                <c:pt idx="2">
                  <c:v>102530.03533568904</c:v>
                </c:pt>
                <c:pt idx="3">
                  <c:v>103590.10600706714</c:v>
                </c:pt>
                <c:pt idx="4">
                  <c:v>108042.40282685512</c:v>
                </c:pt>
                <c:pt idx="5">
                  <c:v>109399.29328621908</c:v>
                </c:pt>
                <c:pt idx="6">
                  <c:v>104692.57950530035</c:v>
                </c:pt>
                <c:pt idx="7">
                  <c:v>104565.37102473498</c:v>
                </c:pt>
                <c:pt idx="8">
                  <c:v>107703.18021201414</c:v>
                </c:pt>
                <c:pt idx="9">
                  <c:v>102169.61130742049</c:v>
                </c:pt>
                <c:pt idx="10">
                  <c:v>106070.67137809187</c:v>
                </c:pt>
                <c:pt idx="11">
                  <c:v>106049.46996466431</c:v>
                </c:pt>
                <c:pt idx="12">
                  <c:v>104226.14840989398</c:v>
                </c:pt>
                <c:pt idx="13">
                  <c:v>103017.66784452296</c:v>
                </c:pt>
                <c:pt idx="14">
                  <c:v>101469.96466431094</c:v>
                </c:pt>
                <c:pt idx="15">
                  <c:v>99689.04593639576</c:v>
                </c:pt>
                <c:pt idx="16">
                  <c:v>99307.42049469965</c:v>
                </c:pt>
                <c:pt idx="17">
                  <c:v>96636.04240282685</c:v>
                </c:pt>
                <c:pt idx="18">
                  <c:v>94918.72791519434</c:v>
                </c:pt>
                <c:pt idx="19">
                  <c:v>90636.04240282685</c:v>
                </c:pt>
                <c:pt idx="20">
                  <c:v>89512.36749116608</c:v>
                </c:pt>
                <c:pt idx="21">
                  <c:v>89639.57597173145</c:v>
                </c:pt>
                <c:pt idx="22">
                  <c:v>91674.91166077738</c:v>
                </c:pt>
                <c:pt idx="23">
                  <c:v>88685.51236749116</c:v>
                </c:pt>
                <c:pt idx="24">
                  <c:v>88219.0812720848</c:v>
                </c:pt>
                <c:pt idx="25">
                  <c:v>87286.21908127208</c:v>
                </c:pt>
                <c:pt idx="26">
                  <c:v>82261.48409893992</c:v>
                </c:pt>
                <c:pt idx="27">
                  <c:v>81137.80918727916</c:v>
                </c:pt>
                <c:pt idx="28">
                  <c:v>79378.09187279151</c:v>
                </c:pt>
                <c:pt idx="29">
                  <c:v>78572.43816254417</c:v>
                </c:pt>
                <c:pt idx="30">
                  <c:v>75710.24734982332</c:v>
                </c:pt>
                <c:pt idx="31">
                  <c:v>73992.9328621908</c:v>
                </c:pt>
                <c:pt idx="32">
                  <c:v>74141.34275618375</c:v>
                </c:pt>
                <c:pt idx="33">
                  <c:v>71024.73498233216</c:v>
                </c:pt>
                <c:pt idx="34">
                  <c:v>74522.96819787986</c:v>
                </c:pt>
                <c:pt idx="35">
                  <c:v>72063.60424028269</c:v>
                </c:pt>
                <c:pt idx="36">
                  <c:v>71978.79858657243</c:v>
                </c:pt>
                <c:pt idx="37">
                  <c:v>67674.91166077739</c:v>
                </c:pt>
                <c:pt idx="38">
                  <c:v>67865.72438162543</c:v>
                </c:pt>
                <c:pt idx="39">
                  <c:v>65872.79151943463</c:v>
                </c:pt>
                <c:pt idx="40">
                  <c:v>66975.26501766784</c:v>
                </c:pt>
                <c:pt idx="41">
                  <c:v>66826.8551236749</c:v>
                </c:pt>
                <c:pt idx="42">
                  <c:v>64367.491166077736</c:v>
                </c:pt>
                <c:pt idx="43">
                  <c:v>67505.30035335688</c:v>
                </c:pt>
                <c:pt idx="44">
                  <c:v>63137.80918727915</c:v>
                </c:pt>
                <c:pt idx="45">
                  <c:v>68968.19787985865</c:v>
                </c:pt>
                <c:pt idx="46">
                  <c:v>66487.63250883392</c:v>
                </c:pt>
                <c:pt idx="47">
                  <c:v>65724.38162544169</c:v>
                </c:pt>
                <c:pt idx="48">
                  <c:v>61865.72438162544</c:v>
                </c:pt>
                <c:pt idx="49">
                  <c:v>62183.745583038864</c:v>
                </c:pt>
                <c:pt idx="50">
                  <c:v>62416.96113074205</c:v>
                </c:pt>
                <c:pt idx="51">
                  <c:v>63095.40636042403</c:v>
                </c:pt>
                <c:pt idx="52">
                  <c:v>65809.18727915194</c:v>
                </c:pt>
                <c:pt idx="53">
                  <c:v>66996.46643109541</c:v>
                </c:pt>
                <c:pt idx="54">
                  <c:v>68607.7738515901</c:v>
                </c:pt>
                <c:pt idx="55">
                  <c:v>68395.75971731449</c:v>
                </c:pt>
                <c:pt idx="56">
                  <c:v>69625.44169611308</c:v>
                </c:pt>
                <c:pt idx="57">
                  <c:v>70791.51943462898</c:v>
                </c:pt>
                <c:pt idx="58">
                  <c:v>71151.94346289753</c:v>
                </c:pt>
                <c:pt idx="59">
                  <c:v>70388.6925795053</c:v>
                </c:pt>
                <c:pt idx="60">
                  <c:v>70091.87279151943</c:v>
                </c:pt>
                <c:pt idx="61">
                  <c:v>69286.21908127208</c:v>
                </c:pt>
                <c:pt idx="62">
                  <c:v>69795.05300353357</c:v>
                </c:pt>
                <c:pt idx="63">
                  <c:v>70219.0812720848</c:v>
                </c:pt>
                <c:pt idx="64">
                  <c:v>66869.25795053004</c:v>
                </c:pt>
                <c:pt idx="65">
                  <c:v>67229.68197879859</c:v>
                </c:pt>
                <c:pt idx="66">
                  <c:v>67356.89045936396</c:v>
                </c:pt>
                <c:pt idx="67">
                  <c:v>68268.55123674912</c:v>
                </c:pt>
                <c:pt idx="68">
                  <c:v>69625.44169611308</c:v>
                </c:pt>
                <c:pt idx="69">
                  <c:v>68395.75971731449</c:v>
                </c:pt>
                <c:pt idx="70">
                  <c:v>68438.16254416961</c:v>
                </c:pt>
                <c:pt idx="71">
                  <c:v>67696.11307420494</c:v>
                </c:pt>
                <c:pt idx="72">
                  <c:v>67632.50883392226</c:v>
                </c:pt>
                <c:pt idx="73">
                  <c:v>69879.85865724382</c:v>
                </c:pt>
                <c:pt idx="74">
                  <c:v>70791.51943462898</c:v>
                </c:pt>
                <c:pt idx="75">
                  <c:v>69773.851590106</c:v>
                </c:pt>
                <c:pt idx="76">
                  <c:v>68183.74558303886</c:v>
                </c:pt>
                <c:pt idx="77">
                  <c:v>68183.74558303886</c:v>
                </c:pt>
                <c:pt idx="78">
                  <c:v>65872.79151943463</c:v>
                </c:pt>
                <c:pt idx="79">
                  <c:v>64431.09540636042</c:v>
                </c:pt>
                <c:pt idx="80">
                  <c:v>62840.989399293285</c:v>
                </c:pt>
                <c:pt idx="81">
                  <c:v>65978.79858657243</c:v>
                </c:pt>
                <c:pt idx="82">
                  <c:v>65448.76325088339</c:v>
                </c:pt>
                <c:pt idx="83">
                  <c:v>65363.95759717315</c:v>
                </c:pt>
                <c:pt idx="84">
                  <c:v>66805.65371024735</c:v>
                </c:pt>
                <c:pt idx="85">
                  <c:v>66381.62544169612</c:v>
                </c:pt>
                <c:pt idx="86">
                  <c:v>65618.37455830388</c:v>
                </c:pt>
                <c:pt idx="87">
                  <c:v>65363.95759717315</c:v>
                </c:pt>
                <c:pt idx="88">
                  <c:v>64706.713780918726</c:v>
                </c:pt>
                <c:pt idx="89">
                  <c:v>62247.34982332155</c:v>
                </c:pt>
                <c:pt idx="90">
                  <c:v>64303.88692579505</c:v>
                </c:pt>
                <c:pt idx="91">
                  <c:v>62332.1554770318</c:v>
                </c:pt>
                <c:pt idx="92">
                  <c:v>63455.83038869258</c:v>
                </c:pt>
                <c:pt idx="93">
                  <c:v>63159.010600706715</c:v>
                </c:pt>
                <c:pt idx="94">
                  <c:v>60402.826855123676</c:v>
                </c:pt>
                <c:pt idx="95">
                  <c:v>61992.93286219081</c:v>
                </c:pt>
                <c:pt idx="96">
                  <c:v>62480.565371024735</c:v>
                </c:pt>
                <c:pt idx="97">
                  <c:v>64579.505300353354</c:v>
                </c:pt>
                <c:pt idx="98">
                  <c:v>63074.20494699646</c:v>
                </c:pt>
                <c:pt idx="99">
                  <c:v>63074.20494699646</c:v>
                </c:pt>
                <c:pt idx="100">
                  <c:v>59554.7703180212</c:v>
                </c:pt>
                <c:pt idx="101">
                  <c:v>58197.879858657245</c:v>
                </c:pt>
                <c:pt idx="102">
                  <c:v>56607.77385159011</c:v>
                </c:pt>
                <c:pt idx="103">
                  <c:v>54742.049469964666</c:v>
                </c:pt>
                <c:pt idx="104">
                  <c:v>54932.86219081272</c:v>
                </c:pt>
                <c:pt idx="105">
                  <c:v>50035.33568904593</c:v>
                </c:pt>
                <c:pt idx="106">
                  <c:v>48784.452296819785</c:v>
                </c:pt>
                <c:pt idx="107">
                  <c:v>50501.766784452295</c:v>
                </c:pt>
                <c:pt idx="108">
                  <c:v>50226.14840989399</c:v>
                </c:pt>
                <c:pt idx="109">
                  <c:v>50416.96113074205</c:v>
                </c:pt>
                <c:pt idx="110">
                  <c:v>51985.86572438163</c:v>
                </c:pt>
                <c:pt idx="111">
                  <c:v>51328.62190812721</c:v>
                </c:pt>
              </c:numCache>
            </c:numRef>
          </c:xVal>
          <c:yVal>
            <c:numRef>
              <c:f>DATA!$M$320:$M$431</c:f>
              <c:numCache>
                <c:ptCount val="112"/>
                <c:pt idx="0">
                  <c:v>173.8320803787653</c:v>
                </c:pt>
                <c:pt idx="1">
                  <c:v>243.26631429575525</c:v>
                </c:pt>
                <c:pt idx="2">
                  <c:v>312.43889324878455</c:v>
                </c:pt>
                <c:pt idx="3">
                  <c:v>329.3980253920679</c:v>
                </c:pt>
                <c:pt idx="4">
                  <c:v>342.1401428522654</c:v>
                </c:pt>
                <c:pt idx="5">
                  <c:v>371.0948683344688</c:v>
                </c:pt>
                <c:pt idx="6">
                  <c:v>386.46481222785394</c:v>
                </c:pt>
                <c:pt idx="7">
                  <c:v>400.15090829677894</c:v>
                </c:pt>
                <c:pt idx="8">
                  <c:v>430.16811627179015</c:v>
                </c:pt>
                <c:pt idx="9">
                  <c:v>443.0659247524697</c:v>
                </c:pt>
                <c:pt idx="10">
                  <c:v>463.7441778898474</c:v>
                </c:pt>
                <c:pt idx="11">
                  <c:v>487.9340678010942</c:v>
                </c:pt>
                <c:pt idx="12">
                  <c:v>494.85842753231</c:v>
                </c:pt>
                <c:pt idx="13">
                  <c:v>498.3227738406537</c:v>
                </c:pt>
                <c:pt idx="14">
                  <c:v>509.59189136403734</c:v>
                </c:pt>
                <c:pt idx="15">
                  <c:v>533.9159040293316</c:v>
                </c:pt>
                <c:pt idx="16">
                  <c:v>551.3339250187693</c:v>
                </c:pt>
                <c:pt idx="17">
                  <c:v>569.6622536160957</c:v>
                </c:pt>
                <c:pt idx="18">
                  <c:v>580.1537759230657</c:v>
                </c:pt>
                <c:pt idx="19">
                  <c:v>597.6691567027428</c:v>
                </c:pt>
                <c:pt idx="20">
                  <c:v>615.2215604773959</c:v>
                </c:pt>
                <c:pt idx="21">
                  <c:v>629.2902454203238</c:v>
                </c:pt>
                <c:pt idx="22">
                  <c:v>639.857423217675</c:v>
                </c:pt>
                <c:pt idx="23">
                  <c:v>651.3203944176241</c:v>
                </c:pt>
                <c:pt idx="24">
                  <c:v>674.2939175856773</c:v>
                </c:pt>
                <c:pt idx="25">
                  <c:v>692.8959669687541</c:v>
                </c:pt>
                <c:pt idx="26">
                  <c:v>702.656553779392</c:v>
                </c:pt>
                <c:pt idx="27">
                  <c:v>717.7636994773156</c:v>
                </c:pt>
                <c:pt idx="28">
                  <c:v>730.2255482511904</c:v>
                </c:pt>
                <c:pt idx="29">
                  <c:v>741.8140345594401</c:v>
                </c:pt>
                <c:pt idx="30">
                  <c:v>750.7392725471851</c:v>
                </c:pt>
                <c:pt idx="31">
                  <c:v>774.8854423428962</c:v>
                </c:pt>
                <c:pt idx="32">
                  <c:v>785.6396519060764</c:v>
                </c:pt>
                <c:pt idx="33">
                  <c:v>795.5099272179687</c:v>
                </c:pt>
                <c:pt idx="34">
                  <c:v>814.3858206518527</c:v>
                </c:pt>
                <c:pt idx="35">
                  <c:v>828.7963083247681</c:v>
                </c:pt>
                <c:pt idx="36">
                  <c:v>843.2318471084941</c:v>
                </c:pt>
                <c:pt idx="37">
                  <c:v>864.9323170990626</c:v>
                </c:pt>
                <c:pt idx="38">
                  <c:v>882.1521648034562</c:v>
                </c:pt>
                <c:pt idx="39">
                  <c:v>898.4987098185919</c:v>
                </c:pt>
                <c:pt idx="40">
                  <c:v>936.7662544317773</c:v>
                </c:pt>
                <c:pt idx="41">
                  <c:v>951.3908795012688</c:v>
                </c:pt>
                <c:pt idx="42">
                  <c:v>963.2923817850832</c:v>
                </c:pt>
                <c:pt idx="43">
                  <c:v>987.1466818152063</c:v>
                </c:pt>
                <c:pt idx="44">
                  <c:v>998.1795133481605</c:v>
                </c:pt>
                <c:pt idx="45">
                  <c:v>1011.0697042308939</c:v>
                </c:pt>
                <c:pt idx="46">
                  <c:v>1019.3668342091053</c:v>
                </c:pt>
                <c:pt idx="47">
                  <c:v>1059.1235081191428</c:v>
                </c:pt>
                <c:pt idx="48">
                  <c:v>1086.9738781262117</c:v>
                </c:pt>
                <c:pt idx="49">
                  <c:v>1101.8656901348782</c:v>
                </c:pt>
                <c:pt idx="50">
                  <c:v>1118.65096291611</c:v>
                </c:pt>
                <c:pt idx="51">
                  <c:v>1142.956413817477</c:v>
                </c:pt>
                <c:pt idx="52">
                  <c:v>1151.3864416522615</c:v>
                </c:pt>
                <c:pt idx="53">
                  <c:v>1162.639807778855</c:v>
                </c:pt>
                <c:pt idx="54">
                  <c:v>1178.6082274007877</c:v>
                </c:pt>
                <c:pt idx="55">
                  <c:v>1200.2615526215109</c:v>
                </c:pt>
                <c:pt idx="56">
                  <c:v>1206.8629179956274</c:v>
                </c:pt>
                <c:pt idx="57">
                  <c:v>1211.5813940254861</c:v>
                </c:pt>
                <c:pt idx="58">
                  <c:v>1228.5901420715272</c:v>
                </c:pt>
                <c:pt idx="59">
                  <c:v>1240.8959406661988</c:v>
                </c:pt>
                <c:pt idx="60">
                  <c:v>1246.5816965436525</c:v>
                </c:pt>
                <c:pt idx="61">
                  <c:v>1273.1668206602612</c:v>
                </c:pt>
                <c:pt idx="62">
                  <c:v>1295.0684527268068</c:v>
                </c:pt>
                <c:pt idx="63">
                  <c:v>1317.9840846651073</c:v>
                </c:pt>
                <c:pt idx="64">
                  <c:v>1339.0457787266223</c:v>
                </c:pt>
                <c:pt idx="65">
                  <c:v>1349.5966920933056</c:v>
                </c:pt>
                <c:pt idx="66">
                  <c:v>1377.4771672372876</c:v>
                </c:pt>
                <c:pt idx="67">
                  <c:v>1384.2209849970855</c:v>
                </c:pt>
                <c:pt idx="68">
                  <c:v>1416.0872467784848</c:v>
                </c:pt>
                <c:pt idx="69">
                  <c:v>1437.3995614887367</c:v>
                </c:pt>
                <c:pt idx="70">
                  <c:v>1457.79428763833</c:v>
                </c:pt>
                <c:pt idx="71">
                  <c:v>1479.214052376869</c:v>
                </c:pt>
                <c:pt idx="72">
                  <c:v>1496.7805040259623</c:v>
                </c:pt>
                <c:pt idx="73">
                  <c:v>1517.3217752269566</c:v>
                </c:pt>
                <c:pt idx="74">
                  <c:v>1533.0064440877236</c:v>
                </c:pt>
                <c:pt idx="75">
                  <c:v>1548.7207945356686</c:v>
                </c:pt>
                <c:pt idx="76">
                  <c:v>1564.4649391223838</c:v>
                </c:pt>
                <c:pt idx="77">
                  <c:v>1581.2258648977972</c:v>
                </c:pt>
                <c:pt idx="78">
                  <c:v>1599.0096793185462</c:v>
                </c:pt>
                <c:pt idx="79">
                  <c:v>1631.7125875760767</c:v>
                </c:pt>
                <c:pt idx="80">
                  <c:v>1649.604971076552</c:v>
                </c:pt>
                <c:pt idx="81">
                  <c:v>1670.5282614240205</c:v>
                </c:pt>
                <c:pt idx="82">
                  <c:v>1669.5307178915155</c:v>
                </c:pt>
                <c:pt idx="83">
                  <c:v>1663.5479718946613</c:v>
                </c:pt>
                <c:pt idx="84">
                  <c:v>1677.514423511484</c:v>
                </c:pt>
                <c:pt idx="85">
                  <c:v>1706.5198718918186</c:v>
                </c:pt>
                <c:pt idx="86">
                  <c:v>1732.6111736954422</c:v>
                </c:pt>
                <c:pt idx="87">
                  <c:v>1749.7153032945994</c:v>
                </c:pt>
                <c:pt idx="88">
                  <c:v>1772.9124036125918</c:v>
                </c:pt>
                <c:pt idx="89">
                  <c:v>1791.1119658290186</c:v>
                </c:pt>
                <c:pt idx="90">
                  <c:v>1816.4554901889187</c:v>
                </c:pt>
                <c:pt idx="91">
                  <c:v>1845.9512085491046</c:v>
                </c:pt>
                <c:pt idx="92">
                  <c:v>1872.4850137293079</c:v>
                </c:pt>
                <c:pt idx="93">
                  <c:v>1884.7600398578784</c:v>
                </c:pt>
                <c:pt idx="94">
                  <c:v>1896.0281094211923</c:v>
                </c:pt>
                <c:pt idx="95">
                  <c:v>1919.6381435670346</c:v>
                </c:pt>
                <c:pt idx="96">
                  <c:v>1930.953672929601</c:v>
                </c:pt>
                <c:pt idx="97">
                  <c:v>1959.826609717949</c:v>
                </c:pt>
                <c:pt idx="98">
                  <c:v>2000.2105214562039</c:v>
                </c:pt>
                <c:pt idx="99">
                  <c:v>2015.7952403318145</c:v>
                </c:pt>
                <c:pt idx="100">
                  <c:v>2026.2013261959196</c:v>
                </c:pt>
                <c:pt idx="101">
                  <c:v>2044.965205769502</c:v>
                </c:pt>
                <c:pt idx="102">
                  <c:v>2078.428264553796</c:v>
                </c:pt>
                <c:pt idx="103">
                  <c:v>2103.614351286601</c:v>
                </c:pt>
                <c:pt idx="104">
                  <c:v>2124.6612681589486</c:v>
                </c:pt>
                <c:pt idx="105">
                  <c:v>2129.9313430794396</c:v>
                </c:pt>
                <c:pt idx="106">
                  <c:v>2152.102253955248</c:v>
                </c:pt>
                <c:pt idx="107">
                  <c:v>2167.974938985325</c:v>
                </c:pt>
                <c:pt idx="108">
                  <c:v>2215.7758502339225</c:v>
                </c:pt>
                <c:pt idx="109">
                  <c:v>2239.2457113313585</c:v>
                </c:pt>
                <c:pt idx="110">
                  <c:v>2274.5753499051575</c:v>
                </c:pt>
                <c:pt idx="111">
                  <c:v>2300.3643731987363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DATA!$AL$320:$AL$431</c:f>
              <c:numCache>
                <c:ptCount val="112"/>
                <c:pt idx="0">
                  <c:v>16770.318021201412</c:v>
                </c:pt>
                <c:pt idx="1">
                  <c:v>15837.455830388692</c:v>
                </c:pt>
                <c:pt idx="2">
                  <c:v>15964.664310954064</c:v>
                </c:pt>
                <c:pt idx="3">
                  <c:v>15434.628975265017</c:v>
                </c:pt>
                <c:pt idx="4">
                  <c:v>16812.720848056535</c:v>
                </c:pt>
                <c:pt idx="5">
                  <c:v>16303.886925795052</c:v>
                </c:pt>
                <c:pt idx="6">
                  <c:v>16261.484098939929</c:v>
                </c:pt>
                <c:pt idx="7">
                  <c:v>17109.540636042402</c:v>
                </c:pt>
                <c:pt idx="8">
                  <c:v>16409.893992932863</c:v>
                </c:pt>
                <c:pt idx="9">
                  <c:v>15710.247349823321</c:v>
                </c:pt>
                <c:pt idx="10">
                  <c:v>16028.268551236748</c:v>
                </c:pt>
                <c:pt idx="11">
                  <c:v>15137.809187279152</c:v>
                </c:pt>
                <c:pt idx="12">
                  <c:v>16812.720848056535</c:v>
                </c:pt>
                <c:pt idx="13">
                  <c:v>16219.081272084804</c:v>
                </c:pt>
                <c:pt idx="14">
                  <c:v>15477.03180212014</c:v>
                </c:pt>
                <c:pt idx="15">
                  <c:v>15583.03886925795</c:v>
                </c:pt>
                <c:pt idx="16">
                  <c:v>14650.17667844523</c:v>
                </c:pt>
                <c:pt idx="17">
                  <c:v>15137.809187279152</c:v>
                </c:pt>
                <c:pt idx="18">
                  <c:v>13272.08480565371</c:v>
                </c:pt>
                <c:pt idx="19">
                  <c:v>14098.939929328622</c:v>
                </c:pt>
                <c:pt idx="20">
                  <c:v>13038.86925795053</c:v>
                </c:pt>
                <c:pt idx="21">
                  <c:v>14416.96113074205</c:v>
                </c:pt>
                <c:pt idx="22">
                  <c:v>14310.95406360424</c:v>
                </c:pt>
                <c:pt idx="23">
                  <c:v>13462.897526501767</c:v>
                </c:pt>
                <c:pt idx="24">
                  <c:v>13272.08480565371</c:v>
                </c:pt>
                <c:pt idx="25">
                  <c:v>12763.250883392226</c:v>
                </c:pt>
                <c:pt idx="26">
                  <c:v>12466.43109540636</c:v>
                </c:pt>
                <c:pt idx="27">
                  <c:v>11406.360424028268</c:v>
                </c:pt>
                <c:pt idx="28">
                  <c:v>11597.173144876324</c:v>
                </c:pt>
                <c:pt idx="29">
                  <c:v>11787.985865724382</c:v>
                </c:pt>
                <c:pt idx="30">
                  <c:v>11427.56183745583</c:v>
                </c:pt>
                <c:pt idx="31">
                  <c:v>11427.56183745583</c:v>
                </c:pt>
                <c:pt idx="32">
                  <c:v>10282.68551236749</c:v>
                </c:pt>
                <c:pt idx="33">
                  <c:v>10282.68551236749</c:v>
                </c:pt>
                <c:pt idx="34">
                  <c:v>10134.275618374559</c:v>
                </c:pt>
                <c:pt idx="35">
                  <c:v>10833.922261484098</c:v>
                </c:pt>
                <c:pt idx="36">
                  <c:v>10219.081272084806</c:v>
                </c:pt>
                <c:pt idx="37">
                  <c:v>10749.11660777385</c:v>
                </c:pt>
                <c:pt idx="38">
                  <c:v>10007.067137809187</c:v>
                </c:pt>
                <c:pt idx="39">
                  <c:v>9731.448763250883</c:v>
                </c:pt>
                <c:pt idx="40">
                  <c:v>9604.240282685512</c:v>
                </c:pt>
                <c:pt idx="41">
                  <c:v>9583.03886925795</c:v>
                </c:pt>
                <c:pt idx="42">
                  <c:v>10197.879858657243</c:v>
                </c:pt>
                <c:pt idx="43">
                  <c:v>9455.830388692579</c:v>
                </c:pt>
                <c:pt idx="44">
                  <c:v>10091.872791519434</c:v>
                </c:pt>
                <c:pt idx="45">
                  <c:v>9392.226148409894</c:v>
                </c:pt>
                <c:pt idx="46">
                  <c:v>9349.82332155477</c:v>
                </c:pt>
                <c:pt idx="47">
                  <c:v>9328.621908127208</c:v>
                </c:pt>
                <c:pt idx="48">
                  <c:v>8798.586572438162</c:v>
                </c:pt>
                <c:pt idx="49">
                  <c:v>8756.18374558304</c:v>
                </c:pt>
                <c:pt idx="50">
                  <c:v>10070.671378091873</c:v>
                </c:pt>
                <c:pt idx="51">
                  <c:v>9349.82332155477</c:v>
                </c:pt>
                <c:pt idx="52">
                  <c:v>9667.844522968198</c:v>
                </c:pt>
                <c:pt idx="53">
                  <c:v>9773.851590106007</c:v>
                </c:pt>
                <c:pt idx="54">
                  <c:v>10452.296819787985</c:v>
                </c:pt>
                <c:pt idx="55">
                  <c:v>9731.448763250883</c:v>
                </c:pt>
                <c:pt idx="56">
                  <c:v>10855.12367491166</c:v>
                </c:pt>
                <c:pt idx="57">
                  <c:v>10197.879858657243</c:v>
                </c:pt>
                <c:pt idx="58">
                  <c:v>10346.289752650177</c:v>
                </c:pt>
                <c:pt idx="59">
                  <c:v>11067.13780918728</c:v>
                </c:pt>
                <c:pt idx="60">
                  <c:v>10600.706713780919</c:v>
                </c:pt>
                <c:pt idx="61">
                  <c:v>10028.26855123675</c:v>
                </c:pt>
                <c:pt idx="62">
                  <c:v>9901.060070671378</c:v>
                </c:pt>
                <c:pt idx="63">
                  <c:v>9964.664310954064</c:v>
                </c:pt>
                <c:pt idx="64">
                  <c:v>10197.879858657243</c:v>
                </c:pt>
                <c:pt idx="65">
                  <c:v>9519.434628975265</c:v>
                </c:pt>
                <c:pt idx="66">
                  <c:v>9667.844522968198</c:v>
                </c:pt>
                <c:pt idx="67">
                  <c:v>10028.26855123675</c:v>
                </c:pt>
                <c:pt idx="68">
                  <c:v>10219.081272084806</c:v>
                </c:pt>
                <c:pt idx="69">
                  <c:v>9540.636042402826</c:v>
                </c:pt>
                <c:pt idx="70">
                  <c:v>9943.462897526502</c:v>
                </c:pt>
                <c:pt idx="71">
                  <c:v>9773.851590106007</c:v>
                </c:pt>
                <c:pt idx="72">
                  <c:v>10346.289752650177</c:v>
                </c:pt>
                <c:pt idx="73">
                  <c:v>10579.505300353356</c:v>
                </c:pt>
                <c:pt idx="74">
                  <c:v>9901.060070671378</c:v>
                </c:pt>
                <c:pt idx="75">
                  <c:v>10155.47703180212</c:v>
                </c:pt>
                <c:pt idx="76">
                  <c:v>9583.03886925795</c:v>
                </c:pt>
                <c:pt idx="77">
                  <c:v>10091.872791519434</c:v>
                </c:pt>
                <c:pt idx="78">
                  <c:v>8819.787985865723</c:v>
                </c:pt>
                <c:pt idx="79">
                  <c:v>9307.420494699647</c:v>
                </c:pt>
                <c:pt idx="80">
                  <c:v>9371.024734982331</c:v>
                </c:pt>
                <c:pt idx="81">
                  <c:v>9265.017667844522</c:v>
                </c:pt>
                <c:pt idx="82">
                  <c:v>10049.469964664311</c:v>
                </c:pt>
                <c:pt idx="83">
                  <c:v>10049.469964664311</c:v>
                </c:pt>
                <c:pt idx="84">
                  <c:v>9689.04593639576</c:v>
                </c:pt>
                <c:pt idx="85">
                  <c:v>9943.462897526502</c:v>
                </c:pt>
                <c:pt idx="86">
                  <c:v>9604.240282685512</c:v>
                </c:pt>
                <c:pt idx="87">
                  <c:v>9498.233215547703</c:v>
                </c:pt>
                <c:pt idx="88">
                  <c:v>9455.830388692579</c:v>
                </c:pt>
                <c:pt idx="89">
                  <c:v>9646.643109540635</c:v>
                </c:pt>
                <c:pt idx="90">
                  <c:v>9540.636042402826</c:v>
                </c:pt>
                <c:pt idx="91">
                  <c:v>8586.572438162544</c:v>
                </c:pt>
                <c:pt idx="92">
                  <c:v>9307.420494699647</c:v>
                </c:pt>
                <c:pt idx="93">
                  <c:v>8586.572438162544</c:v>
                </c:pt>
                <c:pt idx="94">
                  <c:v>9519.434628975265</c:v>
                </c:pt>
                <c:pt idx="95">
                  <c:v>8671.378091872792</c:v>
                </c:pt>
                <c:pt idx="96">
                  <c:v>9519.434628975265</c:v>
                </c:pt>
                <c:pt idx="97">
                  <c:v>9583.03886925795</c:v>
                </c:pt>
                <c:pt idx="98">
                  <c:v>8734.982332155478</c:v>
                </c:pt>
                <c:pt idx="99">
                  <c:v>9286.219081272084</c:v>
                </c:pt>
                <c:pt idx="100">
                  <c:v>8671.378091872792</c:v>
                </c:pt>
                <c:pt idx="101">
                  <c:v>8035.335689045936</c:v>
                </c:pt>
                <c:pt idx="102">
                  <c:v>7441.696113074205</c:v>
                </c:pt>
                <c:pt idx="103">
                  <c:v>7759.717314487632</c:v>
                </c:pt>
                <c:pt idx="104">
                  <c:v>7335.689045936396</c:v>
                </c:pt>
                <c:pt idx="105">
                  <c:v>7356.890459363957</c:v>
                </c:pt>
                <c:pt idx="106">
                  <c:v>7653.7102473498235</c:v>
                </c:pt>
                <c:pt idx="107">
                  <c:v>7293.286219081272</c:v>
                </c:pt>
                <c:pt idx="108">
                  <c:v>6890.459363957597</c:v>
                </c:pt>
                <c:pt idx="109">
                  <c:v>6805.653710247349</c:v>
                </c:pt>
                <c:pt idx="110">
                  <c:v>6932.862190812721</c:v>
                </c:pt>
                <c:pt idx="111">
                  <c:v>6657.243816254417</c:v>
                </c:pt>
              </c:numCache>
            </c:numRef>
          </c:xVal>
          <c:yVal>
            <c:numRef>
              <c:f>DATA!$M$320:$M$431</c:f>
              <c:numCache>
                <c:ptCount val="112"/>
                <c:pt idx="0">
                  <c:v>173.8320803787653</c:v>
                </c:pt>
                <c:pt idx="1">
                  <c:v>243.26631429575525</c:v>
                </c:pt>
                <c:pt idx="2">
                  <c:v>312.43889324878455</c:v>
                </c:pt>
                <c:pt idx="3">
                  <c:v>329.3980253920679</c:v>
                </c:pt>
                <c:pt idx="4">
                  <c:v>342.1401428522654</c:v>
                </c:pt>
                <c:pt idx="5">
                  <c:v>371.0948683344688</c:v>
                </c:pt>
                <c:pt idx="6">
                  <c:v>386.46481222785394</c:v>
                </c:pt>
                <c:pt idx="7">
                  <c:v>400.15090829677894</c:v>
                </c:pt>
                <c:pt idx="8">
                  <c:v>430.16811627179015</c:v>
                </c:pt>
                <c:pt idx="9">
                  <c:v>443.0659247524697</c:v>
                </c:pt>
                <c:pt idx="10">
                  <c:v>463.7441778898474</c:v>
                </c:pt>
                <c:pt idx="11">
                  <c:v>487.9340678010942</c:v>
                </c:pt>
                <c:pt idx="12">
                  <c:v>494.85842753231</c:v>
                </c:pt>
                <c:pt idx="13">
                  <c:v>498.3227738406537</c:v>
                </c:pt>
                <c:pt idx="14">
                  <c:v>509.59189136403734</c:v>
                </c:pt>
                <c:pt idx="15">
                  <c:v>533.9159040293316</c:v>
                </c:pt>
                <c:pt idx="16">
                  <c:v>551.3339250187693</c:v>
                </c:pt>
                <c:pt idx="17">
                  <c:v>569.6622536160957</c:v>
                </c:pt>
                <c:pt idx="18">
                  <c:v>580.1537759230657</c:v>
                </c:pt>
                <c:pt idx="19">
                  <c:v>597.6691567027428</c:v>
                </c:pt>
                <c:pt idx="20">
                  <c:v>615.2215604773959</c:v>
                </c:pt>
                <c:pt idx="21">
                  <c:v>629.2902454203238</c:v>
                </c:pt>
                <c:pt idx="22">
                  <c:v>639.857423217675</c:v>
                </c:pt>
                <c:pt idx="23">
                  <c:v>651.3203944176241</c:v>
                </c:pt>
                <c:pt idx="24">
                  <c:v>674.2939175856773</c:v>
                </c:pt>
                <c:pt idx="25">
                  <c:v>692.8959669687541</c:v>
                </c:pt>
                <c:pt idx="26">
                  <c:v>702.656553779392</c:v>
                </c:pt>
                <c:pt idx="27">
                  <c:v>717.7636994773156</c:v>
                </c:pt>
                <c:pt idx="28">
                  <c:v>730.2255482511904</c:v>
                </c:pt>
                <c:pt idx="29">
                  <c:v>741.8140345594401</c:v>
                </c:pt>
                <c:pt idx="30">
                  <c:v>750.7392725471851</c:v>
                </c:pt>
                <c:pt idx="31">
                  <c:v>774.8854423428962</c:v>
                </c:pt>
                <c:pt idx="32">
                  <c:v>785.6396519060764</c:v>
                </c:pt>
                <c:pt idx="33">
                  <c:v>795.5099272179687</c:v>
                </c:pt>
                <c:pt idx="34">
                  <c:v>814.3858206518527</c:v>
                </c:pt>
                <c:pt idx="35">
                  <c:v>828.7963083247681</c:v>
                </c:pt>
                <c:pt idx="36">
                  <c:v>843.2318471084941</c:v>
                </c:pt>
                <c:pt idx="37">
                  <c:v>864.9323170990626</c:v>
                </c:pt>
                <c:pt idx="38">
                  <c:v>882.1521648034562</c:v>
                </c:pt>
                <c:pt idx="39">
                  <c:v>898.4987098185919</c:v>
                </c:pt>
                <c:pt idx="40">
                  <c:v>936.7662544317773</c:v>
                </c:pt>
                <c:pt idx="41">
                  <c:v>951.3908795012688</c:v>
                </c:pt>
                <c:pt idx="42">
                  <c:v>963.2923817850832</c:v>
                </c:pt>
                <c:pt idx="43">
                  <c:v>987.1466818152063</c:v>
                </c:pt>
                <c:pt idx="44">
                  <c:v>998.1795133481605</c:v>
                </c:pt>
                <c:pt idx="45">
                  <c:v>1011.0697042308939</c:v>
                </c:pt>
                <c:pt idx="46">
                  <c:v>1019.3668342091053</c:v>
                </c:pt>
                <c:pt idx="47">
                  <c:v>1059.1235081191428</c:v>
                </c:pt>
                <c:pt idx="48">
                  <c:v>1086.9738781262117</c:v>
                </c:pt>
                <c:pt idx="49">
                  <c:v>1101.8656901348782</c:v>
                </c:pt>
                <c:pt idx="50">
                  <c:v>1118.65096291611</c:v>
                </c:pt>
                <c:pt idx="51">
                  <c:v>1142.956413817477</c:v>
                </c:pt>
                <c:pt idx="52">
                  <c:v>1151.3864416522615</c:v>
                </c:pt>
                <c:pt idx="53">
                  <c:v>1162.639807778855</c:v>
                </c:pt>
                <c:pt idx="54">
                  <c:v>1178.6082274007877</c:v>
                </c:pt>
                <c:pt idx="55">
                  <c:v>1200.2615526215109</c:v>
                </c:pt>
                <c:pt idx="56">
                  <c:v>1206.8629179956274</c:v>
                </c:pt>
                <c:pt idx="57">
                  <c:v>1211.5813940254861</c:v>
                </c:pt>
                <c:pt idx="58">
                  <c:v>1228.5901420715272</c:v>
                </c:pt>
                <c:pt idx="59">
                  <c:v>1240.8959406661988</c:v>
                </c:pt>
                <c:pt idx="60">
                  <c:v>1246.5816965436525</c:v>
                </c:pt>
                <c:pt idx="61">
                  <c:v>1273.1668206602612</c:v>
                </c:pt>
                <c:pt idx="62">
                  <c:v>1295.0684527268068</c:v>
                </c:pt>
                <c:pt idx="63">
                  <c:v>1317.9840846651073</c:v>
                </c:pt>
                <c:pt idx="64">
                  <c:v>1339.0457787266223</c:v>
                </c:pt>
                <c:pt idx="65">
                  <c:v>1349.5966920933056</c:v>
                </c:pt>
                <c:pt idx="66">
                  <c:v>1377.4771672372876</c:v>
                </c:pt>
                <c:pt idx="67">
                  <c:v>1384.2209849970855</c:v>
                </c:pt>
                <c:pt idx="68">
                  <c:v>1416.0872467784848</c:v>
                </c:pt>
                <c:pt idx="69">
                  <c:v>1437.3995614887367</c:v>
                </c:pt>
                <c:pt idx="70">
                  <c:v>1457.79428763833</c:v>
                </c:pt>
                <c:pt idx="71">
                  <c:v>1479.214052376869</c:v>
                </c:pt>
                <c:pt idx="72">
                  <c:v>1496.7805040259623</c:v>
                </c:pt>
                <c:pt idx="73">
                  <c:v>1517.3217752269566</c:v>
                </c:pt>
                <c:pt idx="74">
                  <c:v>1533.0064440877236</c:v>
                </c:pt>
                <c:pt idx="75">
                  <c:v>1548.7207945356686</c:v>
                </c:pt>
                <c:pt idx="76">
                  <c:v>1564.4649391223838</c:v>
                </c:pt>
                <c:pt idx="77">
                  <c:v>1581.2258648977972</c:v>
                </c:pt>
                <c:pt idx="78">
                  <c:v>1599.0096793185462</c:v>
                </c:pt>
                <c:pt idx="79">
                  <c:v>1631.7125875760767</c:v>
                </c:pt>
                <c:pt idx="80">
                  <c:v>1649.604971076552</c:v>
                </c:pt>
                <c:pt idx="81">
                  <c:v>1670.5282614240205</c:v>
                </c:pt>
                <c:pt idx="82">
                  <c:v>1669.5307178915155</c:v>
                </c:pt>
                <c:pt idx="83">
                  <c:v>1663.5479718946613</c:v>
                </c:pt>
                <c:pt idx="84">
                  <c:v>1677.514423511484</c:v>
                </c:pt>
                <c:pt idx="85">
                  <c:v>1706.5198718918186</c:v>
                </c:pt>
                <c:pt idx="86">
                  <c:v>1732.6111736954422</c:v>
                </c:pt>
                <c:pt idx="87">
                  <c:v>1749.7153032945994</c:v>
                </c:pt>
                <c:pt idx="88">
                  <c:v>1772.9124036125918</c:v>
                </c:pt>
                <c:pt idx="89">
                  <c:v>1791.1119658290186</c:v>
                </c:pt>
                <c:pt idx="90">
                  <c:v>1816.4554901889187</c:v>
                </c:pt>
                <c:pt idx="91">
                  <c:v>1845.9512085491046</c:v>
                </c:pt>
                <c:pt idx="92">
                  <c:v>1872.4850137293079</c:v>
                </c:pt>
                <c:pt idx="93">
                  <c:v>1884.7600398578784</c:v>
                </c:pt>
                <c:pt idx="94">
                  <c:v>1896.0281094211923</c:v>
                </c:pt>
                <c:pt idx="95">
                  <c:v>1919.6381435670346</c:v>
                </c:pt>
                <c:pt idx="96">
                  <c:v>1930.953672929601</c:v>
                </c:pt>
                <c:pt idx="97">
                  <c:v>1959.826609717949</c:v>
                </c:pt>
                <c:pt idx="98">
                  <c:v>2000.2105214562039</c:v>
                </c:pt>
                <c:pt idx="99">
                  <c:v>2015.7952403318145</c:v>
                </c:pt>
                <c:pt idx="100">
                  <c:v>2026.2013261959196</c:v>
                </c:pt>
                <c:pt idx="101">
                  <c:v>2044.965205769502</c:v>
                </c:pt>
                <c:pt idx="102">
                  <c:v>2078.428264553796</c:v>
                </c:pt>
                <c:pt idx="103">
                  <c:v>2103.614351286601</c:v>
                </c:pt>
                <c:pt idx="104">
                  <c:v>2124.6612681589486</c:v>
                </c:pt>
                <c:pt idx="105">
                  <c:v>2129.9313430794396</c:v>
                </c:pt>
                <c:pt idx="106">
                  <c:v>2152.102253955248</c:v>
                </c:pt>
                <c:pt idx="107">
                  <c:v>2167.974938985325</c:v>
                </c:pt>
                <c:pt idx="108">
                  <c:v>2215.7758502339225</c:v>
                </c:pt>
                <c:pt idx="109">
                  <c:v>2239.2457113313585</c:v>
                </c:pt>
                <c:pt idx="110">
                  <c:v>2274.5753499051575</c:v>
                </c:pt>
                <c:pt idx="111">
                  <c:v>2300.3643731987363</c:v>
                </c:pt>
              </c:numCache>
            </c:numRef>
          </c:yVal>
          <c:smooth val="0"/>
        </c:ser>
        <c:ser>
          <c:idx val="4"/>
          <c:order val="4"/>
          <c:tx>
            <c:v>0.701-0.8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DATA!$AM$320:$AM$431</c:f>
              <c:numCache>
                <c:ptCount val="112"/>
                <c:pt idx="0">
                  <c:v>3413.427561837456</c:v>
                </c:pt>
                <c:pt idx="1">
                  <c:v>3116.60777385159</c:v>
                </c:pt>
                <c:pt idx="2">
                  <c:v>3031.8021201413426</c:v>
                </c:pt>
                <c:pt idx="3">
                  <c:v>2501.7667844522966</c:v>
                </c:pt>
                <c:pt idx="4">
                  <c:v>3307.4204946996465</c:v>
                </c:pt>
                <c:pt idx="5">
                  <c:v>3307.4204946996465</c:v>
                </c:pt>
                <c:pt idx="6">
                  <c:v>2968.197879858657</c:v>
                </c:pt>
                <c:pt idx="7">
                  <c:v>3074.2049469964663</c:v>
                </c:pt>
                <c:pt idx="8">
                  <c:v>2968.197879858657</c:v>
                </c:pt>
                <c:pt idx="9">
                  <c:v>2862.190812720848</c:v>
                </c:pt>
                <c:pt idx="10">
                  <c:v>3010.6007067137807</c:v>
                </c:pt>
                <c:pt idx="11">
                  <c:v>3498.233215547703</c:v>
                </c:pt>
                <c:pt idx="12">
                  <c:v>3413.427561837456</c:v>
                </c:pt>
                <c:pt idx="13">
                  <c:v>2756.1837455830387</c:v>
                </c:pt>
                <c:pt idx="14">
                  <c:v>2819.7879858657243</c:v>
                </c:pt>
                <c:pt idx="15">
                  <c:v>2777.3851590106005</c:v>
                </c:pt>
                <c:pt idx="16">
                  <c:v>2904.593639575972</c:v>
                </c:pt>
                <c:pt idx="17">
                  <c:v>2628.975265017668</c:v>
                </c:pt>
                <c:pt idx="18">
                  <c:v>2840.989399293286</c:v>
                </c:pt>
                <c:pt idx="19">
                  <c:v>2459.363957597173</c:v>
                </c:pt>
                <c:pt idx="20">
                  <c:v>2459.363957597173</c:v>
                </c:pt>
                <c:pt idx="21">
                  <c:v>2226.1484098939927</c:v>
                </c:pt>
                <c:pt idx="22">
                  <c:v>1992.9328621908128</c:v>
                </c:pt>
                <c:pt idx="23">
                  <c:v>2310.95406360424</c:v>
                </c:pt>
                <c:pt idx="24">
                  <c:v>2522.9681978798585</c:v>
                </c:pt>
                <c:pt idx="25">
                  <c:v>2713.780918727915</c:v>
                </c:pt>
                <c:pt idx="26">
                  <c:v>2395.7597173144877</c:v>
                </c:pt>
                <c:pt idx="27">
                  <c:v>2395.7597173144877</c:v>
                </c:pt>
                <c:pt idx="28">
                  <c:v>2565.3710247349823</c:v>
                </c:pt>
                <c:pt idx="29">
                  <c:v>2247.3498233215546</c:v>
                </c:pt>
                <c:pt idx="30">
                  <c:v>2035.3356890459363</c:v>
                </c:pt>
                <c:pt idx="31">
                  <c:v>2395.7597173144877</c:v>
                </c:pt>
                <c:pt idx="32">
                  <c:v>2014.1342756183744</c:v>
                </c:pt>
                <c:pt idx="33">
                  <c:v>2141.3427561837457</c:v>
                </c:pt>
                <c:pt idx="34">
                  <c:v>2141.3427561837457</c:v>
                </c:pt>
                <c:pt idx="35">
                  <c:v>2162.5441696113076</c:v>
                </c:pt>
                <c:pt idx="36">
                  <c:v>1971.731448763251</c:v>
                </c:pt>
                <c:pt idx="37">
                  <c:v>2035.3356890459363</c:v>
                </c:pt>
                <c:pt idx="38">
                  <c:v>2120.141342756184</c:v>
                </c:pt>
                <c:pt idx="39">
                  <c:v>1844.52296819788</c:v>
                </c:pt>
                <c:pt idx="40">
                  <c:v>1992.9328621908128</c:v>
                </c:pt>
                <c:pt idx="41">
                  <c:v>1696.113074204947</c:v>
                </c:pt>
                <c:pt idx="42">
                  <c:v>1992.9328621908128</c:v>
                </c:pt>
                <c:pt idx="43">
                  <c:v>1802.1201413427561</c:v>
                </c:pt>
                <c:pt idx="44">
                  <c:v>2141.3427561837457</c:v>
                </c:pt>
                <c:pt idx="45">
                  <c:v>1696.113074204947</c:v>
                </c:pt>
                <c:pt idx="46">
                  <c:v>1971.731448763251</c:v>
                </c:pt>
                <c:pt idx="47">
                  <c:v>1505.3003533568904</c:v>
                </c:pt>
                <c:pt idx="48">
                  <c:v>1484.0989399293285</c:v>
                </c:pt>
                <c:pt idx="49">
                  <c:v>1886.9257950530034</c:v>
                </c:pt>
                <c:pt idx="50">
                  <c:v>1420.494699646643</c:v>
                </c:pt>
                <c:pt idx="51">
                  <c:v>1738.5159010600705</c:v>
                </c:pt>
                <c:pt idx="52">
                  <c:v>1802.1201413427561</c:v>
                </c:pt>
                <c:pt idx="53">
                  <c:v>1823.321554770318</c:v>
                </c:pt>
                <c:pt idx="54">
                  <c:v>2268.5512367491165</c:v>
                </c:pt>
                <c:pt idx="55">
                  <c:v>2077.73851590106</c:v>
                </c:pt>
                <c:pt idx="56">
                  <c:v>1738.5159010600705</c:v>
                </c:pt>
                <c:pt idx="57">
                  <c:v>2162.5441696113076</c:v>
                </c:pt>
                <c:pt idx="58">
                  <c:v>2395.7597173144877</c:v>
                </c:pt>
                <c:pt idx="59">
                  <c:v>1844.52296819788</c:v>
                </c:pt>
                <c:pt idx="60">
                  <c:v>1929.3286219081272</c:v>
                </c:pt>
                <c:pt idx="61">
                  <c:v>2247.3498233215546</c:v>
                </c:pt>
                <c:pt idx="62">
                  <c:v>2014.1342756183744</c:v>
                </c:pt>
                <c:pt idx="63">
                  <c:v>2077.73851590106</c:v>
                </c:pt>
                <c:pt idx="64">
                  <c:v>2501.7667844522966</c:v>
                </c:pt>
                <c:pt idx="65">
                  <c:v>1653.7102473498232</c:v>
                </c:pt>
                <c:pt idx="66">
                  <c:v>1780.9187279151943</c:v>
                </c:pt>
                <c:pt idx="67">
                  <c:v>1971.731448763251</c:v>
                </c:pt>
                <c:pt idx="68">
                  <c:v>1992.9328621908128</c:v>
                </c:pt>
                <c:pt idx="69">
                  <c:v>1674.9116607773851</c:v>
                </c:pt>
                <c:pt idx="70">
                  <c:v>2247.3498233215546</c:v>
                </c:pt>
                <c:pt idx="71">
                  <c:v>2077.73851590106</c:v>
                </c:pt>
                <c:pt idx="72">
                  <c:v>1886.9257950530034</c:v>
                </c:pt>
                <c:pt idx="73">
                  <c:v>1780.9187279151943</c:v>
                </c:pt>
                <c:pt idx="74">
                  <c:v>2268.5512367491165</c:v>
                </c:pt>
                <c:pt idx="75">
                  <c:v>2374.558303886926</c:v>
                </c:pt>
                <c:pt idx="76">
                  <c:v>1696.113074204947</c:v>
                </c:pt>
                <c:pt idx="77">
                  <c:v>1971.731448763251</c:v>
                </c:pt>
                <c:pt idx="78">
                  <c:v>2014.1342756183744</c:v>
                </c:pt>
                <c:pt idx="79">
                  <c:v>1929.3286219081272</c:v>
                </c:pt>
                <c:pt idx="80">
                  <c:v>1717.3144876325089</c:v>
                </c:pt>
                <c:pt idx="81">
                  <c:v>1950.530035335689</c:v>
                </c:pt>
                <c:pt idx="82">
                  <c:v>2056.537102473498</c:v>
                </c:pt>
                <c:pt idx="83">
                  <c:v>1717.3144876325089</c:v>
                </c:pt>
                <c:pt idx="84">
                  <c:v>1717.3144876325089</c:v>
                </c:pt>
                <c:pt idx="85">
                  <c:v>1547.703180212014</c:v>
                </c:pt>
                <c:pt idx="86">
                  <c:v>1823.321554770318</c:v>
                </c:pt>
                <c:pt idx="87">
                  <c:v>1908.1272084805653</c:v>
                </c:pt>
                <c:pt idx="88">
                  <c:v>1950.530035335689</c:v>
                </c:pt>
                <c:pt idx="89">
                  <c:v>1674.9116607773851</c:v>
                </c:pt>
                <c:pt idx="90">
                  <c:v>1929.3286219081272</c:v>
                </c:pt>
                <c:pt idx="91">
                  <c:v>1568.904593639576</c:v>
                </c:pt>
                <c:pt idx="92">
                  <c:v>1399.2932862190812</c:v>
                </c:pt>
                <c:pt idx="93">
                  <c:v>1844.52296819788</c:v>
                </c:pt>
                <c:pt idx="94">
                  <c:v>1674.9116607773851</c:v>
                </c:pt>
                <c:pt idx="95">
                  <c:v>1802.1201413427561</c:v>
                </c:pt>
                <c:pt idx="96">
                  <c:v>1823.321554770318</c:v>
                </c:pt>
                <c:pt idx="97">
                  <c:v>1632.5088339222614</c:v>
                </c:pt>
                <c:pt idx="98">
                  <c:v>1547.703180212014</c:v>
                </c:pt>
                <c:pt idx="99">
                  <c:v>1780.9187279151943</c:v>
                </c:pt>
                <c:pt idx="100">
                  <c:v>1802.1201413427561</c:v>
                </c:pt>
                <c:pt idx="101">
                  <c:v>1717.3144876325089</c:v>
                </c:pt>
                <c:pt idx="102">
                  <c:v>2014.1342756183744</c:v>
                </c:pt>
                <c:pt idx="103">
                  <c:v>1462.8975265017668</c:v>
                </c:pt>
                <c:pt idx="104">
                  <c:v>1590.1060070671379</c:v>
                </c:pt>
                <c:pt idx="105">
                  <c:v>1378.0918727915193</c:v>
                </c:pt>
                <c:pt idx="106">
                  <c:v>1250.8833922261483</c:v>
                </c:pt>
                <c:pt idx="107">
                  <c:v>1420.494699646643</c:v>
                </c:pt>
                <c:pt idx="108">
                  <c:v>1144.8763250883392</c:v>
                </c:pt>
                <c:pt idx="109">
                  <c:v>1674.9116607773851</c:v>
                </c:pt>
                <c:pt idx="110">
                  <c:v>1505.3003533568904</c:v>
                </c:pt>
                <c:pt idx="111">
                  <c:v>1802.1201413427561</c:v>
                </c:pt>
              </c:numCache>
            </c:numRef>
          </c:xVal>
          <c:yVal>
            <c:numRef>
              <c:f>DATA!$M$320:$M$431</c:f>
              <c:numCache>
                <c:ptCount val="112"/>
                <c:pt idx="0">
                  <c:v>173.8320803787653</c:v>
                </c:pt>
                <c:pt idx="1">
                  <c:v>243.26631429575525</c:v>
                </c:pt>
                <c:pt idx="2">
                  <c:v>312.43889324878455</c:v>
                </c:pt>
                <c:pt idx="3">
                  <c:v>329.3980253920679</c:v>
                </c:pt>
                <c:pt idx="4">
                  <c:v>342.1401428522654</c:v>
                </c:pt>
                <c:pt idx="5">
                  <c:v>371.0948683344688</c:v>
                </c:pt>
                <c:pt idx="6">
                  <c:v>386.46481222785394</c:v>
                </c:pt>
                <c:pt idx="7">
                  <c:v>400.15090829677894</c:v>
                </c:pt>
                <c:pt idx="8">
                  <c:v>430.16811627179015</c:v>
                </c:pt>
                <c:pt idx="9">
                  <c:v>443.0659247524697</c:v>
                </c:pt>
                <c:pt idx="10">
                  <c:v>463.7441778898474</c:v>
                </c:pt>
                <c:pt idx="11">
                  <c:v>487.9340678010942</c:v>
                </c:pt>
                <c:pt idx="12">
                  <c:v>494.85842753231</c:v>
                </c:pt>
                <c:pt idx="13">
                  <c:v>498.3227738406537</c:v>
                </c:pt>
                <c:pt idx="14">
                  <c:v>509.59189136403734</c:v>
                </c:pt>
                <c:pt idx="15">
                  <c:v>533.9159040293316</c:v>
                </c:pt>
                <c:pt idx="16">
                  <c:v>551.3339250187693</c:v>
                </c:pt>
                <c:pt idx="17">
                  <c:v>569.6622536160957</c:v>
                </c:pt>
                <c:pt idx="18">
                  <c:v>580.1537759230657</c:v>
                </c:pt>
                <c:pt idx="19">
                  <c:v>597.6691567027428</c:v>
                </c:pt>
                <c:pt idx="20">
                  <c:v>615.2215604773959</c:v>
                </c:pt>
                <c:pt idx="21">
                  <c:v>629.2902454203238</c:v>
                </c:pt>
                <c:pt idx="22">
                  <c:v>639.857423217675</c:v>
                </c:pt>
                <c:pt idx="23">
                  <c:v>651.3203944176241</c:v>
                </c:pt>
                <c:pt idx="24">
                  <c:v>674.2939175856773</c:v>
                </c:pt>
                <c:pt idx="25">
                  <c:v>692.8959669687541</c:v>
                </c:pt>
                <c:pt idx="26">
                  <c:v>702.656553779392</c:v>
                </c:pt>
                <c:pt idx="27">
                  <c:v>717.7636994773156</c:v>
                </c:pt>
                <c:pt idx="28">
                  <c:v>730.2255482511904</c:v>
                </c:pt>
                <c:pt idx="29">
                  <c:v>741.8140345594401</c:v>
                </c:pt>
                <c:pt idx="30">
                  <c:v>750.7392725471851</c:v>
                </c:pt>
                <c:pt idx="31">
                  <c:v>774.8854423428962</c:v>
                </c:pt>
                <c:pt idx="32">
                  <c:v>785.6396519060764</c:v>
                </c:pt>
                <c:pt idx="33">
                  <c:v>795.5099272179687</c:v>
                </c:pt>
                <c:pt idx="34">
                  <c:v>814.3858206518527</c:v>
                </c:pt>
                <c:pt idx="35">
                  <c:v>828.7963083247681</c:v>
                </c:pt>
                <c:pt idx="36">
                  <c:v>843.2318471084941</c:v>
                </c:pt>
                <c:pt idx="37">
                  <c:v>864.9323170990626</c:v>
                </c:pt>
                <c:pt idx="38">
                  <c:v>882.1521648034562</c:v>
                </c:pt>
                <c:pt idx="39">
                  <c:v>898.4987098185919</c:v>
                </c:pt>
                <c:pt idx="40">
                  <c:v>936.7662544317773</c:v>
                </c:pt>
                <c:pt idx="41">
                  <c:v>951.3908795012688</c:v>
                </c:pt>
                <c:pt idx="42">
                  <c:v>963.2923817850832</c:v>
                </c:pt>
                <c:pt idx="43">
                  <c:v>987.1466818152063</c:v>
                </c:pt>
                <c:pt idx="44">
                  <c:v>998.1795133481605</c:v>
                </c:pt>
                <c:pt idx="45">
                  <c:v>1011.0697042308939</c:v>
                </c:pt>
                <c:pt idx="46">
                  <c:v>1019.3668342091053</c:v>
                </c:pt>
                <c:pt idx="47">
                  <c:v>1059.1235081191428</c:v>
                </c:pt>
                <c:pt idx="48">
                  <c:v>1086.9738781262117</c:v>
                </c:pt>
                <c:pt idx="49">
                  <c:v>1101.8656901348782</c:v>
                </c:pt>
                <c:pt idx="50">
                  <c:v>1118.65096291611</c:v>
                </c:pt>
                <c:pt idx="51">
                  <c:v>1142.956413817477</c:v>
                </c:pt>
                <c:pt idx="52">
                  <c:v>1151.3864416522615</c:v>
                </c:pt>
                <c:pt idx="53">
                  <c:v>1162.639807778855</c:v>
                </c:pt>
                <c:pt idx="54">
                  <c:v>1178.6082274007877</c:v>
                </c:pt>
                <c:pt idx="55">
                  <c:v>1200.2615526215109</c:v>
                </c:pt>
                <c:pt idx="56">
                  <c:v>1206.8629179956274</c:v>
                </c:pt>
                <c:pt idx="57">
                  <c:v>1211.5813940254861</c:v>
                </c:pt>
                <c:pt idx="58">
                  <c:v>1228.5901420715272</c:v>
                </c:pt>
                <c:pt idx="59">
                  <c:v>1240.8959406661988</c:v>
                </c:pt>
                <c:pt idx="60">
                  <c:v>1246.5816965436525</c:v>
                </c:pt>
                <c:pt idx="61">
                  <c:v>1273.1668206602612</c:v>
                </c:pt>
                <c:pt idx="62">
                  <c:v>1295.0684527268068</c:v>
                </c:pt>
                <c:pt idx="63">
                  <c:v>1317.9840846651073</c:v>
                </c:pt>
                <c:pt idx="64">
                  <c:v>1339.0457787266223</c:v>
                </c:pt>
                <c:pt idx="65">
                  <c:v>1349.5966920933056</c:v>
                </c:pt>
                <c:pt idx="66">
                  <c:v>1377.4771672372876</c:v>
                </c:pt>
                <c:pt idx="67">
                  <c:v>1384.2209849970855</c:v>
                </c:pt>
                <c:pt idx="68">
                  <c:v>1416.0872467784848</c:v>
                </c:pt>
                <c:pt idx="69">
                  <c:v>1437.3995614887367</c:v>
                </c:pt>
                <c:pt idx="70">
                  <c:v>1457.79428763833</c:v>
                </c:pt>
                <c:pt idx="71">
                  <c:v>1479.214052376869</c:v>
                </c:pt>
                <c:pt idx="72">
                  <c:v>1496.7805040259623</c:v>
                </c:pt>
                <c:pt idx="73">
                  <c:v>1517.3217752269566</c:v>
                </c:pt>
                <c:pt idx="74">
                  <c:v>1533.0064440877236</c:v>
                </c:pt>
                <c:pt idx="75">
                  <c:v>1548.7207945356686</c:v>
                </c:pt>
                <c:pt idx="76">
                  <c:v>1564.4649391223838</c:v>
                </c:pt>
                <c:pt idx="77">
                  <c:v>1581.2258648977972</c:v>
                </c:pt>
                <c:pt idx="78">
                  <c:v>1599.0096793185462</c:v>
                </c:pt>
                <c:pt idx="79">
                  <c:v>1631.7125875760767</c:v>
                </c:pt>
                <c:pt idx="80">
                  <c:v>1649.604971076552</c:v>
                </c:pt>
                <c:pt idx="81">
                  <c:v>1670.5282614240205</c:v>
                </c:pt>
                <c:pt idx="82">
                  <c:v>1669.5307178915155</c:v>
                </c:pt>
                <c:pt idx="83">
                  <c:v>1663.5479718946613</c:v>
                </c:pt>
                <c:pt idx="84">
                  <c:v>1677.514423511484</c:v>
                </c:pt>
                <c:pt idx="85">
                  <c:v>1706.5198718918186</c:v>
                </c:pt>
                <c:pt idx="86">
                  <c:v>1732.6111736954422</c:v>
                </c:pt>
                <c:pt idx="87">
                  <c:v>1749.7153032945994</c:v>
                </c:pt>
                <c:pt idx="88">
                  <c:v>1772.9124036125918</c:v>
                </c:pt>
                <c:pt idx="89">
                  <c:v>1791.1119658290186</c:v>
                </c:pt>
                <c:pt idx="90">
                  <c:v>1816.4554901889187</c:v>
                </c:pt>
                <c:pt idx="91">
                  <c:v>1845.9512085491046</c:v>
                </c:pt>
                <c:pt idx="92">
                  <c:v>1872.4850137293079</c:v>
                </c:pt>
                <c:pt idx="93">
                  <c:v>1884.7600398578784</c:v>
                </c:pt>
                <c:pt idx="94">
                  <c:v>1896.0281094211923</c:v>
                </c:pt>
                <c:pt idx="95">
                  <c:v>1919.6381435670346</c:v>
                </c:pt>
                <c:pt idx="96">
                  <c:v>1930.953672929601</c:v>
                </c:pt>
                <c:pt idx="97">
                  <c:v>1959.826609717949</c:v>
                </c:pt>
                <c:pt idx="98">
                  <c:v>2000.2105214562039</c:v>
                </c:pt>
                <c:pt idx="99">
                  <c:v>2015.7952403318145</c:v>
                </c:pt>
                <c:pt idx="100">
                  <c:v>2026.2013261959196</c:v>
                </c:pt>
                <c:pt idx="101">
                  <c:v>2044.965205769502</c:v>
                </c:pt>
                <c:pt idx="102">
                  <c:v>2078.428264553796</c:v>
                </c:pt>
                <c:pt idx="103">
                  <c:v>2103.614351286601</c:v>
                </c:pt>
                <c:pt idx="104">
                  <c:v>2124.6612681589486</c:v>
                </c:pt>
                <c:pt idx="105">
                  <c:v>2129.9313430794396</c:v>
                </c:pt>
                <c:pt idx="106">
                  <c:v>2152.102253955248</c:v>
                </c:pt>
                <c:pt idx="107">
                  <c:v>2167.974938985325</c:v>
                </c:pt>
                <c:pt idx="108">
                  <c:v>2215.7758502339225</c:v>
                </c:pt>
                <c:pt idx="109">
                  <c:v>2239.2457113313585</c:v>
                </c:pt>
                <c:pt idx="110">
                  <c:v>2274.5753499051575</c:v>
                </c:pt>
                <c:pt idx="111">
                  <c:v>2300.3643731987363</c:v>
                </c:pt>
              </c:numCache>
            </c:numRef>
          </c:yVal>
          <c:smooth val="0"/>
        </c:ser>
        <c:ser>
          <c:idx val="5"/>
          <c:order val="5"/>
          <c:tx>
            <c:v>&gt;0.8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DATA!$AN$320:$AN$431</c:f>
              <c:numCache>
                <c:ptCount val="112"/>
                <c:pt idx="0">
                  <c:v>4049.4699646643107</c:v>
                </c:pt>
                <c:pt idx="1">
                  <c:v>3646.643109540636</c:v>
                </c:pt>
                <c:pt idx="2">
                  <c:v>3773.851590106007</c:v>
                </c:pt>
                <c:pt idx="3">
                  <c:v>3922.26148409894</c:v>
                </c:pt>
                <c:pt idx="4">
                  <c:v>3371.024734982332</c:v>
                </c:pt>
                <c:pt idx="5">
                  <c:v>3731.448763250883</c:v>
                </c:pt>
                <c:pt idx="6">
                  <c:v>3943.462897526502</c:v>
                </c:pt>
                <c:pt idx="7">
                  <c:v>3858.6572438162543</c:v>
                </c:pt>
                <c:pt idx="8">
                  <c:v>3540.6360424028267</c:v>
                </c:pt>
                <c:pt idx="9">
                  <c:v>3667.844522968198</c:v>
                </c:pt>
                <c:pt idx="10">
                  <c:v>3583.0388692579504</c:v>
                </c:pt>
                <c:pt idx="11">
                  <c:v>3752.650176678445</c:v>
                </c:pt>
                <c:pt idx="12">
                  <c:v>3349.8233215547702</c:v>
                </c:pt>
                <c:pt idx="13">
                  <c:v>3434.6289752650177</c:v>
                </c:pt>
                <c:pt idx="14">
                  <c:v>2840.989399293286</c:v>
                </c:pt>
                <c:pt idx="15">
                  <c:v>3561.8374558303885</c:v>
                </c:pt>
                <c:pt idx="16">
                  <c:v>3095.406360424028</c:v>
                </c:pt>
                <c:pt idx="17">
                  <c:v>3349.8233215547702</c:v>
                </c:pt>
                <c:pt idx="18">
                  <c:v>3561.8374558303885</c:v>
                </c:pt>
                <c:pt idx="19">
                  <c:v>2925.7950530035337</c:v>
                </c:pt>
                <c:pt idx="20">
                  <c:v>3307.4204946996465</c:v>
                </c:pt>
                <c:pt idx="21">
                  <c:v>3031.8021201413426</c:v>
                </c:pt>
                <c:pt idx="22">
                  <c:v>2756.1837455830387</c:v>
                </c:pt>
                <c:pt idx="23">
                  <c:v>2671.3780918727916</c:v>
                </c:pt>
                <c:pt idx="24">
                  <c:v>3095.406360424028</c:v>
                </c:pt>
                <c:pt idx="25">
                  <c:v>3243.816254416961</c:v>
                </c:pt>
                <c:pt idx="26">
                  <c:v>2989.399293286219</c:v>
                </c:pt>
                <c:pt idx="27">
                  <c:v>2544.1696113074204</c:v>
                </c:pt>
                <c:pt idx="28">
                  <c:v>2607.773851590106</c:v>
                </c:pt>
                <c:pt idx="29">
                  <c:v>2522.9681978798585</c:v>
                </c:pt>
                <c:pt idx="30">
                  <c:v>2565.3710247349823</c:v>
                </c:pt>
                <c:pt idx="31">
                  <c:v>2480.5653710247348</c:v>
                </c:pt>
                <c:pt idx="32">
                  <c:v>2480.5653710247348</c:v>
                </c:pt>
                <c:pt idx="33">
                  <c:v>2416.9611307420496</c:v>
                </c:pt>
                <c:pt idx="34">
                  <c:v>2692.5795053003535</c:v>
                </c:pt>
                <c:pt idx="35">
                  <c:v>2522.9681978798585</c:v>
                </c:pt>
                <c:pt idx="36">
                  <c:v>2522.9681978798585</c:v>
                </c:pt>
                <c:pt idx="37">
                  <c:v>2480.5653710247348</c:v>
                </c:pt>
                <c:pt idx="38">
                  <c:v>2607.773851590106</c:v>
                </c:pt>
                <c:pt idx="39">
                  <c:v>2204.946996466431</c:v>
                </c:pt>
                <c:pt idx="40">
                  <c:v>2183.7455830388694</c:v>
                </c:pt>
                <c:pt idx="41">
                  <c:v>2501.7667844522966</c:v>
                </c:pt>
                <c:pt idx="42">
                  <c:v>2310.95406360424</c:v>
                </c:pt>
                <c:pt idx="43">
                  <c:v>2522.9681978798585</c:v>
                </c:pt>
                <c:pt idx="44">
                  <c:v>2756.1837455830387</c:v>
                </c:pt>
                <c:pt idx="45">
                  <c:v>2141.3427561837457</c:v>
                </c:pt>
                <c:pt idx="46">
                  <c:v>2544.1696113074204</c:v>
                </c:pt>
                <c:pt idx="47">
                  <c:v>2438.1625441696115</c:v>
                </c:pt>
                <c:pt idx="48">
                  <c:v>2183.7455830388694</c:v>
                </c:pt>
                <c:pt idx="49">
                  <c:v>2650.1766784452298</c:v>
                </c:pt>
                <c:pt idx="50">
                  <c:v>2607.773851590106</c:v>
                </c:pt>
                <c:pt idx="51">
                  <c:v>2544.1696113074204</c:v>
                </c:pt>
                <c:pt idx="52">
                  <c:v>2353.356890459364</c:v>
                </c:pt>
                <c:pt idx="53">
                  <c:v>2544.1696113074204</c:v>
                </c:pt>
                <c:pt idx="54">
                  <c:v>2077.73851590106</c:v>
                </c:pt>
                <c:pt idx="55">
                  <c:v>2650.1766784452298</c:v>
                </c:pt>
                <c:pt idx="56">
                  <c:v>2586.572438162544</c:v>
                </c:pt>
                <c:pt idx="57">
                  <c:v>2607.773851590106</c:v>
                </c:pt>
                <c:pt idx="58">
                  <c:v>3180.2120141342757</c:v>
                </c:pt>
                <c:pt idx="59">
                  <c:v>3498.233215547703</c:v>
                </c:pt>
                <c:pt idx="60">
                  <c:v>3625.441696113074</c:v>
                </c:pt>
                <c:pt idx="61">
                  <c:v>2968.197879858657</c:v>
                </c:pt>
                <c:pt idx="62">
                  <c:v>2946.9964664310955</c:v>
                </c:pt>
                <c:pt idx="63">
                  <c:v>3074.2049469964663</c:v>
                </c:pt>
                <c:pt idx="64">
                  <c:v>2204.946996466431</c:v>
                </c:pt>
                <c:pt idx="65">
                  <c:v>2692.5795053003535</c:v>
                </c:pt>
                <c:pt idx="66">
                  <c:v>2692.5795053003535</c:v>
                </c:pt>
                <c:pt idx="67">
                  <c:v>2713.780918727915</c:v>
                </c:pt>
                <c:pt idx="68">
                  <c:v>2989.399293286219</c:v>
                </c:pt>
                <c:pt idx="69">
                  <c:v>3137.809187279152</c:v>
                </c:pt>
                <c:pt idx="70">
                  <c:v>2734.982332155477</c:v>
                </c:pt>
                <c:pt idx="71">
                  <c:v>2756.1837455830387</c:v>
                </c:pt>
                <c:pt idx="72">
                  <c:v>2374.558303886926</c:v>
                </c:pt>
                <c:pt idx="73">
                  <c:v>2459.363957597173</c:v>
                </c:pt>
                <c:pt idx="74">
                  <c:v>2438.1625441696115</c:v>
                </c:pt>
                <c:pt idx="75">
                  <c:v>2332.155477031802</c:v>
                </c:pt>
                <c:pt idx="76">
                  <c:v>2374.558303886926</c:v>
                </c:pt>
                <c:pt idx="77">
                  <c:v>2692.5795053003535</c:v>
                </c:pt>
                <c:pt idx="78">
                  <c:v>2480.5653710247348</c:v>
                </c:pt>
                <c:pt idx="79">
                  <c:v>2098.939929328622</c:v>
                </c:pt>
                <c:pt idx="80">
                  <c:v>2077.73851590106</c:v>
                </c:pt>
                <c:pt idx="81">
                  <c:v>2353.356890459364</c:v>
                </c:pt>
                <c:pt idx="82">
                  <c:v>2289.7526501766783</c:v>
                </c:pt>
                <c:pt idx="83">
                  <c:v>2183.7455830388694</c:v>
                </c:pt>
                <c:pt idx="84">
                  <c:v>2374.558303886926</c:v>
                </c:pt>
                <c:pt idx="85">
                  <c:v>2162.5441696113076</c:v>
                </c:pt>
                <c:pt idx="86">
                  <c:v>2226.1484098939927</c:v>
                </c:pt>
                <c:pt idx="87">
                  <c:v>3116.60777385159</c:v>
                </c:pt>
                <c:pt idx="88">
                  <c:v>2310.95406360424</c:v>
                </c:pt>
                <c:pt idx="89">
                  <c:v>2459.363957597173</c:v>
                </c:pt>
                <c:pt idx="90">
                  <c:v>2056.537102473498</c:v>
                </c:pt>
                <c:pt idx="91">
                  <c:v>1823.321554770318</c:v>
                </c:pt>
                <c:pt idx="92">
                  <c:v>1908.1272084805653</c:v>
                </c:pt>
                <c:pt idx="93">
                  <c:v>2035.3356890459363</c:v>
                </c:pt>
                <c:pt idx="94">
                  <c:v>1717.3144876325089</c:v>
                </c:pt>
                <c:pt idx="95">
                  <c:v>1908.1272084805653</c:v>
                </c:pt>
                <c:pt idx="96">
                  <c:v>2332.155477031802</c:v>
                </c:pt>
                <c:pt idx="97">
                  <c:v>1696.113074204947</c:v>
                </c:pt>
                <c:pt idx="98">
                  <c:v>2035.3356890459363</c:v>
                </c:pt>
                <c:pt idx="99">
                  <c:v>2056.537102473498</c:v>
                </c:pt>
                <c:pt idx="100">
                  <c:v>1950.530035335689</c:v>
                </c:pt>
                <c:pt idx="101">
                  <c:v>2204.946996466431</c:v>
                </c:pt>
                <c:pt idx="102">
                  <c:v>2374.558303886926</c:v>
                </c:pt>
                <c:pt idx="103">
                  <c:v>2098.939929328622</c:v>
                </c:pt>
                <c:pt idx="104">
                  <c:v>1950.530035335689</c:v>
                </c:pt>
                <c:pt idx="105">
                  <c:v>2183.7455830388694</c:v>
                </c:pt>
                <c:pt idx="106">
                  <c:v>1674.9116607773851</c:v>
                </c:pt>
                <c:pt idx="107">
                  <c:v>1505.3003533568904</c:v>
                </c:pt>
                <c:pt idx="108">
                  <c:v>1738.5159010600705</c:v>
                </c:pt>
                <c:pt idx="109">
                  <c:v>1886.9257950530034</c:v>
                </c:pt>
                <c:pt idx="110">
                  <c:v>2077.73851590106</c:v>
                </c:pt>
                <c:pt idx="111">
                  <c:v>1802.1201413427561</c:v>
                </c:pt>
              </c:numCache>
            </c:numRef>
          </c:xVal>
          <c:yVal>
            <c:numRef>
              <c:f>DATA!$M$320:$M$431</c:f>
              <c:numCache>
                <c:ptCount val="112"/>
                <c:pt idx="0">
                  <c:v>173.8320803787653</c:v>
                </c:pt>
                <c:pt idx="1">
                  <c:v>243.26631429575525</c:v>
                </c:pt>
                <c:pt idx="2">
                  <c:v>312.43889324878455</c:v>
                </c:pt>
                <c:pt idx="3">
                  <c:v>329.3980253920679</c:v>
                </c:pt>
                <c:pt idx="4">
                  <c:v>342.1401428522654</c:v>
                </c:pt>
                <c:pt idx="5">
                  <c:v>371.0948683344688</c:v>
                </c:pt>
                <c:pt idx="6">
                  <c:v>386.46481222785394</c:v>
                </c:pt>
                <c:pt idx="7">
                  <c:v>400.15090829677894</c:v>
                </c:pt>
                <c:pt idx="8">
                  <c:v>430.16811627179015</c:v>
                </c:pt>
                <c:pt idx="9">
                  <c:v>443.0659247524697</c:v>
                </c:pt>
                <c:pt idx="10">
                  <c:v>463.7441778898474</c:v>
                </c:pt>
                <c:pt idx="11">
                  <c:v>487.9340678010942</c:v>
                </c:pt>
                <c:pt idx="12">
                  <c:v>494.85842753231</c:v>
                </c:pt>
                <c:pt idx="13">
                  <c:v>498.3227738406537</c:v>
                </c:pt>
                <c:pt idx="14">
                  <c:v>509.59189136403734</c:v>
                </c:pt>
                <c:pt idx="15">
                  <c:v>533.9159040293316</c:v>
                </c:pt>
                <c:pt idx="16">
                  <c:v>551.3339250187693</c:v>
                </c:pt>
                <c:pt idx="17">
                  <c:v>569.6622536160957</c:v>
                </c:pt>
                <c:pt idx="18">
                  <c:v>580.1537759230657</c:v>
                </c:pt>
                <c:pt idx="19">
                  <c:v>597.6691567027428</c:v>
                </c:pt>
                <c:pt idx="20">
                  <c:v>615.2215604773959</c:v>
                </c:pt>
                <c:pt idx="21">
                  <c:v>629.2902454203238</c:v>
                </c:pt>
                <c:pt idx="22">
                  <c:v>639.857423217675</c:v>
                </c:pt>
                <c:pt idx="23">
                  <c:v>651.3203944176241</c:v>
                </c:pt>
                <c:pt idx="24">
                  <c:v>674.2939175856773</c:v>
                </c:pt>
                <c:pt idx="25">
                  <c:v>692.8959669687541</c:v>
                </c:pt>
                <c:pt idx="26">
                  <c:v>702.656553779392</c:v>
                </c:pt>
                <c:pt idx="27">
                  <c:v>717.7636994773156</c:v>
                </c:pt>
                <c:pt idx="28">
                  <c:v>730.2255482511904</c:v>
                </c:pt>
                <c:pt idx="29">
                  <c:v>741.8140345594401</c:v>
                </c:pt>
                <c:pt idx="30">
                  <c:v>750.7392725471851</c:v>
                </c:pt>
                <c:pt idx="31">
                  <c:v>774.8854423428962</c:v>
                </c:pt>
                <c:pt idx="32">
                  <c:v>785.6396519060764</c:v>
                </c:pt>
                <c:pt idx="33">
                  <c:v>795.5099272179687</c:v>
                </c:pt>
                <c:pt idx="34">
                  <c:v>814.3858206518527</c:v>
                </c:pt>
                <c:pt idx="35">
                  <c:v>828.7963083247681</c:v>
                </c:pt>
                <c:pt idx="36">
                  <c:v>843.2318471084941</c:v>
                </c:pt>
                <c:pt idx="37">
                  <c:v>864.9323170990626</c:v>
                </c:pt>
                <c:pt idx="38">
                  <c:v>882.1521648034562</c:v>
                </c:pt>
                <c:pt idx="39">
                  <c:v>898.4987098185919</c:v>
                </c:pt>
                <c:pt idx="40">
                  <c:v>936.7662544317773</c:v>
                </c:pt>
                <c:pt idx="41">
                  <c:v>951.3908795012688</c:v>
                </c:pt>
                <c:pt idx="42">
                  <c:v>963.2923817850832</c:v>
                </c:pt>
                <c:pt idx="43">
                  <c:v>987.1466818152063</c:v>
                </c:pt>
                <c:pt idx="44">
                  <c:v>998.1795133481605</c:v>
                </c:pt>
                <c:pt idx="45">
                  <c:v>1011.0697042308939</c:v>
                </c:pt>
                <c:pt idx="46">
                  <c:v>1019.3668342091053</c:v>
                </c:pt>
                <c:pt idx="47">
                  <c:v>1059.1235081191428</c:v>
                </c:pt>
                <c:pt idx="48">
                  <c:v>1086.9738781262117</c:v>
                </c:pt>
                <c:pt idx="49">
                  <c:v>1101.8656901348782</c:v>
                </c:pt>
                <c:pt idx="50">
                  <c:v>1118.65096291611</c:v>
                </c:pt>
                <c:pt idx="51">
                  <c:v>1142.956413817477</c:v>
                </c:pt>
                <c:pt idx="52">
                  <c:v>1151.3864416522615</c:v>
                </c:pt>
                <c:pt idx="53">
                  <c:v>1162.639807778855</c:v>
                </c:pt>
                <c:pt idx="54">
                  <c:v>1178.6082274007877</c:v>
                </c:pt>
                <c:pt idx="55">
                  <c:v>1200.2615526215109</c:v>
                </c:pt>
                <c:pt idx="56">
                  <c:v>1206.8629179956274</c:v>
                </c:pt>
                <c:pt idx="57">
                  <c:v>1211.5813940254861</c:v>
                </c:pt>
                <c:pt idx="58">
                  <c:v>1228.5901420715272</c:v>
                </c:pt>
                <c:pt idx="59">
                  <c:v>1240.8959406661988</c:v>
                </c:pt>
                <c:pt idx="60">
                  <c:v>1246.5816965436525</c:v>
                </c:pt>
                <c:pt idx="61">
                  <c:v>1273.1668206602612</c:v>
                </c:pt>
                <c:pt idx="62">
                  <c:v>1295.0684527268068</c:v>
                </c:pt>
                <c:pt idx="63">
                  <c:v>1317.9840846651073</c:v>
                </c:pt>
                <c:pt idx="64">
                  <c:v>1339.0457787266223</c:v>
                </c:pt>
                <c:pt idx="65">
                  <c:v>1349.5966920933056</c:v>
                </c:pt>
                <c:pt idx="66">
                  <c:v>1377.4771672372876</c:v>
                </c:pt>
                <c:pt idx="67">
                  <c:v>1384.2209849970855</c:v>
                </c:pt>
                <c:pt idx="68">
                  <c:v>1416.0872467784848</c:v>
                </c:pt>
                <c:pt idx="69">
                  <c:v>1437.3995614887367</c:v>
                </c:pt>
                <c:pt idx="70">
                  <c:v>1457.79428763833</c:v>
                </c:pt>
                <c:pt idx="71">
                  <c:v>1479.214052376869</c:v>
                </c:pt>
                <c:pt idx="72">
                  <c:v>1496.7805040259623</c:v>
                </c:pt>
                <c:pt idx="73">
                  <c:v>1517.3217752269566</c:v>
                </c:pt>
                <c:pt idx="74">
                  <c:v>1533.0064440877236</c:v>
                </c:pt>
                <c:pt idx="75">
                  <c:v>1548.7207945356686</c:v>
                </c:pt>
                <c:pt idx="76">
                  <c:v>1564.4649391223838</c:v>
                </c:pt>
                <c:pt idx="77">
                  <c:v>1581.2258648977972</c:v>
                </c:pt>
                <c:pt idx="78">
                  <c:v>1599.0096793185462</c:v>
                </c:pt>
                <c:pt idx="79">
                  <c:v>1631.7125875760767</c:v>
                </c:pt>
                <c:pt idx="80">
                  <c:v>1649.604971076552</c:v>
                </c:pt>
                <c:pt idx="81">
                  <c:v>1670.5282614240205</c:v>
                </c:pt>
                <c:pt idx="82">
                  <c:v>1669.5307178915155</c:v>
                </c:pt>
                <c:pt idx="83">
                  <c:v>1663.5479718946613</c:v>
                </c:pt>
                <c:pt idx="84">
                  <c:v>1677.514423511484</c:v>
                </c:pt>
                <c:pt idx="85">
                  <c:v>1706.5198718918186</c:v>
                </c:pt>
                <c:pt idx="86">
                  <c:v>1732.6111736954422</c:v>
                </c:pt>
                <c:pt idx="87">
                  <c:v>1749.7153032945994</c:v>
                </c:pt>
                <c:pt idx="88">
                  <c:v>1772.9124036125918</c:v>
                </c:pt>
                <c:pt idx="89">
                  <c:v>1791.1119658290186</c:v>
                </c:pt>
                <c:pt idx="90">
                  <c:v>1816.4554901889187</c:v>
                </c:pt>
                <c:pt idx="91">
                  <c:v>1845.9512085491046</c:v>
                </c:pt>
                <c:pt idx="92">
                  <c:v>1872.4850137293079</c:v>
                </c:pt>
                <c:pt idx="93">
                  <c:v>1884.7600398578784</c:v>
                </c:pt>
                <c:pt idx="94">
                  <c:v>1896.0281094211923</c:v>
                </c:pt>
                <c:pt idx="95">
                  <c:v>1919.6381435670346</c:v>
                </c:pt>
                <c:pt idx="96">
                  <c:v>1930.953672929601</c:v>
                </c:pt>
                <c:pt idx="97">
                  <c:v>1959.826609717949</c:v>
                </c:pt>
                <c:pt idx="98">
                  <c:v>2000.2105214562039</c:v>
                </c:pt>
                <c:pt idx="99">
                  <c:v>2015.7952403318145</c:v>
                </c:pt>
                <c:pt idx="100">
                  <c:v>2026.2013261959196</c:v>
                </c:pt>
                <c:pt idx="101">
                  <c:v>2044.965205769502</c:v>
                </c:pt>
                <c:pt idx="102">
                  <c:v>2078.428264553796</c:v>
                </c:pt>
                <c:pt idx="103">
                  <c:v>2103.614351286601</c:v>
                </c:pt>
                <c:pt idx="104">
                  <c:v>2124.6612681589486</c:v>
                </c:pt>
                <c:pt idx="105">
                  <c:v>2129.9313430794396</c:v>
                </c:pt>
                <c:pt idx="106">
                  <c:v>2152.102253955248</c:v>
                </c:pt>
                <c:pt idx="107">
                  <c:v>2167.974938985325</c:v>
                </c:pt>
                <c:pt idx="108">
                  <c:v>2215.7758502339225</c:v>
                </c:pt>
                <c:pt idx="109">
                  <c:v>2239.2457113313585</c:v>
                </c:pt>
                <c:pt idx="110">
                  <c:v>2274.5753499051575</c:v>
                </c:pt>
                <c:pt idx="111">
                  <c:v>2300.3643731987363</c:v>
                </c:pt>
              </c:numCache>
            </c:numRef>
          </c:yVal>
          <c:smooth val="0"/>
        </c:ser>
        <c:axId val="25531200"/>
        <c:axId val="28454209"/>
      </c:scatterChart>
      <c:valAx>
        <c:axId val="25531200"/>
        <c:scaling>
          <c:logBase val="10"/>
          <c:orientation val="minMax"/>
          <c:max val="100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Particle Counts (dm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54209"/>
        <c:crosses val="autoZero"/>
        <c:crossBetween val="midCat"/>
        <c:dispUnits/>
      </c:valAx>
      <c:valAx>
        <c:axId val="2845420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5312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925"/>
          <c:y val="0.08175"/>
          <c:w val="0.67325"/>
          <c:h val="0.0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ESN Profile 1949-2010 UT 8/22
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DATA!$N$605:$N$715</c:f>
              <c:numCache>
                <c:ptCount val="111"/>
                <c:pt idx="0">
                  <c:v>16.3</c:v>
                </c:pt>
                <c:pt idx="1">
                  <c:v>16.4</c:v>
                </c:pt>
                <c:pt idx="2">
                  <c:v>16.6</c:v>
                </c:pt>
                <c:pt idx="3">
                  <c:v>16.5</c:v>
                </c:pt>
                <c:pt idx="4">
                  <c:v>17.1</c:v>
                </c:pt>
                <c:pt idx="5">
                  <c:v>17.2</c:v>
                </c:pt>
                <c:pt idx="6">
                  <c:v>17.3</c:v>
                </c:pt>
                <c:pt idx="7">
                  <c:v>17.4</c:v>
                </c:pt>
                <c:pt idx="8">
                  <c:v>17.2</c:v>
                </c:pt>
                <c:pt idx="9">
                  <c:v>17.4</c:v>
                </c:pt>
                <c:pt idx="10">
                  <c:v>17.5</c:v>
                </c:pt>
                <c:pt idx="11">
                  <c:v>17.6</c:v>
                </c:pt>
                <c:pt idx="12">
                  <c:v>17.9</c:v>
                </c:pt>
                <c:pt idx="13">
                  <c:v>18.2</c:v>
                </c:pt>
                <c:pt idx="14">
                  <c:v>18.5</c:v>
                </c:pt>
                <c:pt idx="15">
                  <c:v>18.6</c:v>
                </c:pt>
                <c:pt idx="16">
                  <c:v>18.6</c:v>
                </c:pt>
                <c:pt idx="17">
                  <c:v>18.7</c:v>
                </c:pt>
                <c:pt idx="18">
                  <c:v>19.1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19.2</c:v>
                </c:pt>
                <c:pt idx="23">
                  <c:v>19.2</c:v>
                </c:pt>
                <c:pt idx="24">
                  <c:v>19.2</c:v>
                </c:pt>
                <c:pt idx="25">
                  <c:v>19.5</c:v>
                </c:pt>
                <c:pt idx="26">
                  <c:v>19.5</c:v>
                </c:pt>
                <c:pt idx="27">
                  <c:v>19.5</c:v>
                </c:pt>
                <c:pt idx="28">
                  <c:v>19.3</c:v>
                </c:pt>
                <c:pt idx="29">
                  <c:v>19.4</c:v>
                </c:pt>
                <c:pt idx="30">
                  <c:v>19.4</c:v>
                </c:pt>
                <c:pt idx="31">
                  <c:v>19.6</c:v>
                </c:pt>
                <c:pt idx="32">
                  <c:v>19.7</c:v>
                </c:pt>
                <c:pt idx="33">
                  <c:v>19.9</c:v>
                </c:pt>
                <c:pt idx="34">
                  <c:v>20</c:v>
                </c:pt>
                <c:pt idx="35">
                  <c:v>20.5</c:v>
                </c:pt>
                <c:pt idx="36">
                  <c:v>20.5</c:v>
                </c:pt>
                <c:pt idx="37">
                  <c:v>20.4</c:v>
                </c:pt>
                <c:pt idx="38">
                  <c:v>20.6</c:v>
                </c:pt>
                <c:pt idx="39">
                  <c:v>20.9</c:v>
                </c:pt>
                <c:pt idx="40">
                  <c:v>21</c:v>
                </c:pt>
                <c:pt idx="41">
                  <c:v>21.2</c:v>
                </c:pt>
                <c:pt idx="42">
                  <c:v>21.2</c:v>
                </c:pt>
                <c:pt idx="43">
                  <c:v>21.3</c:v>
                </c:pt>
                <c:pt idx="44">
                  <c:v>21.6</c:v>
                </c:pt>
                <c:pt idx="45">
                  <c:v>21.6</c:v>
                </c:pt>
                <c:pt idx="46">
                  <c:v>21.8</c:v>
                </c:pt>
                <c:pt idx="47">
                  <c:v>22</c:v>
                </c:pt>
                <c:pt idx="48">
                  <c:v>22.4</c:v>
                </c:pt>
                <c:pt idx="49">
                  <c:v>22.5</c:v>
                </c:pt>
                <c:pt idx="50">
                  <c:v>22.5</c:v>
                </c:pt>
                <c:pt idx="51">
                  <c:v>22.5</c:v>
                </c:pt>
                <c:pt idx="52">
                  <c:v>22.7</c:v>
                </c:pt>
                <c:pt idx="53">
                  <c:v>22.8</c:v>
                </c:pt>
                <c:pt idx="54">
                  <c:v>22.8</c:v>
                </c:pt>
                <c:pt idx="55">
                  <c:v>23</c:v>
                </c:pt>
                <c:pt idx="56">
                  <c:v>23</c:v>
                </c:pt>
                <c:pt idx="57">
                  <c:v>23.3</c:v>
                </c:pt>
                <c:pt idx="58">
                  <c:v>23.6</c:v>
                </c:pt>
                <c:pt idx="59">
                  <c:v>23.5</c:v>
                </c:pt>
                <c:pt idx="60">
                  <c:v>23.8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23.8</c:v>
                </c:pt>
                <c:pt idx="65">
                  <c:v>24.2</c:v>
                </c:pt>
                <c:pt idx="66">
                  <c:v>24.7</c:v>
                </c:pt>
                <c:pt idx="67">
                  <c:v>24.9</c:v>
                </c:pt>
                <c:pt idx="68">
                  <c:v>24.8</c:v>
                </c:pt>
                <c:pt idx="69">
                  <c:v>25</c:v>
                </c:pt>
                <c:pt idx="70">
                  <c:v>25.1</c:v>
                </c:pt>
                <c:pt idx="71">
                  <c:v>25.2</c:v>
                </c:pt>
                <c:pt idx="72">
                  <c:v>25.4</c:v>
                </c:pt>
                <c:pt idx="73">
                  <c:v>25.5</c:v>
                </c:pt>
                <c:pt idx="74">
                  <c:v>25.6</c:v>
                </c:pt>
                <c:pt idx="75">
                  <c:v>25.8</c:v>
                </c:pt>
                <c:pt idx="76">
                  <c:v>26</c:v>
                </c:pt>
                <c:pt idx="77">
                  <c:v>26.1</c:v>
                </c:pt>
                <c:pt idx="78">
                  <c:v>26.2</c:v>
                </c:pt>
                <c:pt idx="79">
                  <c:v>26.3</c:v>
                </c:pt>
                <c:pt idx="80">
                  <c:v>26.3</c:v>
                </c:pt>
                <c:pt idx="81">
                  <c:v>26.8</c:v>
                </c:pt>
                <c:pt idx="82">
                  <c:v>27.1</c:v>
                </c:pt>
                <c:pt idx="83">
                  <c:v>27.4</c:v>
                </c:pt>
                <c:pt idx="84">
                  <c:v>27.2</c:v>
                </c:pt>
                <c:pt idx="85">
                  <c:v>27.9</c:v>
                </c:pt>
                <c:pt idx="86">
                  <c:v>27.8</c:v>
                </c:pt>
                <c:pt idx="87">
                  <c:v>28.1</c:v>
                </c:pt>
                <c:pt idx="88">
                  <c:v>28.2</c:v>
                </c:pt>
                <c:pt idx="89">
                  <c:v>28.3</c:v>
                </c:pt>
                <c:pt idx="90">
                  <c:v>28.4</c:v>
                </c:pt>
                <c:pt idx="91">
                  <c:v>28.6</c:v>
                </c:pt>
                <c:pt idx="92">
                  <c:v>28.7</c:v>
                </c:pt>
                <c:pt idx="93">
                  <c:v>28.6</c:v>
                </c:pt>
                <c:pt idx="94">
                  <c:v>28.8</c:v>
                </c:pt>
                <c:pt idx="95">
                  <c:v>29.1</c:v>
                </c:pt>
                <c:pt idx="96">
                  <c:v>29.7</c:v>
                </c:pt>
                <c:pt idx="97">
                  <c:v>30</c:v>
                </c:pt>
                <c:pt idx="98">
                  <c:v>29.9</c:v>
                </c:pt>
                <c:pt idx="99">
                  <c:v>29.9</c:v>
                </c:pt>
                <c:pt idx="100">
                  <c:v>29.9</c:v>
                </c:pt>
                <c:pt idx="101">
                  <c:v>30</c:v>
                </c:pt>
                <c:pt idx="102">
                  <c:v>30.4</c:v>
                </c:pt>
                <c:pt idx="103">
                  <c:v>30.7</c:v>
                </c:pt>
                <c:pt idx="104">
                  <c:v>30.9</c:v>
                </c:pt>
                <c:pt idx="105">
                  <c:v>30.6</c:v>
                </c:pt>
                <c:pt idx="106">
                  <c:v>31.1</c:v>
                </c:pt>
                <c:pt idx="107">
                  <c:v>31.7</c:v>
                </c:pt>
                <c:pt idx="108">
                  <c:v>32.5</c:v>
                </c:pt>
                <c:pt idx="109">
                  <c:v>33.2</c:v>
                </c:pt>
                <c:pt idx="110">
                  <c:v>33.2</c:v>
                </c:pt>
              </c:numCache>
            </c:numRef>
          </c:xVal>
          <c:yVal>
            <c:numRef>
              <c:f>DATA!$M$605:$M$715</c:f>
              <c:numCache>
                <c:ptCount val="111"/>
                <c:pt idx="0">
                  <c:v>2407.5988783542134</c:v>
                </c:pt>
                <c:pt idx="1">
                  <c:v>2392.3500750020157</c:v>
                </c:pt>
                <c:pt idx="2">
                  <c:v>2373.871237452096</c:v>
                </c:pt>
                <c:pt idx="3">
                  <c:v>2364.104945705375</c:v>
                </c:pt>
                <c:pt idx="4">
                  <c:v>2318.680177562784</c:v>
                </c:pt>
                <c:pt idx="5">
                  <c:v>2308.978543109305</c:v>
                </c:pt>
                <c:pt idx="6">
                  <c:v>2300.3643731987363</c:v>
                </c:pt>
                <c:pt idx="7">
                  <c:v>2275.648295015058</c:v>
                </c:pt>
                <c:pt idx="8">
                  <c:v>2247.7966795310035</c:v>
                </c:pt>
                <c:pt idx="9">
                  <c:v>2223.2363404556936</c:v>
                </c:pt>
                <c:pt idx="10">
                  <c:v>2196.6224537317744</c:v>
                </c:pt>
                <c:pt idx="11">
                  <c:v>2173.272583391406</c:v>
                </c:pt>
                <c:pt idx="12">
                  <c:v>2141.5372944874002</c:v>
                </c:pt>
                <c:pt idx="13">
                  <c:v>2110.974705758915</c:v>
                </c:pt>
                <c:pt idx="14">
                  <c:v>2086.815141881257</c:v>
                </c:pt>
                <c:pt idx="15">
                  <c:v>2069.0031415468534</c:v>
                </c:pt>
                <c:pt idx="16">
                  <c:v>2048.096645346548</c:v>
                </c:pt>
                <c:pt idx="17">
                  <c:v>2025.1601305965914</c:v>
                </c:pt>
                <c:pt idx="18">
                  <c:v>1989.8369347131834</c:v>
                </c:pt>
                <c:pt idx="19">
                  <c:v>1975.3356500829177</c:v>
                </c:pt>
                <c:pt idx="20">
                  <c:v>1966.026750404947</c:v>
                </c:pt>
                <c:pt idx="21">
                  <c:v>1935.0722368509018</c:v>
                </c:pt>
                <c:pt idx="22">
                  <c:v>1897.053237980591</c:v>
                </c:pt>
                <c:pt idx="23">
                  <c:v>1872.4850137293079</c:v>
                </c:pt>
                <c:pt idx="24">
                  <c:v>1842.8950642797527</c:v>
                </c:pt>
                <c:pt idx="25">
                  <c:v>1805.294809034261</c:v>
                </c:pt>
                <c:pt idx="26">
                  <c:v>1784.0296178104486</c:v>
                </c:pt>
                <c:pt idx="27">
                  <c:v>1764.836495054005</c:v>
                </c:pt>
                <c:pt idx="28">
                  <c:v>1748.7082021979668</c:v>
                </c:pt>
                <c:pt idx="29">
                  <c:v>1726.5828236343195</c:v>
                </c:pt>
                <c:pt idx="30">
                  <c:v>1700.5104265473483</c:v>
                </c:pt>
                <c:pt idx="31">
                  <c:v>1675.517777383975</c:v>
                </c:pt>
                <c:pt idx="32">
                  <c:v>1664.544796942916</c:v>
                </c:pt>
                <c:pt idx="33">
                  <c:v>1645.6255528346087</c:v>
                </c:pt>
                <c:pt idx="34">
                  <c:v>1635.6853424375809</c:v>
                </c:pt>
                <c:pt idx="35">
                  <c:v>1611.8772728814843</c:v>
                </c:pt>
                <c:pt idx="36">
                  <c:v>1588.1372677989143</c:v>
                </c:pt>
                <c:pt idx="37">
                  <c:v>1572.3482195654028</c:v>
                </c:pt>
                <c:pt idx="38">
                  <c:v>1549.7039295259256</c:v>
                </c:pt>
                <c:pt idx="39">
                  <c:v>1517.3217752269566</c:v>
                </c:pt>
                <c:pt idx="40">
                  <c:v>1504.5997598887388</c:v>
                </c:pt>
                <c:pt idx="41">
                  <c:v>1483.114498142871</c:v>
                </c:pt>
                <c:pt idx="42">
                  <c:v>1469.4709457762506</c:v>
                </c:pt>
                <c:pt idx="43">
                  <c:v>1447.1050890396727</c:v>
                </c:pt>
                <c:pt idx="44">
                  <c:v>1428.6742749610803</c:v>
                </c:pt>
                <c:pt idx="45">
                  <c:v>1409.3175105882997</c:v>
                </c:pt>
                <c:pt idx="46">
                  <c:v>1385.1848347755435</c:v>
                </c:pt>
                <c:pt idx="47">
                  <c:v>1355.3573911683543</c:v>
                </c:pt>
                <c:pt idx="48">
                  <c:v>1322.7661446954503</c:v>
                </c:pt>
                <c:pt idx="49">
                  <c:v>1304.608948694627</c:v>
                </c:pt>
                <c:pt idx="50">
                  <c:v>1298.8833358737575</c:v>
                </c:pt>
                <c:pt idx="51">
                  <c:v>1282.6821723666203</c:v>
                </c:pt>
                <c:pt idx="52">
                  <c:v>1271.265058036553</c:v>
                </c:pt>
                <c:pt idx="53">
                  <c:v>1251.32280212155</c:v>
                </c:pt>
                <c:pt idx="54">
                  <c:v>1235.2140751898146</c:v>
                </c:pt>
                <c:pt idx="55">
                  <c:v>1212.5254110530132</c:v>
                </c:pt>
                <c:pt idx="56">
                  <c:v>1199.3189286765296</c:v>
                </c:pt>
                <c:pt idx="57">
                  <c:v>1163.5782770366677</c:v>
                </c:pt>
                <c:pt idx="58">
                  <c:v>1142.02027211239</c:v>
                </c:pt>
                <c:pt idx="59">
                  <c:v>1127.9907960572004</c:v>
                </c:pt>
                <c:pt idx="60">
                  <c:v>1097.209129421135</c:v>
                </c:pt>
                <c:pt idx="61">
                  <c:v>1079.537974946741</c:v>
                </c:pt>
                <c:pt idx="62">
                  <c:v>1070.2524498516823</c:v>
                </c:pt>
                <c:pt idx="63">
                  <c:v>1052.6385066065145</c:v>
                </c:pt>
                <c:pt idx="64">
                  <c:v>1049.8607698476405</c:v>
                </c:pt>
                <c:pt idx="65">
                  <c:v>1022.1343875171005</c:v>
                </c:pt>
                <c:pt idx="66">
                  <c:v>994.5002738759255</c:v>
                </c:pt>
                <c:pt idx="67">
                  <c:v>962.3762757680904</c:v>
                </c:pt>
                <c:pt idx="68">
                  <c:v>964.208588879596</c:v>
                </c:pt>
                <c:pt idx="69">
                  <c:v>943.1613588915814</c:v>
                </c:pt>
                <c:pt idx="70">
                  <c:v>930.3760712304532</c:v>
                </c:pt>
                <c:pt idx="71">
                  <c:v>914.8774969140563</c:v>
                </c:pt>
                <c:pt idx="72">
                  <c:v>884.8743553250266</c:v>
                </c:pt>
                <c:pt idx="73">
                  <c:v>866.7432519920202</c:v>
                </c:pt>
                <c:pt idx="74">
                  <c:v>854.9792284217033</c:v>
                </c:pt>
                <c:pt idx="75">
                  <c:v>830.5993789051951</c:v>
                </c:pt>
                <c:pt idx="76">
                  <c:v>808.988328534492</c:v>
                </c:pt>
                <c:pt idx="77">
                  <c:v>800.8986627635041</c:v>
                </c:pt>
                <c:pt idx="78">
                  <c:v>785.6396519060764</c:v>
                </c:pt>
                <c:pt idx="79">
                  <c:v>773.0944273628595</c:v>
                </c:pt>
                <c:pt idx="80">
                  <c:v>752.5254718833822</c:v>
                </c:pt>
                <c:pt idx="81">
                  <c:v>723.1022019736495</c:v>
                </c:pt>
                <c:pt idx="82">
                  <c:v>711.5397812036367</c:v>
                </c:pt>
                <c:pt idx="83">
                  <c:v>686.6906525475746</c:v>
                </c:pt>
                <c:pt idx="84">
                  <c:v>651.3203944176241</c:v>
                </c:pt>
                <c:pt idx="85">
                  <c:v>630.1703301416676</c:v>
                </c:pt>
                <c:pt idx="86">
                  <c:v>612.5863335405186</c:v>
                </c:pt>
                <c:pt idx="87">
                  <c:v>597.6691567027428</c:v>
                </c:pt>
                <c:pt idx="88">
                  <c:v>574.0321104601567</c:v>
                </c:pt>
                <c:pt idx="89">
                  <c:v>553.9497822044382</c:v>
                </c:pt>
                <c:pt idx="90">
                  <c:v>528.6976141570436</c:v>
                </c:pt>
                <c:pt idx="91">
                  <c:v>489.6646164995402</c:v>
                </c:pt>
                <c:pt idx="92">
                  <c:v>467.19556516176095</c:v>
                </c:pt>
                <c:pt idx="93">
                  <c:v>451.6756066733705</c:v>
                </c:pt>
                <c:pt idx="94">
                  <c:v>432.7460758218536</c:v>
                </c:pt>
                <c:pt idx="95">
                  <c:v>397.58304651244646</c:v>
                </c:pt>
                <c:pt idx="96">
                  <c:v>360.8640210907734</c:v>
                </c:pt>
                <c:pt idx="97">
                  <c:v>334.49252633734807</c:v>
                </c:pt>
                <c:pt idx="98">
                  <c:v>331.94488517812044</c:v>
                </c:pt>
                <c:pt idx="99">
                  <c:v>324.3066480233215</c:v>
                </c:pt>
                <c:pt idx="100">
                  <c:v>319.21839040315314</c:v>
                </c:pt>
                <c:pt idx="101">
                  <c:v>296.35973571706177</c:v>
                </c:pt>
                <c:pt idx="102">
                  <c:v>269.34922756068426</c:v>
                </c:pt>
                <c:pt idx="103">
                  <c:v>239.90673688109038</c:v>
                </c:pt>
                <c:pt idx="104">
                  <c:v>240.74650381801294</c:v>
                </c:pt>
                <c:pt idx="105">
                  <c:v>248.30823030003145</c:v>
                </c:pt>
                <c:pt idx="106">
                  <c:v>207.2218915358524</c:v>
                </c:pt>
                <c:pt idx="107">
                  <c:v>147.21656225563797</c:v>
                </c:pt>
                <c:pt idx="108">
                  <c:v>87.64172958300634</c:v>
                </c:pt>
                <c:pt idx="109">
                  <c:v>42.419394174756604</c:v>
                </c:pt>
                <c:pt idx="110">
                  <c:v>39.95979006175277</c:v>
                </c:pt>
              </c:numCache>
            </c:numRef>
          </c:yVal>
          <c:smooth val="0"/>
        </c:ser>
        <c:axId val="54761290"/>
        <c:axId val="23089563"/>
      </c:scatterChart>
      <c:valAx>
        <c:axId val="5476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89563"/>
        <c:crosses val="autoZero"/>
        <c:crossBetween val="midCat"/>
        <c:dispUnits/>
      </c:valAx>
      <c:valAx>
        <c:axId val="2308956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612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ESN Profile 1949-2010 UT 8/22
Relative Humidity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DATA!$O$605:$O$715</c:f>
              <c:numCache>
                <c:ptCount val="111"/>
                <c:pt idx="0">
                  <c:v>58.7</c:v>
                </c:pt>
                <c:pt idx="1">
                  <c:v>59.2</c:v>
                </c:pt>
                <c:pt idx="2">
                  <c:v>59.3</c:v>
                </c:pt>
                <c:pt idx="3">
                  <c:v>59.1</c:v>
                </c:pt>
                <c:pt idx="4">
                  <c:v>58.4</c:v>
                </c:pt>
                <c:pt idx="5">
                  <c:v>57.4</c:v>
                </c:pt>
                <c:pt idx="6">
                  <c:v>54.8</c:v>
                </c:pt>
                <c:pt idx="7">
                  <c:v>39.7</c:v>
                </c:pt>
                <c:pt idx="8">
                  <c:v>42</c:v>
                </c:pt>
                <c:pt idx="9">
                  <c:v>41.8</c:v>
                </c:pt>
                <c:pt idx="10">
                  <c:v>43.7</c:v>
                </c:pt>
                <c:pt idx="11">
                  <c:v>45</c:v>
                </c:pt>
                <c:pt idx="12">
                  <c:v>44.9</c:v>
                </c:pt>
                <c:pt idx="13">
                  <c:v>44.9</c:v>
                </c:pt>
                <c:pt idx="14">
                  <c:v>44.9</c:v>
                </c:pt>
                <c:pt idx="15">
                  <c:v>45.2</c:v>
                </c:pt>
                <c:pt idx="16">
                  <c:v>47.5</c:v>
                </c:pt>
                <c:pt idx="17">
                  <c:v>49.9</c:v>
                </c:pt>
                <c:pt idx="18">
                  <c:v>50.1</c:v>
                </c:pt>
                <c:pt idx="19">
                  <c:v>53.6</c:v>
                </c:pt>
                <c:pt idx="20">
                  <c:v>52.2</c:v>
                </c:pt>
                <c:pt idx="21">
                  <c:v>55.6</c:v>
                </c:pt>
                <c:pt idx="22">
                  <c:v>58.8</c:v>
                </c:pt>
                <c:pt idx="23">
                  <c:v>63.6</c:v>
                </c:pt>
                <c:pt idx="24">
                  <c:v>64.5</c:v>
                </c:pt>
                <c:pt idx="25">
                  <c:v>63.8</c:v>
                </c:pt>
                <c:pt idx="26">
                  <c:v>61.9</c:v>
                </c:pt>
                <c:pt idx="27">
                  <c:v>62.9</c:v>
                </c:pt>
                <c:pt idx="28">
                  <c:v>67.9</c:v>
                </c:pt>
                <c:pt idx="29">
                  <c:v>64.8</c:v>
                </c:pt>
                <c:pt idx="30">
                  <c:v>67.7</c:v>
                </c:pt>
                <c:pt idx="31">
                  <c:v>69</c:v>
                </c:pt>
                <c:pt idx="32">
                  <c:v>70.1</c:v>
                </c:pt>
                <c:pt idx="33">
                  <c:v>69.4</c:v>
                </c:pt>
                <c:pt idx="34">
                  <c:v>69</c:v>
                </c:pt>
                <c:pt idx="35">
                  <c:v>64.4</c:v>
                </c:pt>
                <c:pt idx="36">
                  <c:v>67.8</c:v>
                </c:pt>
                <c:pt idx="37">
                  <c:v>70.5</c:v>
                </c:pt>
                <c:pt idx="38">
                  <c:v>68.2</c:v>
                </c:pt>
                <c:pt idx="39">
                  <c:v>68</c:v>
                </c:pt>
                <c:pt idx="40">
                  <c:v>67.5</c:v>
                </c:pt>
                <c:pt idx="41">
                  <c:v>67.2</c:v>
                </c:pt>
                <c:pt idx="42">
                  <c:v>67.8</c:v>
                </c:pt>
                <c:pt idx="43">
                  <c:v>68</c:v>
                </c:pt>
                <c:pt idx="44">
                  <c:v>66.7</c:v>
                </c:pt>
                <c:pt idx="45">
                  <c:v>66</c:v>
                </c:pt>
                <c:pt idx="46">
                  <c:v>65.7</c:v>
                </c:pt>
                <c:pt idx="47">
                  <c:v>65.9</c:v>
                </c:pt>
                <c:pt idx="48">
                  <c:v>65.7</c:v>
                </c:pt>
                <c:pt idx="49">
                  <c:v>66.8</c:v>
                </c:pt>
                <c:pt idx="50">
                  <c:v>67.4</c:v>
                </c:pt>
                <c:pt idx="51">
                  <c:v>67.5</c:v>
                </c:pt>
                <c:pt idx="52">
                  <c:v>66.5</c:v>
                </c:pt>
                <c:pt idx="53">
                  <c:v>66.9</c:v>
                </c:pt>
                <c:pt idx="54">
                  <c:v>68</c:v>
                </c:pt>
                <c:pt idx="55">
                  <c:v>68.4</c:v>
                </c:pt>
                <c:pt idx="56">
                  <c:v>68.9</c:v>
                </c:pt>
                <c:pt idx="57">
                  <c:v>69.7</c:v>
                </c:pt>
                <c:pt idx="58">
                  <c:v>69.9</c:v>
                </c:pt>
                <c:pt idx="59">
                  <c:v>71</c:v>
                </c:pt>
                <c:pt idx="60">
                  <c:v>71.6</c:v>
                </c:pt>
                <c:pt idx="61">
                  <c:v>70.4</c:v>
                </c:pt>
                <c:pt idx="62">
                  <c:v>70.9</c:v>
                </c:pt>
                <c:pt idx="63">
                  <c:v>73.4</c:v>
                </c:pt>
                <c:pt idx="64">
                  <c:v>73.1</c:v>
                </c:pt>
                <c:pt idx="65">
                  <c:v>72.8</c:v>
                </c:pt>
                <c:pt idx="66">
                  <c:v>69.2</c:v>
                </c:pt>
                <c:pt idx="67">
                  <c:v>71.8</c:v>
                </c:pt>
                <c:pt idx="68">
                  <c:v>70.7</c:v>
                </c:pt>
                <c:pt idx="69">
                  <c:v>70.4</c:v>
                </c:pt>
                <c:pt idx="70">
                  <c:v>68.9</c:v>
                </c:pt>
                <c:pt idx="71">
                  <c:v>67.6</c:v>
                </c:pt>
                <c:pt idx="72">
                  <c:v>68.7</c:v>
                </c:pt>
                <c:pt idx="73">
                  <c:v>68.8</c:v>
                </c:pt>
                <c:pt idx="74">
                  <c:v>68.4</c:v>
                </c:pt>
                <c:pt idx="75">
                  <c:v>68</c:v>
                </c:pt>
                <c:pt idx="76">
                  <c:v>67.1</c:v>
                </c:pt>
                <c:pt idx="77">
                  <c:v>68</c:v>
                </c:pt>
                <c:pt idx="78">
                  <c:v>67.2</c:v>
                </c:pt>
                <c:pt idx="79">
                  <c:v>66.6</c:v>
                </c:pt>
                <c:pt idx="80">
                  <c:v>72.1</c:v>
                </c:pt>
                <c:pt idx="81">
                  <c:v>65.8</c:v>
                </c:pt>
                <c:pt idx="82">
                  <c:v>63.4</c:v>
                </c:pt>
                <c:pt idx="83">
                  <c:v>62.4</c:v>
                </c:pt>
                <c:pt idx="84">
                  <c:v>69.9</c:v>
                </c:pt>
                <c:pt idx="85">
                  <c:v>64.1</c:v>
                </c:pt>
                <c:pt idx="86">
                  <c:v>64.2</c:v>
                </c:pt>
                <c:pt idx="87">
                  <c:v>64.6</c:v>
                </c:pt>
                <c:pt idx="88">
                  <c:v>62.8</c:v>
                </c:pt>
                <c:pt idx="89">
                  <c:v>63</c:v>
                </c:pt>
                <c:pt idx="90">
                  <c:v>64.9</c:v>
                </c:pt>
                <c:pt idx="91">
                  <c:v>66.4</c:v>
                </c:pt>
                <c:pt idx="92">
                  <c:v>68.3</c:v>
                </c:pt>
                <c:pt idx="93">
                  <c:v>69.9</c:v>
                </c:pt>
                <c:pt idx="94">
                  <c:v>68.7</c:v>
                </c:pt>
                <c:pt idx="95">
                  <c:v>68.9</c:v>
                </c:pt>
                <c:pt idx="96">
                  <c:v>64.8</c:v>
                </c:pt>
                <c:pt idx="97">
                  <c:v>64.3</c:v>
                </c:pt>
                <c:pt idx="98">
                  <c:v>64.5</c:v>
                </c:pt>
                <c:pt idx="99">
                  <c:v>64.7</c:v>
                </c:pt>
                <c:pt idx="100">
                  <c:v>64.7</c:v>
                </c:pt>
                <c:pt idx="101">
                  <c:v>65.1</c:v>
                </c:pt>
                <c:pt idx="102">
                  <c:v>65.2</c:v>
                </c:pt>
                <c:pt idx="103">
                  <c:v>65.7</c:v>
                </c:pt>
                <c:pt idx="104">
                  <c:v>65.4</c:v>
                </c:pt>
                <c:pt idx="105">
                  <c:v>64.6</c:v>
                </c:pt>
                <c:pt idx="106">
                  <c:v>65.8</c:v>
                </c:pt>
                <c:pt idx="107">
                  <c:v>63</c:v>
                </c:pt>
                <c:pt idx="108">
                  <c:v>62.6</c:v>
                </c:pt>
                <c:pt idx="109">
                  <c:v>60.4</c:v>
                </c:pt>
                <c:pt idx="110">
                  <c:v>57.8</c:v>
                </c:pt>
              </c:numCache>
            </c:numRef>
          </c:xVal>
          <c:yVal>
            <c:numRef>
              <c:f>DATA!$M$605:$M$715</c:f>
              <c:numCache>
                <c:ptCount val="111"/>
                <c:pt idx="0">
                  <c:v>2407.5988783542134</c:v>
                </c:pt>
                <c:pt idx="1">
                  <c:v>2392.3500750020157</c:v>
                </c:pt>
                <c:pt idx="2">
                  <c:v>2373.871237452096</c:v>
                </c:pt>
                <c:pt idx="3">
                  <c:v>2364.104945705375</c:v>
                </c:pt>
                <c:pt idx="4">
                  <c:v>2318.680177562784</c:v>
                </c:pt>
                <c:pt idx="5">
                  <c:v>2308.978543109305</c:v>
                </c:pt>
                <c:pt idx="6">
                  <c:v>2300.3643731987363</c:v>
                </c:pt>
                <c:pt idx="7">
                  <c:v>2275.648295015058</c:v>
                </c:pt>
                <c:pt idx="8">
                  <c:v>2247.7966795310035</c:v>
                </c:pt>
                <c:pt idx="9">
                  <c:v>2223.2363404556936</c:v>
                </c:pt>
                <c:pt idx="10">
                  <c:v>2196.6224537317744</c:v>
                </c:pt>
                <c:pt idx="11">
                  <c:v>2173.272583391406</c:v>
                </c:pt>
                <c:pt idx="12">
                  <c:v>2141.5372944874002</c:v>
                </c:pt>
                <c:pt idx="13">
                  <c:v>2110.974705758915</c:v>
                </c:pt>
                <c:pt idx="14">
                  <c:v>2086.815141881257</c:v>
                </c:pt>
                <c:pt idx="15">
                  <c:v>2069.0031415468534</c:v>
                </c:pt>
                <c:pt idx="16">
                  <c:v>2048.096645346548</c:v>
                </c:pt>
                <c:pt idx="17">
                  <c:v>2025.1601305965914</c:v>
                </c:pt>
                <c:pt idx="18">
                  <c:v>1989.8369347131834</c:v>
                </c:pt>
                <c:pt idx="19">
                  <c:v>1975.3356500829177</c:v>
                </c:pt>
                <c:pt idx="20">
                  <c:v>1966.026750404947</c:v>
                </c:pt>
                <c:pt idx="21">
                  <c:v>1935.0722368509018</c:v>
                </c:pt>
                <c:pt idx="22">
                  <c:v>1897.053237980591</c:v>
                </c:pt>
                <c:pt idx="23">
                  <c:v>1872.4850137293079</c:v>
                </c:pt>
                <c:pt idx="24">
                  <c:v>1842.8950642797527</c:v>
                </c:pt>
                <c:pt idx="25">
                  <c:v>1805.294809034261</c:v>
                </c:pt>
                <c:pt idx="26">
                  <c:v>1784.0296178104486</c:v>
                </c:pt>
                <c:pt idx="27">
                  <c:v>1764.836495054005</c:v>
                </c:pt>
                <c:pt idx="28">
                  <c:v>1748.7082021979668</c:v>
                </c:pt>
                <c:pt idx="29">
                  <c:v>1726.5828236343195</c:v>
                </c:pt>
                <c:pt idx="30">
                  <c:v>1700.5104265473483</c:v>
                </c:pt>
                <c:pt idx="31">
                  <c:v>1675.517777383975</c:v>
                </c:pt>
                <c:pt idx="32">
                  <c:v>1664.544796942916</c:v>
                </c:pt>
                <c:pt idx="33">
                  <c:v>1645.6255528346087</c:v>
                </c:pt>
                <c:pt idx="34">
                  <c:v>1635.6853424375809</c:v>
                </c:pt>
                <c:pt idx="35">
                  <c:v>1611.8772728814843</c:v>
                </c:pt>
                <c:pt idx="36">
                  <c:v>1588.1372677989143</c:v>
                </c:pt>
                <c:pt idx="37">
                  <c:v>1572.3482195654028</c:v>
                </c:pt>
                <c:pt idx="38">
                  <c:v>1549.7039295259256</c:v>
                </c:pt>
                <c:pt idx="39">
                  <c:v>1517.3217752269566</c:v>
                </c:pt>
                <c:pt idx="40">
                  <c:v>1504.5997598887388</c:v>
                </c:pt>
                <c:pt idx="41">
                  <c:v>1483.114498142871</c:v>
                </c:pt>
                <c:pt idx="42">
                  <c:v>1469.4709457762506</c:v>
                </c:pt>
                <c:pt idx="43">
                  <c:v>1447.1050890396727</c:v>
                </c:pt>
                <c:pt idx="44">
                  <c:v>1428.6742749610803</c:v>
                </c:pt>
                <c:pt idx="45">
                  <c:v>1409.3175105882997</c:v>
                </c:pt>
                <c:pt idx="46">
                  <c:v>1385.1848347755435</c:v>
                </c:pt>
                <c:pt idx="47">
                  <c:v>1355.3573911683543</c:v>
                </c:pt>
                <c:pt idx="48">
                  <c:v>1322.7661446954503</c:v>
                </c:pt>
                <c:pt idx="49">
                  <c:v>1304.608948694627</c:v>
                </c:pt>
                <c:pt idx="50">
                  <c:v>1298.8833358737575</c:v>
                </c:pt>
                <c:pt idx="51">
                  <c:v>1282.6821723666203</c:v>
                </c:pt>
                <c:pt idx="52">
                  <c:v>1271.265058036553</c:v>
                </c:pt>
                <c:pt idx="53">
                  <c:v>1251.32280212155</c:v>
                </c:pt>
                <c:pt idx="54">
                  <c:v>1235.2140751898146</c:v>
                </c:pt>
                <c:pt idx="55">
                  <c:v>1212.5254110530132</c:v>
                </c:pt>
                <c:pt idx="56">
                  <c:v>1199.3189286765296</c:v>
                </c:pt>
                <c:pt idx="57">
                  <c:v>1163.5782770366677</c:v>
                </c:pt>
                <c:pt idx="58">
                  <c:v>1142.02027211239</c:v>
                </c:pt>
                <c:pt idx="59">
                  <c:v>1127.9907960572004</c:v>
                </c:pt>
                <c:pt idx="60">
                  <c:v>1097.209129421135</c:v>
                </c:pt>
                <c:pt idx="61">
                  <c:v>1079.537974946741</c:v>
                </c:pt>
                <c:pt idx="62">
                  <c:v>1070.2524498516823</c:v>
                </c:pt>
                <c:pt idx="63">
                  <c:v>1052.6385066065145</c:v>
                </c:pt>
                <c:pt idx="64">
                  <c:v>1049.8607698476405</c:v>
                </c:pt>
                <c:pt idx="65">
                  <c:v>1022.1343875171005</c:v>
                </c:pt>
                <c:pt idx="66">
                  <c:v>994.5002738759255</c:v>
                </c:pt>
                <c:pt idx="67">
                  <c:v>962.3762757680904</c:v>
                </c:pt>
                <c:pt idx="68">
                  <c:v>964.208588879596</c:v>
                </c:pt>
                <c:pt idx="69">
                  <c:v>943.1613588915814</c:v>
                </c:pt>
                <c:pt idx="70">
                  <c:v>930.3760712304532</c:v>
                </c:pt>
                <c:pt idx="71">
                  <c:v>914.8774969140563</c:v>
                </c:pt>
                <c:pt idx="72">
                  <c:v>884.8743553250266</c:v>
                </c:pt>
                <c:pt idx="73">
                  <c:v>866.7432519920202</c:v>
                </c:pt>
                <c:pt idx="74">
                  <c:v>854.9792284217033</c:v>
                </c:pt>
                <c:pt idx="75">
                  <c:v>830.5993789051951</c:v>
                </c:pt>
                <c:pt idx="76">
                  <c:v>808.988328534492</c:v>
                </c:pt>
                <c:pt idx="77">
                  <c:v>800.8986627635041</c:v>
                </c:pt>
                <c:pt idx="78">
                  <c:v>785.6396519060764</c:v>
                </c:pt>
                <c:pt idx="79">
                  <c:v>773.0944273628595</c:v>
                </c:pt>
                <c:pt idx="80">
                  <c:v>752.5254718833822</c:v>
                </c:pt>
                <c:pt idx="81">
                  <c:v>723.1022019736495</c:v>
                </c:pt>
                <c:pt idx="82">
                  <c:v>711.5397812036367</c:v>
                </c:pt>
                <c:pt idx="83">
                  <c:v>686.6906525475746</c:v>
                </c:pt>
                <c:pt idx="84">
                  <c:v>651.3203944176241</c:v>
                </c:pt>
                <c:pt idx="85">
                  <c:v>630.1703301416676</c:v>
                </c:pt>
                <c:pt idx="86">
                  <c:v>612.5863335405186</c:v>
                </c:pt>
                <c:pt idx="87">
                  <c:v>597.6691567027428</c:v>
                </c:pt>
                <c:pt idx="88">
                  <c:v>574.0321104601567</c:v>
                </c:pt>
                <c:pt idx="89">
                  <c:v>553.9497822044382</c:v>
                </c:pt>
                <c:pt idx="90">
                  <c:v>528.6976141570436</c:v>
                </c:pt>
                <c:pt idx="91">
                  <c:v>489.6646164995402</c:v>
                </c:pt>
                <c:pt idx="92">
                  <c:v>467.19556516176095</c:v>
                </c:pt>
                <c:pt idx="93">
                  <c:v>451.6756066733705</c:v>
                </c:pt>
                <c:pt idx="94">
                  <c:v>432.7460758218536</c:v>
                </c:pt>
                <c:pt idx="95">
                  <c:v>397.58304651244646</c:v>
                </c:pt>
                <c:pt idx="96">
                  <c:v>360.8640210907734</c:v>
                </c:pt>
                <c:pt idx="97">
                  <c:v>334.49252633734807</c:v>
                </c:pt>
                <c:pt idx="98">
                  <c:v>331.94488517812044</c:v>
                </c:pt>
                <c:pt idx="99">
                  <c:v>324.3066480233215</c:v>
                </c:pt>
                <c:pt idx="100">
                  <c:v>319.21839040315314</c:v>
                </c:pt>
                <c:pt idx="101">
                  <c:v>296.35973571706177</c:v>
                </c:pt>
                <c:pt idx="102">
                  <c:v>269.34922756068426</c:v>
                </c:pt>
                <c:pt idx="103">
                  <c:v>239.90673688109038</c:v>
                </c:pt>
                <c:pt idx="104">
                  <c:v>240.74650381801294</c:v>
                </c:pt>
                <c:pt idx="105">
                  <c:v>248.30823030003145</c:v>
                </c:pt>
                <c:pt idx="106">
                  <c:v>207.2218915358524</c:v>
                </c:pt>
                <c:pt idx="107">
                  <c:v>147.21656225563797</c:v>
                </c:pt>
                <c:pt idx="108">
                  <c:v>87.64172958300634</c:v>
                </c:pt>
                <c:pt idx="109">
                  <c:v>42.419394174756604</c:v>
                </c:pt>
                <c:pt idx="110">
                  <c:v>39.95979006175277</c:v>
                </c:pt>
              </c:numCache>
            </c:numRef>
          </c:yVal>
          <c:smooth val="0"/>
        </c:ser>
        <c:axId val="6479476"/>
        <c:axId val="58315285"/>
      </c:scatterChart>
      <c:valAx>
        <c:axId val="6479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15285"/>
        <c:crosses val="autoZero"/>
        <c:crossBetween val="midCat"/>
        <c:dispUnits/>
      </c:valAx>
      <c:valAx>
        <c:axId val="5831528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94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ESN Profile 1949-2010 UT 8/22
Ozone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DATA!$P$605:$P$715</c:f>
              <c:numCache>
                <c:ptCount val="111"/>
                <c:pt idx="0">
                  <c:v>58.9</c:v>
                </c:pt>
                <c:pt idx="1">
                  <c:v>62.9</c:v>
                </c:pt>
                <c:pt idx="2">
                  <c:v>57.1</c:v>
                </c:pt>
                <c:pt idx="3">
                  <c:v>60.6</c:v>
                </c:pt>
                <c:pt idx="4">
                  <c:v>58.1</c:v>
                </c:pt>
                <c:pt idx="5">
                  <c:v>60.8</c:v>
                </c:pt>
                <c:pt idx="6">
                  <c:v>55.1</c:v>
                </c:pt>
                <c:pt idx="7">
                  <c:v>56.3</c:v>
                </c:pt>
                <c:pt idx="8">
                  <c:v>51.4</c:v>
                </c:pt>
                <c:pt idx="9">
                  <c:v>57.6</c:v>
                </c:pt>
                <c:pt idx="10">
                  <c:v>55.9</c:v>
                </c:pt>
                <c:pt idx="11">
                  <c:v>57.3</c:v>
                </c:pt>
                <c:pt idx="12">
                  <c:v>55.1</c:v>
                </c:pt>
                <c:pt idx="13">
                  <c:v>55.6</c:v>
                </c:pt>
                <c:pt idx="14">
                  <c:v>52.1</c:v>
                </c:pt>
                <c:pt idx="15">
                  <c:v>58.4</c:v>
                </c:pt>
                <c:pt idx="16">
                  <c:v>53.3</c:v>
                </c:pt>
                <c:pt idx="17">
                  <c:v>57.8</c:v>
                </c:pt>
                <c:pt idx="18">
                  <c:v>55.7</c:v>
                </c:pt>
                <c:pt idx="19">
                  <c:v>59.9</c:v>
                </c:pt>
                <c:pt idx="20">
                  <c:v>58.5</c:v>
                </c:pt>
                <c:pt idx="21">
                  <c:v>65.9</c:v>
                </c:pt>
                <c:pt idx="22">
                  <c:v>65.4</c:v>
                </c:pt>
                <c:pt idx="23">
                  <c:v>73.6</c:v>
                </c:pt>
                <c:pt idx="24">
                  <c:v>75.4</c:v>
                </c:pt>
                <c:pt idx="25">
                  <c:v>83.1</c:v>
                </c:pt>
                <c:pt idx="26">
                  <c:v>77.2</c:v>
                </c:pt>
                <c:pt idx="27">
                  <c:v>80.1</c:v>
                </c:pt>
                <c:pt idx="28">
                  <c:v>80.7</c:v>
                </c:pt>
                <c:pt idx="29">
                  <c:v>89.3</c:v>
                </c:pt>
                <c:pt idx="30">
                  <c:v>86.4</c:v>
                </c:pt>
                <c:pt idx="31">
                  <c:v>90.8</c:v>
                </c:pt>
                <c:pt idx="32">
                  <c:v>89.9</c:v>
                </c:pt>
                <c:pt idx="33">
                  <c:v>93.8</c:v>
                </c:pt>
                <c:pt idx="34">
                  <c:v>89.4</c:v>
                </c:pt>
                <c:pt idx="35">
                  <c:v>89</c:v>
                </c:pt>
                <c:pt idx="36">
                  <c:v>85.6</c:v>
                </c:pt>
                <c:pt idx="37">
                  <c:v>91.7</c:v>
                </c:pt>
                <c:pt idx="38">
                  <c:v>93.2</c:v>
                </c:pt>
                <c:pt idx="39">
                  <c:v>96.7</c:v>
                </c:pt>
                <c:pt idx="40">
                  <c:v>92.1</c:v>
                </c:pt>
                <c:pt idx="41">
                  <c:v>97.2</c:v>
                </c:pt>
                <c:pt idx="42">
                  <c:v>94.3</c:v>
                </c:pt>
                <c:pt idx="43">
                  <c:v>97.7</c:v>
                </c:pt>
                <c:pt idx="44">
                  <c:v>93.5</c:v>
                </c:pt>
                <c:pt idx="45">
                  <c:v>100.4</c:v>
                </c:pt>
                <c:pt idx="46">
                  <c:v>96.6</c:v>
                </c:pt>
                <c:pt idx="47">
                  <c:v>96.9</c:v>
                </c:pt>
                <c:pt idx="48">
                  <c:v>95.7</c:v>
                </c:pt>
                <c:pt idx="49">
                  <c:v>99</c:v>
                </c:pt>
                <c:pt idx="50">
                  <c:v>98</c:v>
                </c:pt>
                <c:pt idx="51">
                  <c:v>102.7</c:v>
                </c:pt>
                <c:pt idx="52">
                  <c:v>100.4</c:v>
                </c:pt>
                <c:pt idx="53">
                  <c:v>103.1</c:v>
                </c:pt>
                <c:pt idx="54">
                  <c:v>99.6</c:v>
                </c:pt>
                <c:pt idx="55">
                  <c:v>105.2</c:v>
                </c:pt>
                <c:pt idx="56">
                  <c:v>105</c:v>
                </c:pt>
                <c:pt idx="57">
                  <c:v>109.2</c:v>
                </c:pt>
                <c:pt idx="58">
                  <c:v>107.9</c:v>
                </c:pt>
                <c:pt idx="59">
                  <c:v>113.6</c:v>
                </c:pt>
                <c:pt idx="60">
                  <c:v>112.5</c:v>
                </c:pt>
                <c:pt idx="61">
                  <c:v>116.2</c:v>
                </c:pt>
                <c:pt idx="62">
                  <c:v>114.1</c:v>
                </c:pt>
                <c:pt idx="63">
                  <c:v>117.1</c:v>
                </c:pt>
                <c:pt idx="64">
                  <c:v>116.4</c:v>
                </c:pt>
                <c:pt idx="65">
                  <c:v>120.7</c:v>
                </c:pt>
                <c:pt idx="66">
                  <c:v>116.9</c:v>
                </c:pt>
                <c:pt idx="67">
                  <c:v>116.8</c:v>
                </c:pt>
                <c:pt idx="68">
                  <c:v>117.9</c:v>
                </c:pt>
                <c:pt idx="69">
                  <c:v>122.3</c:v>
                </c:pt>
                <c:pt idx="70">
                  <c:v>115.6</c:v>
                </c:pt>
                <c:pt idx="71">
                  <c:v>117</c:v>
                </c:pt>
                <c:pt idx="72">
                  <c:v>107.1</c:v>
                </c:pt>
                <c:pt idx="73">
                  <c:v>103.4</c:v>
                </c:pt>
                <c:pt idx="74">
                  <c:v>98.7</c:v>
                </c:pt>
                <c:pt idx="75">
                  <c:v>101.3</c:v>
                </c:pt>
                <c:pt idx="76">
                  <c:v>99.3</c:v>
                </c:pt>
                <c:pt idx="77">
                  <c:v>106.7</c:v>
                </c:pt>
                <c:pt idx="78">
                  <c:v>108.6</c:v>
                </c:pt>
                <c:pt idx="79">
                  <c:v>111.3</c:v>
                </c:pt>
                <c:pt idx="80">
                  <c:v>104.1</c:v>
                </c:pt>
                <c:pt idx="81">
                  <c:v>98.6</c:v>
                </c:pt>
                <c:pt idx="82">
                  <c:v>100.4</c:v>
                </c:pt>
                <c:pt idx="83">
                  <c:v>108.3</c:v>
                </c:pt>
                <c:pt idx="84">
                  <c:v>102.1</c:v>
                </c:pt>
                <c:pt idx="85">
                  <c:v>90.1</c:v>
                </c:pt>
                <c:pt idx="86">
                  <c:v>76.1</c:v>
                </c:pt>
                <c:pt idx="87">
                  <c:v>81.3</c:v>
                </c:pt>
                <c:pt idx="88">
                  <c:v>77.1</c:v>
                </c:pt>
                <c:pt idx="89">
                  <c:v>79.7</c:v>
                </c:pt>
                <c:pt idx="90">
                  <c:v>79.8</c:v>
                </c:pt>
                <c:pt idx="91">
                  <c:v>83.3</c:v>
                </c:pt>
                <c:pt idx="92">
                  <c:v>81.3</c:v>
                </c:pt>
                <c:pt idx="93">
                  <c:v>85.7</c:v>
                </c:pt>
                <c:pt idx="94">
                  <c:v>83.6</c:v>
                </c:pt>
                <c:pt idx="95">
                  <c:v>85.8</c:v>
                </c:pt>
                <c:pt idx="96">
                  <c:v>84.4</c:v>
                </c:pt>
                <c:pt idx="97">
                  <c:v>87.7</c:v>
                </c:pt>
                <c:pt idx="98">
                  <c:v>84.9</c:v>
                </c:pt>
                <c:pt idx="99">
                  <c:v>88</c:v>
                </c:pt>
                <c:pt idx="100">
                  <c:v>81.9</c:v>
                </c:pt>
                <c:pt idx="101">
                  <c:v>84.9</c:v>
                </c:pt>
                <c:pt idx="102">
                  <c:v>82</c:v>
                </c:pt>
                <c:pt idx="103">
                  <c:v>85.4</c:v>
                </c:pt>
                <c:pt idx="104">
                  <c:v>83.8</c:v>
                </c:pt>
                <c:pt idx="105">
                  <c:v>85.3</c:v>
                </c:pt>
                <c:pt idx="106">
                  <c:v>79.9</c:v>
                </c:pt>
                <c:pt idx="107">
                  <c:v>82.8</c:v>
                </c:pt>
                <c:pt idx="108">
                  <c:v>82.1</c:v>
                </c:pt>
                <c:pt idx="109">
                  <c:v>84.1</c:v>
                </c:pt>
                <c:pt idx="110">
                  <c:v>79.3</c:v>
                </c:pt>
              </c:numCache>
            </c:numRef>
          </c:xVal>
          <c:yVal>
            <c:numRef>
              <c:f>DATA!$M$605:$M$715</c:f>
              <c:numCache>
                <c:ptCount val="111"/>
                <c:pt idx="0">
                  <c:v>2407.5988783542134</c:v>
                </c:pt>
                <c:pt idx="1">
                  <c:v>2392.3500750020157</c:v>
                </c:pt>
                <c:pt idx="2">
                  <c:v>2373.871237452096</c:v>
                </c:pt>
                <c:pt idx="3">
                  <c:v>2364.104945705375</c:v>
                </c:pt>
                <c:pt idx="4">
                  <c:v>2318.680177562784</c:v>
                </c:pt>
                <c:pt idx="5">
                  <c:v>2308.978543109305</c:v>
                </c:pt>
                <c:pt idx="6">
                  <c:v>2300.3643731987363</c:v>
                </c:pt>
                <c:pt idx="7">
                  <c:v>2275.648295015058</c:v>
                </c:pt>
                <c:pt idx="8">
                  <c:v>2247.7966795310035</c:v>
                </c:pt>
                <c:pt idx="9">
                  <c:v>2223.2363404556936</c:v>
                </c:pt>
                <c:pt idx="10">
                  <c:v>2196.6224537317744</c:v>
                </c:pt>
                <c:pt idx="11">
                  <c:v>2173.272583391406</c:v>
                </c:pt>
                <c:pt idx="12">
                  <c:v>2141.5372944874002</c:v>
                </c:pt>
                <c:pt idx="13">
                  <c:v>2110.974705758915</c:v>
                </c:pt>
                <c:pt idx="14">
                  <c:v>2086.815141881257</c:v>
                </c:pt>
                <c:pt idx="15">
                  <c:v>2069.0031415468534</c:v>
                </c:pt>
                <c:pt idx="16">
                  <c:v>2048.096645346548</c:v>
                </c:pt>
                <c:pt idx="17">
                  <c:v>2025.1601305965914</c:v>
                </c:pt>
                <c:pt idx="18">
                  <c:v>1989.8369347131834</c:v>
                </c:pt>
                <c:pt idx="19">
                  <c:v>1975.3356500829177</c:v>
                </c:pt>
                <c:pt idx="20">
                  <c:v>1966.026750404947</c:v>
                </c:pt>
                <c:pt idx="21">
                  <c:v>1935.0722368509018</c:v>
                </c:pt>
                <c:pt idx="22">
                  <c:v>1897.053237980591</c:v>
                </c:pt>
                <c:pt idx="23">
                  <c:v>1872.4850137293079</c:v>
                </c:pt>
                <c:pt idx="24">
                  <c:v>1842.8950642797527</c:v>
                </c:pt>
                <c:pt idx="25">
                  <c:v>1805.294809034261</c:v>
                </c:pt>
                <c:pt idx="26">
                  <c:v>1784.0296178104486</c:v>
                </c:pt>
                <c:pt idx="27">
                  <c:v>1764.836495054005</c:v>
                </c:pt>
                <c:pt idx="28">
                  <c:v>1748.7082021979668</c:v>
                </c:pt>
                <c:pt idx="29">
                  <c:v>1726.5828236343195</c:v>
                </c:pt>
                <c:pt idx="30">
                  <c:v>1700.5104265473483</c:v>
                </c:pt>
                <c:pt idx="31">
                  <c:v>1675.517777383975</c:v>
                </c:pt>
                <c:pt idx="32">
                  <c:v>1664.544796942916</c:v>
                </c:pt>
                <c:pt idx="33">
                  <c:v>1645.6255528346087</c:v>
                </c:pt>
                <c:pt idx="34">
                  <c:v>1635.6853424375809</c:v>
                </c:pt>
                <c:pt idx="35">
                  <c:v>1611.8772728814843</c:v>
                </c:pt>
                <c:pt idx="36">
                  <c:v>1588.1372677989143</c:v>
                </c:pt>
                <c:pt idx="37">
                  <c:v>1572.3482195654028</c:v>
                </c:pt>
                <c:pt idx="38">
                  <c:v>1549.7039295259256</c:v>
                </c:pt>
                <c:pt idx="39">
                  <c:v>1517.3217752269566</c:v>
                </c:pt>
                <c:pt idx="40">
                  <c:v>1504.5997598887388</c:v>
                </c:pt>
                <c:pt idx="41">
                  <c:v>1483.114498142871</c:v>
                </c:pt>
                <c:pt idx="42">
                  <c:v>1469.4709457762506</c:v>
                </c:pt>
                <c:pt idx="43">
                  <c:v>1447.1050890396727</c:v>
                </c:pt>
                <c:pt idx="44">
                  <c:v>1428.6742749610803</c:v>
                </c:pt>
                <c:pt idx="45">
                  <c:v>1409.3175105882997</c:v>
                </c:pt>
                <c:pt idx="46">
                  <c:v>1385.1848347755435</c:v>
                </c:pt>
                <c:pt idx="47">
                  <c:v>1355.3573911683543</c:v>
                </c:pt>
                <c:pt idx="48">
                  <c:v>1322.7661446954503</c:v>
                </c:pt>
                <c:pt idx="49">
                  <c:v>1304.608948694627</c:v>
                </c:pt>
                <c:pt idx="50">
                  <c:v>1298.8833358737575</c:v>
                </c:pt>
                <c:pt idx="51">
                  <c:v>1282.6821723666203</c:v>
                </c:pt>
                <c:pt idx="52">
                  <c:v>1271.265058036553</c:v>
                </c:pt>
                <c:pt idx="53">
                  <c:v>1251.32280212155</c:v>
                </c:pt>
                <c:pt idx="54">
                  <c:v>1235.2140751898146</c:v>
                </c:pt>
                <c:pt idx="55">
                  <c:v>1212.5254110530132</c:v>
                </c:pt>
                <c:pt idx="56">
                  <c:v>1199.3189286765296</c:v>
                </c:pt>
                <c:pt idx="57">
                  <c:v>1163.5782770366677</c:v>
                </c:pt>
                <c:pt idx="58">
                  <c:v>1142.02027211239</c:v>
                </c:pt>
                <c:pt idx="59">
                  <c:v>1127.9907960572004</c:v>
                </c:pt>
                <c:pt idx="60">
                  <c:v>1097.209129421135</c:v>
                </c:pt>
                <c:pt idx="61">
                  <c:v>1079.537974946741</c:v>
                </c:pt>
                <c:pt idx="62">
                  <c:v>1070.2524498516823</c:v>
                </c:pt>
                <c:pt idx="63">
                  <c:v>1052.6385066065145</c:v>
                </c:pt>
                <c:pt idx="64">
                  <c:v>1049.8607698476405</c:v>
                </c:pt>
                <c:pt idx="65">
                  <c:v>1022.1343875171005</c:v>
                </c:pt>
                <c:pt idx="66">
                  <c:v>994.5002738759255</c:v>
                </c:pt>
                <c:pt idx="67">
                  <c:v>962.3762757680904</c:v>
                </c:pt>
                <c:pt idx="68">
                  <c:v>964.208588879596</c:v>
                </c:pt>
                <c:pt idx="69">
                  <c:v>943.1613588915814</c:v>
                </c:pt>
                <c:pt idx="70">
                  <c:v>930.3760712304532</c:v>
                </c:pt>
                <c:pt idx="71">
                  <c:v>914.8774969140563</c:v>
                </c:pt>
                <c:pt idx="72">
                  <c:v>884.8743553250266</c:v>
                </c:pt>
                <c:pt idx="73">
                  <c:v>866.7432519920202</c:v>
                </c:pt>
                <c:pt idx="74">
                  <c:v>854.9792284217033</c:v>
                </c:pt>
                <c:pt idx="75">
                  <c:v>830.5993789051951</c:v>
                </c:pt>
                <c:pt idx="76">
                  <c:v>808.988328534492</c:v>
                </c:pt>
                <c:pt idx="77">
                  <c:v>800.8986627635041</c:v>
                </c:pt>
                <c:pt idx="78">
                  <c:v>785.6396519060764</c:v>
                </c:pt>
                <c:pt idx="79">
                  <c:v>773.0944273628595</c:v>
                </c:pt>
                <c:pt idx="80">
                  <c:v>752.5254718833822</c:v>
                </c:pt>
                <c:pt idx="81">
                  <c:v>723.1022019736495</c:v>
                </c:pt>
                <c:pt idx="82">
                  <c:v>711.5397812036367</c:v>
                </c:pt>
                <c:pt idx="83">
                  <c:v>686.6906525475746</c:v>
                </c:pt>
                <c:pt idx="84">
                  <c:v>651.3203944176241</c:v>
                </c:pt>
                <c:pt idx="85">
                  <c:v>630.1703301416676</c:v>
                </c:pt>
                <c:pt idx="86">
                  <c:v>612.5863335405186</c:v>
                </c:pt>
                <c:pt idx="87">
                  <c:v>597.6691567027428</c:v>
                </c:pt>
                <c:pt idx="88">
                  <c:v>574.0321104601567</c:v>
                </c:pt>
                <c:pt idx="89">
                  <c:v>553.9497822044382</c:v>
                </c:pt>
                <c:pt idx="90">
                  <c:v>528.6976141570436</c:v>
                </c:pt>
                <c:pt idx="91">
                  <c:v>489.6646164995402</c:v>
                </c:pt>
                <c:pt idx="92">
                  <c:v>467.19556516176095</c:v>
                </c:pt>
                <c:pt idx="93">
                  <c:v>451.6756066733705</c:v>
                </c:pt>
                <c:pt idx="94">
                  <c:v>432.7460758218536</c:v>
                </c:pt>
                <c:pt idx="95">
                  <c:v>397.58304651244646</c:v>
                </c:pt>
                <c:pt idx="96">
                  <c:v>360.8640210907734</c:v>
                </c:pt>
                <c:pt idx="97">
                  <c:v>334.49252633734807</c:v>
                </c:pt>
                <c:pt idx="98">
                  <c:v>331.94488517812044</c:v>
                </c:pt>
                <c:pt idx="99">
                  <c:v>324.3066480233215</c:v>
                </c:pt>
                <c:pt idx="100">
                  <c:v>319.21839040315314</c:v>
                </c:pt>
                <c:pt idx="101">
                  <c:v>296.35973571706177</c:v>
                </c:pt>
                <c:pt idx="102">
                  <c:v>269.34922756068426</c:v>
                </c:pt>
                <c:pt idx="103">
                  <c:v>239.90673688109038</c:v>
                </c:pt>
                <c:pt idx="104">
                  <c:v>240.74650381801294</c:v>
                </c:pt>
                <c:pt idx="105">
                  <c:v>248.30823030003145</c:v>
                </c:pt>
                <c:pt idx="106">
                  <c:v>207.2218915358524</c:v>
                </c:pt>
                <c:pt idx="107">
                  <c:v>147.21656225563797</c:v>
                </c:pt>
                <c:pt idx="108">
                  <c:v>87.64172958300634</c:v>
                </c:pt>
                <c:pt idx="109">
                  <c:v>42.419394174756604</c:v>
                </c:pt>
                <c:pt idx="110">
                  <c:v>39.95979006175277</c:v>
                </c:pt>
              </c:numCache>
            </c:numRef>
          </c:yVal>
          <c:smooth val="0"/>
        </c:ser>
        <c:axId val="55075518"/>
        <c:axId val="25917615"/>
      </c:scatterChart>
      <c:valAx>
        <c:axId val="55075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17615"/>
        <c:crosses val="autoZero"/>
        <c:crossBetween val="midCat"/>
        <c:dispUnits/>
      </c:valAx>
      <c:valAx>
        <c:axId val="2591761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755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ESN Profile 1949-2010 UT 8/22
Carbon Monoxide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DATA!$AQ$605:$AQ$715</c:f>
              <c:numCache>
                <c:ptCount val="111"/>
                <c:pt idx="0">
                  <c:v>87.24091339</c:v>
                </c:pt>
                <c:pt idx="1">
                  <c:v>91.89402008</c:v>
                </c:pt>
                <c:pt idx="2">
                  <c:v>89.8817749</c:v>
                </c:pt>
                <c:pt idx="3">
                  <c:v>91.43883514</c:v>
                </c:pt>
                <c:pt idx="4">
                  <c:v>96.19374084</c:v>
                </c:pt>
                <c:pt idx="5">
                  <c:v>107.4901505</c:v>
                </c:pt>
                <c:pt idx="6">
                  <c:v>111.2220459</c:v>
                </c:pt>
                <c:pt idx="7">
                  <c:v>110.1987686</c:v>
                </c:pt>
                <c:pt idx="8">
                  <c:v>119.0037537</c:v>
                </c:pt>
                <c:pt idx="9">
                  <c:v>113.7915421</c:v>
                </c:pt>
                <c:pt idx="10">
                  <c:v>111.4353409</c:v>
                </c:pt>
                <c:pt idx="11">
                  <c:v>104.4574127</c:v>
                </c:pt>
                <c:pt idx="12">
                  <c:v>101.9303665</c:v>
                </c:pt>
                <c:pt idx="13">
                  <c:v>99.89733124</c:v>
                </c:pt>
                <c:pt idx="14">
                  <c:v>85.34700775</c:v>
                </c:pt>
                <c:pt idx="15">
                  <c:v>81.26057434</c:v>
                </c:pt>
                <c:pt idx="16">
                  <c:v>72.52873993</c:v>
                </c:pt>
                <c:pt idx="17">
                  <c:v>74.49229431</c:v>
                </c:pt>
                <c:pt idx="18">
                  <c:v>68.59820557</c:v>
                </c:pt>
                <c:pt idx="19">
                  <c:v>65.41369629</c:v>
                </c:pt>
                <c:pt idx="20">
                  <c:v>70.18782043</c:v>
                </c:pt>
                <c:pt idx="21">
                  <c:v>78.30582428</c:v>
                </c:pt>
                <c:pt idx="22">
                  <c:v>86.54520416</c:v>
                </c:pt>
                <c:pt idx="23">
                  <c:v>88.44095612</c:v>
                </c:pt>
                <c:pt idx="24">
                  <c:v>100.4296875</c:v>
                </c:pt>
                <c:pt idx="25">
                  <c:v>112.7570496</c:v>
                </c:pt>
                <c:pt idx="26">
                  <c:v>125.7469254</c:v>
                </c:pt>
                <c:pt idx="27">
                  <c:v>136.6053619</c:v>
                </c:pt>
                <c:pt idx="28">
                  <c:v>147.300705</c:v>
                </c:pt>
                <c:pt idx="29">
                  <c:v>156.5799408</c:v>
                </c:pt>
                <c:pt idx="30">
                  <c:v>163.9624329</c:v>
                </c:pt>
                <c:pt idx="31">
                  <c:v>163.1435089</c:v>
                </c:pt>
                <c:pt idx="32">
                  <c:v>169.8331604</c:v>
                </c:pt>
                <c:pt idx="33">
                  <c:v>175.8139496</c:v>
                </c:pt>
                <c:pt idx="34">
                  <c:v>174.8647919</c:v>
                </c:pt>
                <c:pt idx="35">
                  <c:v>177.0314941</c:v>
                </c:pt>
                <c:pt idx="36">
                  <c:v>179.522049</c:v>
                </c:pt>
                <c:pt idx="37">
                  <c:v>190.1366272</c:v>
                </c:pt>
                <c:pt idx="38">
                  <c:v>187.4605255</c:v>
                </c:pt>
                <c:pt idx="39">
                  <c:v>188.6112518</c:v>
                </c:pt>
                <c:pt idx="40">
                  <c:v>185.6976166</c:v>
                </c:pt>
                <c:pt idx="41">
                  <c:v>191.4299011</c:v>
                </c:pt>
                <c:pt idx="42">
                  <c:v>195.077179</c:v>
                </c:pt>
                <c:pt idx="43">
                  <c:v>192.197876</c:v>
                </c:pt>
                <c:pt idx="44">
                  <c:v>198.3611603</c:v>
                </c:pt>
                <c:pt idx="45">
                  <c:v>195.9894409</c:v>
                </c:pt>
                <c:pt idx="46">
                  <c:v>200.6669464</c:v>
                </c:pt>
                <c:pt idx="47">
                  <c:v>198.7171478</c:v>
                </c:pt>
                <c:pt idx="48">
                  <c:v>193.3882141</c:v>
                </c:pt>
                <c:pt idx="49">
                  <c:v>195.9860382</c:v>
                </c:pt>
                <c:pt idx="50">
                  <c:v>196.7979736</c:v>
                </c:pt>
                <c:pt idx="51">
                  <c:v>207.755722</c:v>
                </c:pt>
                <c:pt idx="52">
                  <c:v>209.591507</c:v>
                </c:pt>
                <c:pt idx="53">
                  <c:v>218.7662048</c:v>
                </c:pt>
                <c:pt idx="54">
                  <c:v>234.2463379</c:v>
                </c:pt>
                <c:pt idx="55">
                  <c:v>230.0529175</c:v>
                </c:pt>
                <c:pt idx="56">
                  <c:v>234.9336243</c:v>
                </c:pt>
                <c:pt idx="57">
                  <c:v>234.528244</c:v>
                </c:pt>
                <c:pt idx="58">
                  <c:v>237.5252533</c:v>
                </c:pt>
                <c:pt idx="59">
                  <c:v>235.8541565</c:v>
                </c:pt>
                <c:pt idx="60">
                  <c:v>243.3251801</c:v>
                </c:pt>
                <c:pt idx="61">
                  <c:v>246.8995514</c:v>
                </c:pt>
                <c:pt idx="62">
                  <c:v>249.6294708</c:v>
                </c:pt>
                <c:pt idx="63">
                  <c:v>264.9353943</c:v>
                </c:pt>
                <c:pt idx="64">
                  <c:v>272.9024048</c:v>
                </c:pt>
                <c:pt idx="65">
                  <c:v>266.6226807</c:v>
                </c:pt>
                <c:pt idx="66">
                  <c:v>270.3034363</c:v>
                </c:pt>
                <c:pt idx="67">
                  <c:v>282.9385376</c:v>
                </c:pt>
                <c:pt idx="68">
                  <c:v>287.0619507</c:v>
                </c:pt>
                <c:pt idx="69">
                  <c:v>280.6066895</c:v>
                </c:pt>
                <c:pt idx="70">
                  <c:v>277.5918884</c:v>
                </c:pt>
                <c:pt idx="71">
                  <c:v>284.9744873</c:v>
                </c:pt>
                <c:pt idx="72">
                  <c:v>281.7826538</c:v>
                </c:pt>
                <c:pt idx="73">
                  <c:v>273.4229431</c:v>
                </c:pt>
                <c:pt idx="74">
                  <c:v>263.8439331</c:v>
                </c:pt>
                <c:pt idx="75">
                  <c:v>260.047821</c:v>
                </c:pt>
                <c:pt idx="76">
                  <c:v>259.63616939999997</c:v>
                </c:pt>
                <c:pt idx="77">
                  <c:v>258.009552</c:v>
                </c:pt>
                <c:pt idx="78">
                  <c:v>257.4035339</c:v>
                </c:pt>
                <c:pt idx="79">
                  <c:v>259.3554382</c:v>
                </c:pt>
                <c:pt idx="80">
                  <c:v>262.5498657</c:v>
                </c:pt>
                <c:pt idx="81">
                  <c:v>267.3467712</c:v>
                </c:pt>
                <c:pt idx="82">
                  <c:v>266.8111877</c:v>
                </c:pt>
                <c:pt idx="83">
                  <c:v>261.6473694</c:v>
                </c:pt>
                <c:pt idx="84">
                  <c:v>261.1258545</c:v>
                </c:pt>
                <c:pt idx="85">
                  <c:v>256.226593</c:v>
                </c:pt>
                <c:pt idx="86">
                  <c:v>250.5028839</c:v>
                </c:pt>
                <c:pt idx="87">
                  <c:v>248.7209015</c:v>
                </c:pt>
                <c:pt idx="88">
                  <c:v>237.1510162</c:v>
                </c:pt>
                <c:pt idx="89">
                  <c:v>231.92659</c:v>
                </c:pt>
                <c:pt idx="90">
                  <c:v>231.3818817</c:v>
                </c:pt>
                <c:pt idx="91">
                  <c:v>226.3432617</c:v>
                </c:pt>
                <c:pt idx="92">
                  <c:v>233.4078369</c:v>
                </c:pt>
                <c:pt idx="93">
                  <c:v>233.0921173</c:v>
                </c:pt>
                <c:pt idx="94">
                  <c:v>239.9559631</c:v>
                </c:pt>
                <c:pt idx="95">
                  <c:v>248.2249298</c:v>
                </c:pt>
                <c:pt idx="96">
                  <c:v>255.5068359</c:v>
                </c:pt>
                <c:pt idx="97">
                  <c:v>253.7926178</c:v>
                </c:pt>
                <c:pt idx="98">
                  <c:v>249.8190613</c:v>
                </c:pt>
                <c:pt idx="99">
                  <c:v>255.5449219</c:v>
                </c:pt>
                <c:pt idx="100">
                  <c:v>252.9913177</c:v>
                </c:pt>
                <c:pt idx="101">
                  <c:v>246.6289062</c:v>
                </c:pt>
                <c:pt idx="102">
                  <c:v>255.6990814</c:v>
                </c:pt>
                <c:pt idx="103">
                  <c:v>260.6237793</c:v>
                </c:pt>
                <c:pt idx="104">
                  <c:v>265.9315796</c:v>
                </c:pt>
                <c:pt idx="105">
                  <c:v>266.7571411</c:v>
                </c:pt>
                <c:pt idx="106">
                  <c:v>274.8170776</c:v>
                </c:pt>
                <c:pt idx="107">
                  <c:v>272.6151428</c:v>
                </c:pt>
                <c:pt idx="108">
                  <c:v>269.7354736</c:v>
                </c:pt>
                <c:pt idx="109">
                  <c:v>266.415802</c:v>
                </c:pt>
                <c:pt idx="110">
                  <c:v>266.415802</c:v>
                </c:pt>
              </c:numCache>
            </c:numRef>
          </c:xVal>
          <c:yVal>
            <c:numRef>
              <c:f>DATA!$M$605:$M$715</c:f>
              <c:numCache>
                <c:ptCount val="111"/>
                <c:pt idx="0">
                  <c:v>2407.5988783542134</c:v>
                </c:pt>
                <c:pt idx="1">
                  <c:v>2392.3500750020157</c:v>
                </c:pt>
                <c:pt idx="2">
                  <c:v>2373.871237452096</c:v>
                </c:pt>
                <c:pt idx="3">
                  <c:v>2364.104945705375</c:v>
                </c:pt>
                <c:pt idx="4">
                  <c:v>2318.680177562784</c:v>
                </c:pt>
                <c:pt idx="5">
                  <c:v>2308.978543109305</c:v>
                </c:pt>
                <c:pt idx="6">
                  <c:v>2300.3643731987363</c:v>
                </c:pt>
                <c:pt idx="7">
                  <c:v>2275.648295015058</c:v>
                </c:pt>
                <c:pt idx="8">
                  <c:v>2247.7966795310035</c:v>
                </c:pt>
                <c:pt idx="9">
                  <c:v>2223.2363404556936</c:v>
                </c:pt>
                <c:pt idx="10">
                  <c:v>2196.6224537317744</c:v>
                </c:pt>
                <c:pt idx="11">
                  <c:v>2173.272583391406</c:v>
                </c:pt>
                <c:pt idx="12">
                  <c:v>2141.5372944874002</c:v>
                </c:pt>
                <c:pt idx="13">
                  <c:v>2110.974705758915</c:v>
                </c:pt>
                <c:pt idx="14">
                  <c:v>2086.815141881257</c:v>
                </c:pt>
                <c:pt idx="15">
                  <c:v>2069.0031415468534</c:v>
                </c:pt>
                <c:pt idx="16">
                  <c:v>2048.096645346548</c:v>
                </c:pt>
                <c:pt idx="17">
                  <c:v>2025.1601305965914</c:v>
                </c:pt>
                <c:pt idx="18">
                  <c:v>1989.8369347131834</c:v>
                </c:pt>
                <c:pt idx="19">
                  <c:v>1975.3356500829177</c:v>
                </c:pt>
                <c:pt idx="20">
                  <c:v>1966.026750404947</c:v>
                </c:pt>
                <c:pt idx="21">
                  <c:v>1935.0722368509018</c:v>
                </c:pt>
                <c:pt idx="22">
                  <c:v>1897.053237980591</c:v>
                </c:pt>
                <c:pt idx="23">
                  <c:v>1872.4850137293079</c:v>
                </c:pt>
                <c:pt idx="24">
                  <c:v>1842.8950642797527</c:v>
                </c:pt>
                <c:pt idx="25">
                  <c:v>1805.294809034261</c:v>
                </c:pt>
                <c:pt idx="26">
                  <c:v>1784.0296178104486</c:v>
                </c:pt>
                <c:pt idx="27">
                  <c:v>1764.836495054005</c:v>
                </c:pt>
                <c:pt idx="28">
                  <c:v>1748.7082021979668</c:v>
                </c:pt>
                <c:pt idx="29">
                  <c:v>1726.5828236343195</c:v>
                </c:pt>
                <c:pt idx="30">
                  <c:v>1700.5104265473483</c:v>
                </c:pt>
                <c:pt idx="31">
                  <c:v>1675.517777383975</c:v>
                </c:pt>
                <c:pt idx="32">
                  <c:v>1664.544796942916</c:v>
                </c:pt>
                <c:pt idx="33">
                  <c:v>1645.6255528346087</c:v>
                </c:pt>
                <c:pt idx="34">
                  <c:v>1635.6853424375809</c:v>
                </c:pt>
                <c:pt idx="35">
                  <c:v>1611.8772728814843</c:v>
                </c:pt>
                <c:pt idx="36">
                  <c:v>1588.1372677989143</c:v>
                </c:pt>
                <c:pt idx="37">
                  <c:v>1572.3482195654028</c:v>
                </c:pt>
                <c:pt idx="38">
                  <c:v>1549.7039295259256</c:v>
                </c:pt>
                <c:pt idx="39">
                  <c:v>1517.3217752269566</c:v>
                </c:pt>
                <c:pt idx="40">
                  <c:v>1504.5997598887388</c:v>
                </c:pt>
                <c:pt idx="41">
                  <c:v>1483.114498142871</c:v>
                </c:pt>
                <c:pt idx="42">
                  <c:v>1469.4709457762506</c:v>
                </c:pt>
                <c:pt idx="43">
                  <c:v>1447.1050890396727</c:v>
                </c:pt>
                <c:pt idx="44">
                  <c:v>1428.6742749610803</c:v>
                </c:pt>
                <c:pt idx="45">
                  <c:v>1409.3175105882997</c:v>
                </c:pt>
                <c:pt idx="46">
                  <c:v>1385.1848347755435</c:v>
                </c:pt>
                <c:pt idx="47">
                  <c:v>1355.3573911683543</c:v>
                </c:pt>
                <c:pt idx="48">
                  <c:v>1322.7661446954503</c:v>
                </c:pt>
                <c:pt idx="49">
                  <c:v>1304.608948694627</c:v>
                </c:pt>
                <c:pt idx="50">
                  <c:v>1298.8833358737575</c:v>
                </c:pt>
                <c:pt idx="51">
                  <c:v>1282.6821723666203</c:v>
                </c:pt>
                <c:pt idx="52">
                  <c:v>1271.265058036553</c:v>
                </c:pt>
                <c:pt idx="53">
                  <c:v>1251.32280212155</c:v>
                </c:pt>
                <c:pt idx="54">
                  <c:v>1235.2140751898146</c:v>
                </c:pt>
                <c:pt idx="55">
                  <c:v>1212.5254110530132</c:v>
                </c:pt>
                <c:pt idx="56">
                  <c:v>1199.3189286765296</c:v>
                </c:pt>
                <c:pt idx="57">
                  <c:v>1163.5782770366677</c:v>
                </c:pt>
                <c:pt idx="58">
                  <c:v>1142.02027211239</c:v>
                </c:pt>
                <c:pt idx="59">
                  <c:v>1127.9907960572004</c:v>
                </c:pt>
                <c:pt idx="60">
                  <c:v>1097.209129421135</c:v>
                </c:pt>
                <c:pt idx="61">
                  <c:v>1079.537974946741</c:v>
                </c:pt>
                <c:pt idx="62">
                  <c:v>1070.2524498516823</c:v>
                </c:pt>
                <c:pt idx="63">
                  <c:v>1052.6385066065145</c:v>
                </c:pt>
                <c:pt idx="64">
                  <c:v>1049.8607698476405</c:v>
                </c:pt>
                <c:pt idx="65">
                  <c:v>1022.1343875171005</c:v>
                </c:pt>
                <c:pt idx="66">
                  <c:v>994.5002738759255</c:v>
                </c:pt>
                <c:pt idx="67">
                  <c:v>962.3762757680904</c:v>
                </c:pt>
                <c:pt idx="68">
                  <c:v>964.208588879596</c:v>
                </c:pt>
                <c:pt idx="69">
                  <c:v>943.1613588915814</c:v>
                </c:pt>
                <c:pt idx="70">
                  <c:v>930.3760712304532</c:v>
                </c:pt>
                <c:pt idx="71">
                  <c:v>914.8774969140563</c:v>
                </c:pt>
                <c:pt idx="72">
                  <c:v>884.8743553250266</c:v>
                </c:pt>
                <c:pt idx="73">
                  <c:v>866.7432519920202</c:v>
                </c:pt>
                <c:pt idx="74">
                  <c:v>854.9792284217033</c:v>
                </c:pt>
                <c:pt idx="75">
                  <c:v>830.5993789051951</c:v>
                </c:pt>
                <c:pt idx="76">
                  <c:v>808.988328534492</c:v>
                </c:pt>
                <c:pt idx="77">
                  <c:v>800.8986627635041</c:v>
                </c:pt>
                <c:pt idx="78">
                  <c:v>785.6396519060764</c:v>
                </c:pt>
                <c:pt idx="79">
                  <c:v>773.0944273628595</c:v>
                </c:pt>
                <c:pt idx="80">
                  <c:v>752.5254718833822</c:v>
                </c:pt>
                <c:pt idx="81">
                  <c:v>723.1022019736495</c:v>
                </c:pt>
                <c:pt idx="82">
                  <c:v>711.5397812036367</c:v>
                </c:pt>
                <c:pt idx="83">
                  <c:v>686.6906525475746</c:v>
                </c:pt>
                <c:pt idx="84">
                  <c:v>651.3203944176241</c:v>
                </c:pt>
                <c:pt idx="85">
                  <c:v>630.1703301416676</c:v>
                </c:pt>
                <c:pt idx="86">
                  <c:v>612.5863335405186</c:v>
                </c:pt>
                <c:pt idx="87">
                  <c:v>597.6691567027428</c:v>
                </c:pt>
                <c:pt idx="88">
                  <c:v>574.0321104601567</c:v>
                </c:pt>
                <c:pt idx="89">
                  <c:v>553.9497822044382</c:v>
                </c:pt>
                <c:pt idx="90">
                  <c:v>528.6976141570436</c:v>
                </c:pt>
                <c:pt idx="91">
                  <c:v>489.6646164995402</c:v>
                </c:pt>
                <c:pt idx="92">
                  <c:v>467.19556516176095</c:v>
                </c:pt>
                <c:pt idx="93">
                  <c:v>451.6756066733705</c:v>
                </c:pt>
                <c:pt idx="94">
                  <c:v>432.7460758218536</c:v>
                </c:pt>
                <c:pt idx="95">
                  <c:v>397.58304651244646</c:v>
                </c:pt>
                <c:pt idx="96">
                  <c:v>360.8640210907734</c:v>
                </c:pt>
                <c:pt idx="97">
                  <c:v>334.49252633734807</c:v>
                </c:pt>
                <c:pt idx="98">
                  <c:v>331.94488517812044</c:v>
                </c:pt>
                <c:pt idx="99">
                  <c:v>324.3066480233215</c:v>
                </c:pt>
                <c:pt idx="100">
                  <c:v>319.21839040315314</c:v>
                </c:pt>
                <c:pt idx="101">
                  <c:v>296.35973571706177</c:v>
                </c:pt>
                <c:pt idx="102">
                  <c:v>269.34922756068426</c:v>
                </c:pt>
                <c:pt idx="103">
                  <c:v>239.90673688109038</c:v>
                </c:pt>
                <c:pt idx="104">
                  <c:v>240.74650381801294</c:v>
                </c:pt>
                <c:pt idx="105">
                  <c:v>248.30823030003145</c:v>
                </c:pt>
                <c:pt idx="106">
                  <c:v>207.2218915358524</c:v>
                </c:pt>
                <c:pt idx="107">
                  <c:v>147.21656225563797</c:v>
                </c:pt>
                <c:pt idx="108">
                  <c:v>87.64172958300634</c:v>
                </c:pt>
                <c:pt idx="109">
                  <c:v>42.419394174756604</c:v>
                </c:pt>
                <c:pt idx="110">
                  <c:v>39.95979006175277</c:v>
                </c:pt>
              </c:numCache>
            </c:numRef>
          </c:yVal>
          <c:smooth val="0"/>
        </c:ser>
        <c:axId val="31931944"/>
        <c:axId val="18952041"/>
      </c:scatterChart>
      <c:valAx>
        <c:axId val="31931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52041"/>
        <c:crosses val="autoZero"/>
        <c:crossBetween val="midCat"/>
        <c:dispUnits/>
      </c:valAx>
      <c:valAx>
        <c:axId val="1895204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319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ESN Profile 1949-2010 UT 8/22
Sulfur Dioxide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DATA!$AU$605:$AU$715</c:f>
              <c:numCache>
                <c:ptCount val="111"/>
                <c:pt idx="0">
                  <c:v>0.11552246004</c:v>
                </c:pt>
                <c:pt idx="1">
                  <c:v>0.09988005549000001</c:v>
                </c:pt>
                <c:pt idx="2">
                  <c:v>0.06247693203</c:v>
                </c:pt>
                <c:pt idx="3">
                  <c:v>0.03732978153</c:v>
                </c:pt>
                <c:pt idx="4">
                  <c:v>0.05719924435</c:v>
                </c:pt>
                <c:pt idx="5">
                  <c:v>0.03721390265</c:v>
                </c:pt>
                <c:pt idx="6">
                  <c:v>0.03607864907</c:v>
                </c:pt>
                <c:pt idx="7">
                  <c:v>0.009276903200000002</c:v>
                </c:pt>
                <c:pt idx="8">
                  <c:v>0.037136635007</c:v>
                </c:pt>
                <c:pt idx="9">
                  <c:v>0.08331027716</c:v>
                </c:pt>
                <c:pt idx="10">
                  <c:v>0.07274997696</c:v>
                </c:pt>
                <c:pt idx="11">
                  <c:v>0.13966742992</c:v>
                </c:pt>
                <c:pt idx="12">
                  <c:v>0.1485755825</c:v>
                </c:pt>
                <c:pt idx="13">
                  <c:v>0.2043336862</c:v>
                </c:pt>
                <c:pt idx="14">
                  <c:v>0.2050728285</c:v>
                </c:pt>
                <c:pt idx="15">
                  <c:v>0.20646897790000002</c:v>
                </c:pt>
                <c:pt idx="16">
                  <c:v>0.2600145572</c:v>
                </c:pt>
                <c:pt idx="17">
                  <c:v>0.2320775324</c:v>
                </c:pt>
                <c:pt idx="18">
                  <c:v>0.2934153461</c:v>
                </c:pt>
                <c:pt idx="19">
                  <c:v>0.3212751234</c:v>
                </c:pt>
                <c:pt idx="20">
                  <c:v>0.44062221879999997</c:v>
                </c:pt>
                <c:pt idx="21">
                  <c:v>0.5156700695</c:v>
                </c:pt>
                <c:pt idx="22">
                  <c:v>0.5136579955</c:v>
                </c:pt>
                <c:pt idx="23">
                  <c:v>0.5973144555000001</c:v>
                </c:pt>
                <c:pt idx="24">
                  <c:v>0.6195944929</c:v>
                </c:pt>
                <c:pt idx="25">
                  <c:v>0.6753526115</c:v>
                </c:pt>
                <c:pt idx="26">
                  <c:v>0.7067800546</c:v>
                </c:pt>
                <c:pt idx="27">
                  <c:v>0.7081761742</c:v>
                </c:pt>
                <c:pt idx="28">
                  <c:v>0.7338233376000001</c:v>
                </c:pt>
                <c:pt idx="29">
                  <c:v>0.7309949183000001</c:v>
                </c:pt>
                <c:pt idx="30">
                  <c:v>0.8704481506</c:v>
                </c:pt>
                <c:pt idx="31">
                  <c:v>1.0102807069</c:v>
                </c:pt>
                <c:pt idx="32">
                  <c:v>1.129806557</c:v>
                </c:pt>
                <c:pt idx="33">
                  <c:v>1.113048234</c:v>
                </c:pt>
                <c:pt idx="34">
                  <c:v>1.196704783</c:v>
                </c:pt>
                <c:pt idx="35">
                  <c:v>1.3082596450000001</c:v>
                </c:pt>
                <c:pt idx="36">
                  <c:v>1.246825256</c:v>
                </c:pt>
                <c:pt idx="37">
                  <c:v>1.2333954950000001</c:v>
                </c:pt>
                <c:pt idx="38">
                  <c:v>1.202129998</c:v>
                </c:pt>
                <c:pt idx="39">
                  <c:v>1.260677972</c:v>
                </c:pt>
                <c:pt idx="40">
                  <c:v>1.291327634</c:v>
                </c:pt>
                <c:pt idx="41">
                  <c:v>1.373370566</c:v>
                </c:pt>
                <c:pt idx="42">
                  <c:v>1.440766373</c:v>
                </c:pt>
                <c:pt idx="43">
                  <c:v>1.4837106850000001</c:v>
                </c:pt>
                <c:pt idx="44">
                  <c:v>1.623163857</c:v>
                </c:pt>
                <c:pt idx="45">
                  <c:v>1.651023545</c:v>
                </c:pt>
                <c:pt idx="46">
                  <c:v>1.70556704</c:v>
                </c:pt>
                <c:pt idx="47">
                  <c:v>1.741876044</c:v>
                </c:pt>
                <c:pt idx="48">
                  <c:v>1.77961997</c:v>
                </c:pt>
                <c:pt idx="49">
                  <c:v>1.79315094</c:v>
                </c:pt>
                <c:pt idx="50">
                  <c:v>1.7903227</c:v>
                </c:pt>
                <c:pt idx="51">
                  <c:v>1.824938455</c:v>
                </c:pt>
                <c:pt idx="52">
                  <c:v>1.838769355</c:v>
                </c:pt>
                <c:pt idx="53">
                  <c:v>1.9181216140000001</c:v>
                </c:pt>
                <c:pt idx="54">
                  <c:v>1.935778656</c:v>
                </c:pt>
                <c:pt idx="55">
                  <c:v>1.979838767</c:v>
                </c:pt>
                <c:pt idx="56">
                  <c:v>2.083004751</c:v>
                </c:pt>
                <c:pt idx="57">
                  <c:v>2.200139561</c:v>
                </c:pt>
                <c:pt idx="58">
                  <c:v>2.271839657</c:v>
                </c:pt>
                <c:pt idx="59">
                  <c:v>2.333974638</c:v>
                </c:pt>
                <c:pt idx="60">
                  <c:v>2.426019945</c:v>
                </c:pt>
                <c:pt idx="61">
                  <c:v>2.537156858</c:v>
                </c:pt>
                <c:pt idx="62">
                  <c:v>2.638509312</c:v>
                </c:pt>
                <c:pt idx="63">
                  <c:v>2.752296009</c:v>
                </c:pt>
                <c:pt idx="64">
                  <c:v>2.872778454</c:v>
                </c:pt>
                <c:pt idx="65">
                  <c:v>2.927997866</c:v>
                </c:pt>
                <c:pt idx="66">
                  <c:v>2.991309443</c:v>
                </c:pt>
                <c:pt idx="67">
                  <c:v>3.107009449</c:v>
                </c:pt>
                <c:pt idx="68">
                  <c:v>3.158622541</c:v>
                </c:pt>
                <c:pt idx="69">
                  <c:v>3.207366505</c:v>
                </c:pt>
                <c:pt idx="70">
                  <c:v>3.265375891</c:v>
                </c:pt>
                <c:pt idx="71">
                  <c:v>3.243018427</c:v>
                </c:pt>
                <c:pt idx="72">
                  <c:v>3.280902424</c:v>
                </c:pt>
                <c:pt idx="73">
                  <c:v>3.258863964</c:v>
                </c:pt>
                <c:pt idx="74">
                  <c:v>3.247347155</c:v>
                </c:pt>
                <c:pt idx="75">
                  <c:v>3.21574358</c:v>
                </c:pt>
                <c:pt idx="76">
                  <c:v>3.159130373</c:v>
                </c:pt>
                <c:pt idx="77">
                  <c:v>3.181410589</c:v>
                </c:pt>
                <c:pt idx="78">
                  <c:v>3.280192652</c:v>
                </c:pt>
                <c:pt idx="79">
                  <c:v>3.310762682</c:v>
                </c:pt>
                <c:pt idx="80">
                  <c:v>3.380549707</c:v>
                </c:pt>
                <c:pt idx="81">
                  <c:v>3.478076019</c:v>
                </c:pt>
                <c:pt idx="82">
                  <c:v>3.543896952</c:v>
                </c:pt>
                <c:pt idx="83">
                  <c:v>3.545433321</c:v>
                </c:pt>
                <c:pt idx="84">
                  <c:v>3.548264065</c:v>
                </c:pt>
                <c:pt idx="85">
                  <c:v>3.401878633</c:v>
                </c:pt>
                <c:pt idx="86">
                  <c:v>3.34062294</c:v>
                </c:pt>
                <c:pt idx="87">
                  <c:v>3.2061331650000002</c:v>
                </c:pt>
                <c:pt idx="88">
                  <c:v>2.971330204</c:v>
                </c:pt>
                <c:pt idx="89">
                  <c:v>2.808205404</c:v>
                </c:pt>
                <c:pt idx="90">
                  <c:v>2.779949703</c:v>
                </c:pt>
                <c:pt idx="91">
                  <c:v>2.6775641820000002</c:v>
                </c:pt>
                <c:pt idx="92">
                  <c:v>2.678660669</c:v>
                </c:pt>
                <c:pt idx="93">
                  <c:v>2.705704012</c:v>
                </c:pt>
                <c:pt idx="94">
                  <c:v>2.70088295</c:v>
                </c:pt>
                <c:pt idx="95">
                  <c:v>2.774974384</c:v>
                </c:pt>
                <c:pt idx="96">
                  <c:v>2.801240005</c:v>
                </c:pt>
                <c:pt idx="97">
                  <c:v>2.843068161</c:v>
                </c:pt>
                <c:pt idx="98">
                  <c:v>2.949423113</c:v>
                </c:pt>
                <c:pt idx="99">
                  <c:v>3.048862019</c:v>
                </c:pt>
                <c:pt idx="100">
                  <c:v>3.095214405</c:v>
                </c:pt>
                <c:pt idx="101">
                  <c:v>3.149219074</c:v>
                </c:pt>
                <c:pt idx="102">
                  <c:v>3.095137396</c:v>
                </c:pt>
                <c:pt idx="103">
                  <c:v>3.068794527</c:v>
                </c:pt>
                <c:pt idx="104">
                  <c:v>3.041973391</c:v>
                </c:pt>
                <c:pt idx="105">
                  <c:v>3.040021696</c:v>
                </c:pt>
                <c:pt idx="106">
                  <c:v>2.971592464</c:v>
                </c:pt>
                <c:pt idx="107">
                  <c:v>2.926377573</c:v>
                </c:pt>
                <c:pt idx="108">
                  <c:v>2.909600058</c:v>
                </c:pt>
                <c:pt idx="109">
                  <c:v>2.923529902</c:v>
                </c:pt>
                <c:pt idx="110">
                  <c:v>2.923529902</c:v>
                </c:pt>
              </c:numCache>
            </c:numRef>
          </c:xVal>
          <c:yVal>
            <c:numRef>
              <c:f>DATA!$M$605:$M$715</c:f>
              <c:numCache>
                <c:ptCount val="111"/>
                <c:pt idx="0">
                  <c:v>2407.5988783542134</c:v>
                </c:pt>
                <c:pt idx="1">
                  <c:v>2392.3500750020157</c:v>
                </c:pt>
                <c:pt idx="2">
                  <c:v>2373.871237452096</c:v>
                </c:pt>
                <c:pt idx="3">
                  <c:v>2364.104945705375</c:v>
                </c:pt>
                <c:pt idx="4">
                  <c:v>2318.680177562784</c:v>
                </c:pt>
                <c:pt idx="5">
                  <c:v>2308.978543109305</c:v>
                </c:pt>
                <c:pt idx="6">
                  <c:v>2300.3643731987363</c:v>
                </c:pt>
                <c:pt idx="7">
                  <c:v>2275.648295015058</c:v>
                </c:pt>
                <c:pt idx="8">
                  <c:v>2247.7966795310035</c:v>
                </c:pt>
                <c:pt idx="9">
                  <c:v>2223.2363404556936</c:v>
                </c:pt>
                <c:pt idx="10">
                  <c:v>2196.6224537317744</c:v>
                </c:pt>
                <c:pt idx="11">
                  <c:v>2173.272583391406</c:v>
                </c:pt>
                <c:pt idx="12">
                  <c:v>2141.5372944874002</c:v>
                </c:pt>
                <c:pt idx="13">
                  <c:v>2110.974705758915</c:v>
                </c:pt>
                <c:pt idx="14">
                  <c:v>2086.815141881257</c:v>
                </c:pt>
                <c:pt idx="15">
                  <c:v>2069.0031415468534</c:v>
                </c:pt>
                <c:pt idx="16">
                  <c:v>2048.096645346548</c:v>
                </c:pt>
                <c:pt idx="17">
                  <c:v>2025.1601305965914</c:v>
                </c:pt>
                <c:pt idx="18">
                  <c:v>1989.8369347131834</c:v>
                </c:pt>
                <c:pt idx="19">
                  <c:v>1975.3356500829177</c:v>
                </c:pt>
                <c:pt idx="20">
                  <c:v>1966.026750404947</c:v>
                </c:pt>
                <c:pt idx="21">
                  <c:v>1935.0722368509018</c:v>
                </c:pt>
                <c:pt idx="22">
                  <c:v>1897.053237980591</c:v>
                </c:pt>
                <c:pt idx="23">
                  <c:v>1872.4850137293079</c:v>
                </c:pt>
                <c:pt idx="24">
                  <c:v>1842.8950642797527</c:v>
                </c:pt>
                <c:pt idx="25">
                  <c:v>1805.294809034261</c:v>
                </c:pt>
                <c:pt idx="26">
                  <c:v>1784.0296178104486</c:v>
                </c:pt>
                <c:pt idx="27">
                  <c:v>1764.836495054005</c:v>
                </c:pt>
                <c:pt idx="28">
                  <c:v>1748.7082021979668</c:v>
                </c:pt>
                <c:pt idx="29">
                  <c:v>1726.5828236343195</c:v>
                </c:pt>
                <c:pt idx="30">
                  <c:v>1700.5104265473483</c:v>
                </c:pt>
                <c:pt idx="31">
                  <c:v>1675.517777383975</c:v>
                </c:pt>
                <c:pt idx="32">
                  <c:v>1664.544796942916</c:v>
                </c:pt>
                <c:pt idx="33">
                  <c:v>1645.6255528346087</c:v>
                </c:pt>
                <c:pt idx="34">
                  <c:v>1635.6853424375809</c:v>
                </c:pt>
                <c:pt idx="35">
                  <c:v>1611.8772728814843</c:v>
                </c:pt>
                <c:pt idx="36">
                  <c:v>1588.1372677989143</c:v>
                </c:pt>
                <c:pt idx="37">
                  <c:v>1572.3482195654028</c:v>
                </c:pt>
                <c:pt idx="38">
                  <c:v>1549.7039295259256</c:v>
                </c:pt>
                <c:pt idx="39">
                  <c:v>1517.3217752269566</c:v>
                </c:pt>
                <c:pt idx="40">
                  <c:v>1504.5997598887388</c:v>
                </c:pt>
                <c:pt idx="41">
                  <c:v>1483.114498142871</c:v>
                </c:pt>
                <c:pt idx="42">
                  <c:v>1469.4709457762506</c:v>
                </c:pt>
                <c:pt idx="43">
                  <c:v>1447.1050890396727</c:v>
                </c:pt>
                <c:pt idx="44">
                  <c:v>1428.6742749610803</c:v>
                </c:pt>
                <c:pt idx="45">
                  <c:v>1409.3175105882997</c:v>
                </c:pt>
                <c:pt idx="46">
                  <c:v>1385.1848347755435</c:v>
                </c:pt>
                <c:pt idx="47">
                  <c:v>1355.3573911683543</c:v>
                </c:pt>
                <c:pt idx="48">
                  <c:v>1322.7661446954503</c:v>
                </c:pt>
                <c:pt idx="49">
                  <c:v>1304.608948694627</c:v>
                </c:pt>
                <c:pt idx="50">
                  <c:v>1298.8833358737575</c:v>
                </c:pt>
                <c:pt idx="51">
                  <c:v>1282.6821723666203</c:v>
                </c:pt>
                <c:pt idx="52">
                  <c:v>1271.265058036553</c:v>
                </c:pt>
                <c:pt idx="53">
                  <c:v>1251.32280212155</c:v>
                </c:pt>
                <c:pt idx="54">
                  <c:v>1235.2140751898146</c:v>
                </c:pt>
                <c:pt idx="55">
                  <c:v>1212.5254110530132</c:v>
                </c:pt>
                <c:pt idx="56">
                  <c:v>1199.3189286765296</c:v>
                </c:pt>
                <c:pt idx="57">
                  <c:v>1163.5782770366677</c:v>
                </c:pt>
                <c:pt idx="58">
                  <c:v>1142.02027211239</c:v>
                </c:pt>
                <c:pt idx="59">
                  <c:v>1127.9907960572004</c:v>
                </c:pt>
                <c:pt idx="60">
                  <c:v>1097.209129421135</c:v>
                </c:pt>
                <c:pt idx="61">
                  <c:v>1079.537974946741</c:v>
                </c:pt>
                <c:pt idx="62">
                  <c:v>1070.2524498516823</c:v>
                </c:pt>
                <c:pt idx="63">
                  <c:v>1052.6385066065145</c:v>
                </c:pt>
                <c:pt idx="64">
                  <c:v>1049.8607698476405</c:v>
                </c:pt>
                <c:pt idx="65">
                  <c:v>1022.1343875171005</c:v>
                </c:pt>
                <c:pt idx="66">
                  <c:v>994.5002738759255</c:v>
                </c:pt>
                <c:pt idx="67">
                  <c:v>962.3762757680904</c:v>
                </c:pt>
                <c:pt idx="68">
                  <c:v>964.208588879596</c:v>
                </c:pt>
                <c:pt idx="69">
                  <c:v>943.1613588915814</c:v>
                </c:pt>
                <c:pt idx="70">
                  <c:v>930.3760712304532</c:v>
                </c:pt>
                <c:pt idx="71">
                  <c:v>914.8774969140563</c:v>
                </c:pt>
                <c:pt idx="72">
                  <c:v>884.8743553250266</c:v>
                </c:pt>
                <c:pt idx="73">
                  <c:v>866.7432519920202</c:v>
                </c:pt>
                <c:pt idx="74">
                  <c:v>854.9792284217033</c:v>
                </c:pt>
                <c:pt idx="75">
                  <c:v>830.5993789051951</c:v>
                </c:pt>
                <c:pt idx="76">
                  <c:v>808.988328534492</c:v>
                </c:pt>
                <c:pt idx="77">
                  <c:v>800.8986627635041</c:v>
                </c:pt>
                <c:pt idx="78">
                  <c:v>785.6396519060764</c:v>
                </c:pt>
                <c:pt idx="79">
                  <c:v>773.0944273628595</c:v>
                </c:pt>
                <c:pt idx="80">
                  <c:v>752.5254718833822</c:v>
                </c:pt>
                <c:pt idx="81">
                  <c:v>723.1022019736495</c:v>
                </c:pt>
                <c:pt idx="82">
                  <c:v>711.5397812036367</c:v>
                </c:pt>
                <c:pt idx="83">
                  <c:v>686.6906525475746</c:v>
                </c:pt>
                <c:pt idx="84">
                  <c:v>651.3203944176241</c:v>
                </c:pt>
                <c:pt idx="85">
                  <c:v>630.1703301416676</c:v>
                </c:pt>
                <c:pt idx="86">
                  <c:v>612.5863335405186</c:v>
                </c:pt>
                <c:pt idx="87">
                  <c:v>597.6691567027428</c:v>
                </c:pt>
                <c:pt idx="88">
                  <c:v>574.0321104601567</c:v>
                </c:pt>
                <c:pt idx="89">
                  <c:v>553.9497822044382</c:v>
                </c:pt>
                <c:pt idx="90">
                  <c:v>528.6976141570436</c:v>
                </c:pt>
                <c:pt idx="91">
                  <c:v>489.6646164995402</c:v>
                </c:pt>
                <c:pt idx="92">
                  <c:v>467.19556516176095</c:v>
                </c:pt>
                <c:pt idx="93">
                  <c:v>451.6756066733705</c:v>
                </c:pt>
                <c:pt idx="94">
                  <c:v>432.7460758218536</c:v>
                </c:pt>
                <c:pt idx="95">
                  <c:v>397.58304651244646</c:v>
                </c:pt>
                <c:pt idx="96">
                  <c:v>360.8640210907734</c:v>
                </c:pt>
                <c:pt idx="97">
                  <c:v>334.49252633734807</c:v>
                </c:pt>
                <c:pt idx="98">
                  <c:v>331.94488517812044</c:v>
                </c:pt>
                <c:pt idx="99">
                  <c:v>324.3066480233215</c:v>
                </c:pt>
                <c:pt idx="100">
                  <c:v>319.21839040315314</c:v>
                </c:pt>
                <c:pt idx="101">
                  <c:v>296.35973571706177</c:v>
                </c:pt>
                <c:pt idx="102">
                  <c:v>269.34922756068426</c:v>
                </c:pt>
                <c:pt idx="103">
                  <c:v>239.90673688109038</c:v>
                </c:pt>
                <c:pt idx="104">
                  <c:v>240.74650381801294</c:v>
                </c:pt>
                <c:pt idx="105">
                  <c:v>248.30823030003145</c:v>
                </c:pt>
                <c:pt idx="106">
                  <c:v>207.2218915358524</c:v>
                </c:pt>
                <c:pt idx="107">
                  <c:v>147.21656225563797</c:v>
                </c:pt>
                <c:pt idx="108">
                  <c:v>87.64172958300634</c:v>
                </c:pt>
                <c:pt idx="109">
                  <c:v>42.419394174756604</c:v>
                </c:pt>
                <c:pt idx="110">
                  <c:v>39.95979006175277</c:v>
                </c:pt>
              </c:numCache>
            </c:numRef>
          </c:yVal>
          <c:smooth val="0"/>
        </c:ser>
        <c:axId val="36350642"/>
        <c:axId val="58720323"/>
      </c:scatterChart>
      <c:valAx>
        <c:axId val="36350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20323"/>
        <c:crosses val="autoZero"/>
        <c:crossBetween val="midCat"/>
        <c:dispUnits/>
      </c:valAx>
      <c:valAx>
        <c:axId val="5872032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506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ESN Profile 1949-2010 UT 8/22
Total Scattering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1725"/>
          <c:w val="0.92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DATA!$R$7</c:f>
              <c:strCache>
                <c:ptCount val="1"/>
                <c:pt idx="0">
                  <c:v>Bscat450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DATA!$R$605:$R$715</c:f>
              <c:numCache>
                <c:ptCount val="111"/>
                <c:pt idx="2">
                  <c:v>3.71E-05</c:v>
                </c:pt>
                <c:pt idx="5">
                  <c:v>3.69E-05</c:v>
                </c:pt>
                <c:pt idx="8">
                  <c:v>3.43E-05</c:v>
                </c:pt>
                <c:pt idx="11">
                  <c:v>2.53E-05</c:v>
                </c:pt>
                <c:pt idx="14">
                  <c:v>2.47E-05</c:v>
                </c:pt>
                <c:pt idx="17">
                  <c:v>2.54E-05</c:v>
                </c:pt>
                <c:pt idx="20">
                  <c:v>3.16E-05</c:v>
                </c:pt>
                <c:pt idx="23">
                  <c:v>4.59E-05</c:v>
                </c:pt>
                <c:pt idx="27">
                  <c:v>7.64E-05</c:v>
                </c:pt>
                <c:pt idx="30">
                  <c:v>9.55E-05</c:v>
                </c:pt>
                <c:pt idx="33">
                  <c:v>0.000112</c:v>
                </c:pt>
                <c:pt idx="36">
                  <c:v>0.000124</c:v>
                </c:pt>
                <c:pt idx="39">
                  <c:v>0.000133</c:v>
                </c:pt>
                <c:pt idx="42">
                  <c:v>0.00014</c:v>
                </c:pt>
                <c:pt idx="45">
                  <c:v>0.000144</c:v>
                </c:pt>
                <c:pt idx="48">
                  <c:v>0.000149</c:v>
                </c:pt>
                <c:pt idx="52">
                  <c:v>0.000149</c:v>
                </c:pt>
                <c:pt idx="55">
                  <c:v>0.000155</c:v>
                </c:pt>
                <c:pt idx="58">
                  <c:v>0.000163</c:v>
                </c:pt>
                <c:pt idx="61">
                  <c:v>0.000174</c:v>
                </c:pt>
                <c:pt idx="64">
                  <c:v>0.000182</c:v>
                </c:pt>
                <c:pt idx="67">
                  <c:v>0.000192</c:v>
                </c:pt>
                <c:pt idx="70">
                  <c:v>0.000196</c:v>
                </c:pt>
                <c:pt idx="73">
                  <c:v>0.000197</c:v>
                </c:pt>
                <c:pt idx="76">
                  <c:v>0.000197</c:v>
                </c:pt>
                <c:pt idx="80">
                  <c:v>0.000196</c:v>
                </c:pt>
                <c:pt idx="83">
                  <c:v>0.000198</c:v>
                </c:pt>
                <c:pt idx="86">
                  <c:v>0.0002</c:v>
                </c:pt>
                <c:pt idx="89">
                  <c:v>0.000197</c:v>
                </c:pt>
                <c:pt idx="92">
                  <c:v>0.000197</c:v>
                </c:pt>
                <c:pt idx="95">
                  <c:v>0.000204</c:v>
                </c:pt>
                <c:pt idx="99">
                  <c:v>0.000211</c:v>
                </c:pt>
                <c:pt idx="102">
                  <c:v>0.000208</c:v>
                </c:pt>
                <c:pt idx="105">
                  <c:v>0.000211</c:v>
                </c:pt>
                <c:pt idx="108">
                  <c:v>0.000215</c:v>
                </c:pt>
              </c:numCache>
            </c:numRef>
          </c:xVal>
          <c:yVal>
            <c:numRef>
              <c:f>DATA!$M$605:$M$715</c:f>
              <c:numCache>
                <c:ptCount val="111"/>
                <c:pt idx="0">
                  <c:v>2407.5988783542134</c:v>
                </c:pt>
                <c:pt idx="1">
                  <c:v>2392.3500750020157</c:v>
                </c:pt>
                <c:pt idx="2">
                  <c:v>2373.871237452096</c:v>
                </c:pt>
                <c:pt idx="3">
                  <c:v>2364.104945705375</c:v>
                </c:pt>
                <c:pt idx="4">
                  <c:v>2318.680177562784</c:v>
                </c:pt>
                <c:pt idx="5">
                  <c:v>2308.978543109305</c:v>
                </c:pt>
                <c:pt idx="6">
                  <c:v>2300.3643731987363</c:v>
                </c:pt>
                <c:pt idx="7">
                  <c:v>2275.648295015058</c:v>
                </c:pt>
                <c:pt idx="8">
                  <c:v>2247.7966795310035</c:v>
                </c:pt>
                <c:pt idx="9">
                  <c:v>2223.2363404556936</c:v>
                </c:pt>
                <c:pt idx="10">
                  <c:v>2196.6224537317744</c:v>
                </c:pt>
                <c:pt idx="11">
                  <c:v>2173.272583391406</c:v>
                </c:pt>
                <c:pt idx="12">
                  <c:v>2141.5372944874002</c:v>
                </c:pt>
                <c:pt idx="13">
                  <c:v>2110.974705758915</c:v>
                </c:pt>
                <c:pt idx="14">
                  <c:v>2086.815141881257</c:v>
                </c:pt>
                <c:pt idx="15">
                  <c:v>2069.0031415468534</c:v>
                </c:pt>
                <c:pt idx="16">
                  <c:v>2048.096645346548</c:v>
                </c:pt>
                <c:pt idx="17">
                  <c:v>2025.1601305965914</c:v>
                </c:pt>
                <c:pt idx="18">
                  <c:v>1989.8369347131834</c:v>
                </c:pt>
                <c:pt idx="19">
                  <c:v>1975.3356500829177</c:v>
                </c:pt>
                <c:pt idx="20">
                  <c:v>1966.026750404947</c:v>
                </c:pt>
                <c:pt idx="21">
                  <c:v>1935.0722368509018</c:v>
                </c:pt>
                <c:pt idx="22">
                  <c:v>1897.053237980591</c:v>
                </c:pt>
                <c:pt idx="23">
                  <c:v>1872.4850137293079</c:v>
                </c:pt>
                <c:pt idx="24">
                  <c:v>1842.8950642797527</c:v>
                </c:pt>
                <c:pt idx="25">
                  <c:v>1805.294809034261</c:v>
                </c:pt>
                <c:pt idx="26">
                  <c:v>1784.0296178104486</c:v>
                </c:pt>
                <c:pt idx="27">
                  <c:v>1764.836495054005</c:v>
                </c:pt>
                <c:pt idx="28">
                  <c:v>1748.7082021979668</c:v>
                </c:pt>
                <c:pt idx="29">
                  <c:v>1726.5828236343195</c:v>
                </c:pt>
                <c:pt idx="30">
                  <c:v>1700.5104265473483</c:v>
                </c:pt>
                <c:pt idx="31">
                  <c:v>1675.517777383975</c:v>
                </c:pt>
                <c:pt idx="32">
                  <c:v>1664.544796942916</c:v>
                </c:pt>
                <c:pt idx="33">
                  <c:v>1645.6255528346087</c:v>
                </c:pt>
                <c:pt idx="34">
                  <c:v>1635.6853424375809</c:v>
                </c:pt>
                <c:pt idx="35">
                  <c:v>1611.8772728814843</c:v>
                </c:pt>
                <c:pt idx="36">
                  <c:v>1588.1372677989143</c:v>
                </c:pt>
                <c:pt idx="37">
                  <c:v>1572.3482195654028</c:v>
                </c:pt>
                <c:pt idx="38">
                  <c:v>1549.7039295259256</c:v>
                </c:pt>
                <c:pt idx="39">
                  <c:v>1517.3217752269566</c:v>
                </c:pt>
                <c:pt idx="40">
                  <c:v>1504.5997598887388</c:v>
                </c:pt>
                <c:pt idx="41">
                  <c:v>1483.114498142871</c:v>
                </c:pt>
                <c:pt idx="42">
                  <c:v>1469.4709457762506</c:v>
                </c:pt>
                <c:pt idx="43">
                  <c:v>1447.1050890396727</c:v>
                </c:pt>
                <c:pt idx="44">
                  <c:v>1428.6742749610803</c:v>
                </c:pt>
                <c:pt idx="45">
                  <c:v>1409.3175105882997</c:v>
                </c:pt>
                <c:pt idx="46">
                  <c:v>1385.1848347755435</c:v>
                </c:pt>
                <c:pt idx="47">
                  <c:v>1355.3573911683543</c:v>
                </c:pt>
                <c:pt idx="48">
                  <c:v>1322.7661446954503</c:v>
                </c:pt>
                <c:pt idx="49">
                  <c:v>1304.608948694627</c:v>
                </c:pt>
                <c:pt idx="50">
                  <c:v>1298.8833358737575</c:v>
                </c:pt>
                <c:pt idx="51">
                  <c:v>1282.6821723666203</c:v>
                </c:pt>
                <c:pt idx="52">
                  <c:v>1271.265058036553</c:v>
                </c:pt>
                <c:pt idx="53">
                  <c:v>1251.32280212155</c:v>
                </c:pt>
                <c:pt idx="54">
                  <c:v>1235.2140751898146</c:v>
                </c:pt>
                <c:pt idx="55">
                  <c:v>1212.5254110530132</c:v>
                </c:pt>
                <c:pt idx="56">
                  <c:v>1199.3189286765296</c:v>
                </c:pt>
                <c:pt idx="57">
                  <c:v>1163.5782770366677</c:v>
                </c:pt>
                <c:pt idx="58">
                  <c:v>1142.02027211239</c:v>
                </c:pt>
                <c:pt idx="59">
                  <c:v>1127.9907960572004</c:v>
                </c:pt>
                <c:pt idx="60">
                  <c:v>1097.209129421135</c:v>
                </c:pt>
                <c:pt idx="61">
                  <c:v>1079.537974946741</c:v>
                </c:pt>
                <c:pt idx="62">
                  <c:v>1070.2524498516823</c:v>
                </c:pt>
                <c:pt idx="63">
                  <c:v>1052.6385066065145</c:v>
                </c:pt>
                <c:pt idx="64">
                  <c:v>1049.8607698476405</c:v>
                </c:pt>
                <c:pt idx="65">
                  <c:v>1022.1343875171005</c:v>
                </c:pt>
                <c:pt idx="66">
                  <c:v>994.5002738759255</c:v>
                </c:pt>
                <c:pt idx="67">
                  <c:v>962.3762757680904</c:v>
                </c:pt>
                <c:pt idx="68">
                  <c:v>964.208588879596</c:v>
                </c:pt>
                <c:pt idx="69">
                  <c:v>943.1613588915814</c:v>
                </c:pt>
                <c:pt idx="70">
                  <c:v>930.3760712304532</c:v>
                </c:pt>
                <c:pt idx="71">
                  <c:v>914.8774969140563</c:v>
                </c:pt>
                <c:pt idx="72">
                  <c:v>884.8743553250266</c:v>
                </c:pt>
                <c:pt idx="73">
                  <c:v>866.7432519920202</c:v>
                </c:pt>
                <c:pt idx="74">
                  <c:v>854.9792284217033</c:v>
                </c:pt>
                <c:pt idx="75">
                  <c:v>830.5993789051951</c:v>
                </c:pt>
                <c:pt idx="76">
                  <c:v>808.988328534492</c:v>
                </c:pt>
                <c:pt idx="77">
                  <c:v>800.8986627635041</c:v>
                </c:pt>
                <c:pt idx="78">
                  <c:v>785.6396519060764</c:v>
                </c:pt>
                <c:pt idx="79">
                  <c:v>773.0944273628595</c:v>
                </c:pt>
                <c:pt idx="80">
                  <c:v>752.5254718833822</c:v>
                </c:pt>
                <c:pt idx="81">
                  <c:v>723.1022019736495</c:v>
                </c:pt>
                <c:pt idx="82">
                  <c:v>711.5397812036367</c:v>
                </c:pt>
                <c:pt idx="83">
                  <c:v>686.6906525475746</c:v>
                </c:pt>
                <c:pt idx="84">
                  <c:v>651.3203944176241</c:v>
                </c:pt>
                <c:pt idx="85">
                  <c:v>630.1703301416676</c:v>
                </c:pt>
                <c:pt idx="86">
                  <c:v>612.5863335405186</c:v>
                </c:pt>
                <c:pt idx="87">
                  <c:v>597.6691567027428</c:v>
                </c:pt>
                <c:pt idx="88">
                  <c:v>574.0321104601567</c:v>
                </c:pt>
                <c:pt idx="89">
                  <c:v>553.9497822044382</c:v>
                </c:pt>
                <c:pt idx="90">
                  <c:v>528.6976141570436</c:v>
                </c:pt>
                <c:pt idx="91">
                  <c:v>489.6646164995402</c:v>
                </c:pt>
                <c:pt idx="92">
                  <c:v>467.19556516176095</c:v>
                </c:pt>
                <c:pt idx="93">
                  <c:v>451.6756066733705</c:v>
                </c:pt>
                <c:pt idx="94">
                  <c:v>432.7460758218536</c:v>
                </c:pt>
                <c:pt idx="95">
                  <c:v>397.58304651244646</c:v>
                </c:pt>
                <c:pt idx="96">
                  <c:v>360.8640210907734</c:v>
                </c:pt>
                <c:pt idx="97">
                  <c:v>334.49252633734807</c:v>
                </c:pt>
                <c:pt idx="98">
                  <c:v>331.94488517812044</c:v>
                </c:pt>
                <c:pt idx="99">
                  <c:v>324.3066480233215</c:v>
                </c:pt>
                <c:pt idx="100">
                  <c:v>319.21839040315314</c:v>
                </c:pt>
                <c:pt idx="101">
                  <c:v>296.35973571706177</c:v>
                </c:pt>
                <c:pt idx="102">
                  <c:v>269.34922756068426</c:v>
                </c:pt>
                <c:pt idx="103">
                  <c:v>239.90673688109038</c:v>
                </c:pt>
                <c:pt idx="104">
                  <c:v>240.74650381801294</c:v>
                </c:pt>
                <c:pt idx="105">
                  <c:v>248.30823030003145</c:v>
                </c:pt>
                <c:pt idx="106">
                  <c:v>207.2218915358524</c:v>
                </c:pt>
                <c:pt idx="107">
                  <c:v>147.21656225563797</c:v>
                </c:pt>
                <c:pt idx="108">
                  <c:v>87.64172958300634</c:v>
                </c:pt>
                <c:pt idx="109">
                  <c:v>42.419394174756604</c:v>
                </c:pt>
                <c:pt idx="110">
                  <c:v>39.95979006175277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DATA!$S$7</c:f>
              <c:strCache>
                <c:ptCount val="1"/>
                <c:pt idx="0">
                  <c:v>Bscat550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DATA!$S$605:$S$715</c:f>
              <c:numCache>
                <c:ptCount val="111"/>
                <c:pt idx="2">
                  <c:v>2.52E-05</c:v>
                </c:pt>
                <c:pt idx="5">
                  <c:v>2.45E-05</c:v>
                </c:pt>
                <c:pt idx="8">
                  <c:v>2.15E-05</c:v>
                </c:pt>
                <c:pt idx="11">
                  <c:v>1.62E-05</c:v>
                </c:pt>
                <c:pt idx="14">
                  <c:v>1.8E-05</c:v>
                </c:pt>
                <c:pt idx="17">
                  <c:v>1.79E-05</c:v>
                </c:pt>
                <c:pt idx="20">
                  <c:v>2.1E-05</c:v>
                </c:pt>
                <c:pt idx="23">
                  <c:v>3.33E-05</c:v>
                </c:pt>
                <c:pt idx="27">
                  <c:v>5.49E-05</c:v>
                </c:pt>
                <c:pt idx="30">
                  <c:v>6.99E-05</c:v>
                </c:pt>
                <c:pt idx="33">
                  <c:v>8.58E-05</c:v>
                </c:pt>
                <c:pt idx="36">
                  <c:v>9.46E-05</c:v>
                </c:pt>
                <c:pt idx="39">
                  <c:v>0.0001</c:v>
                </c:pt>
                <c:pt idx="42">
                  <c:v>0.000105</c:v>
                </c:pt>
                <c:pt idx="45">
                  <c:v>0.000111</c:v>
                </c:pt>
                <c:pt idx="48">
                  <c:v>0.000111</c:v>
                </c:pt>
                <c:pt idx="52">
                  <c:v>0.000113</c:v>
                </c:pt>
                <c:pt idx="55">
                  <c:v>0.000119</c:v>
                </c:pt>
                <c:pt idx="58">
                  <c:v>0.000121</c:v>
                </c:pt>
                <c:pt idx="61">
                  <c:v>0.000132</c:v>
                </c:pt>
                <c:pt idx="64">
                  <c:v>0.000142</c:v>
                </c:pt>
                <c:pt idx="67">
                  <c:v>0.000146</c:v>
                </c:pt>
                <c:pt idx="70">
                  <c:v>0.000152</c:v>
                </c:pt>
                <c:pt idx="73">
                  <c:v>0.000154</c:v>
                </c:pt>
                <c:pt idx="76">
                  <c:v>0.000152</c:v>
                </c:pt>
                <c:pt idx="80">
                  <c:v>0.000152</c:v>
                </c:pt>
                <c:pt idx="83">
                  <c:v>0.000152</c:v>
                </c:pt>
                <c:pt idx="86">
                  <c:v>0.000153</c:v>
                </c:pt>
                <c:pt idx="89">
                  <c:v>0.000153</c:v>
                </c:pt>
                <c:pt idx="92">
                  <c:v>0.000151</c:v>
                </c:pt>
                <c:pt idx="95">
                  <c:v>0.000155</c:v>
                </c:pt>
                <c:pt idx="99">
                  <c:v>0.000161</c:v>
                </c:pt>
                <c:pt idx="102">
                  <c:v>0.000159</c:v>
                </c:pt>
                <c:pt idx="105">
                  <c:v>0.000161</c:v>
                </c:pt>
                <c:pt idx="108">
                  <c:v>0.000163</c:v>
                </c:pt>
              </c:numCache>
            </c:numRef>
          </c:xVal>
          <c:yVal>
            <c:numRef>
              <c:f>DATA!$M$605:$M$715</c:f>
              <c:numCache>
                <c:ptCount val="111"/>
                <c:pt idx="0">
                  <c:v>2407.5988783542134</c:v>
                </c:pt>
                <c:pt idx="1">
                  <c:v>2392.3500750020157</c:v>
                </c:pt>
                <c:pt idx="2">
                  <c:v>2373.871237452096</c:v>
                </c:pt>
                <c:pt idx="3">
                  <c:v>2364.104945705375</c:v>
                </c:pt>
                <c:pt idx="4">
                  <c:v>2318.680177562784</c:v>
                </c:pt>
                <c:pt idx="5">
                  <c:v>2308.978543109305</c:v>
                </c:pt>
                <c:pt idx="6">
                  <c:v>2300.3643731987363</c:v>
                </c:pt>
                <c:pt idx="7">
                  <c:v>2275.648295015058</c:v>
                </c:pt>
                <c:pt idx="8">
                  <c:v>2247.7966795310035</c:v>
                </c:pt>
                <c:pt idx="9">
                  <c:v>2223.2363404556936</c:v>
                </c:pt>
                <c:pt idx="10">
                  <c:v>2196.6224537317744</c:v>
                </c:pt>
                <c:pt idx="11">
                  <c:v>2173.272583391406</c:v>
                </c:pt>
                <c:pt idx="12">
                  <c:v>2141.5372944874002</c:v>
                </c:pt>
                <c:pt idx="13">
                  <c:v>2110.974705758915</c:v>
                </c:pt>
                <c:pt idx="14">
                  <c:v>2086.815141881257</c:v>
                </c:pt>
                <c:pt idx="15">
                  <c:v>2069.0031415468534</c:v>
                </c:pt>
                <c:pt idx="16">
                  <c:v>2048.096645346548</c:v>
                </c:pt>
                <c:pt idx="17">
                  <c:v>2025.1601305965914</c:v>
                </c:pt>
                <c:pt idx="18">
                  <c:v>1989.8369347131834</c:v>
                </c:pt>
                <c:pt idx="19">
                  <c:v>1975.3356500829177</c:v>
                </c:pt>
                <c:pt idx="20">
                  <c:v>1966.026750404947</c:v>
                </c:pt>
                <c:pt idx="21">
                  <c:v>1935.0722368509018</c:v>
                </c:pt>
                <c:pt idx="22">
                  <c:v>1897.053237980591</c:v>
                </c:pt>
                <c:pt idx="23">
                  <c:v>1872.4850137293079</c:v>
                </c:pt>
                <c:pt idx="24">
                  <c:v>1842.8950642797527</c:v>
                </c:pt>
                <c:pt idx="25">
                  <c:v>1805.294809034261</c:v>
                </c:pt>
                <c:pt idx="26">
                  <c:v>1784.0296178104486</c:v>
                </c:pt>
                <c:pt idx="27">
                  <c:v>1764.836495054005</c:v>
                </c:pt>
                <c:pt idx="28">
                  <c:v>1748.7082021979668</c:v>
                </c:pt>
                <c:pt idx="29">
                  <c:v>1726.5828236343195</c:v>
                </c:pt>
                <c:pt idx="30">
                  <c:v>1700.5104265473483</c:v>
                </c:pt>
                <c:pt idx="31">
                  <c:v>1675.517777383975</c:v>
                </c:pt>
                <c:pt idx="32">
                  <c:v>1664.544796942916</c:v>
                </c:pt>
                <c:pt idx="33">
                  <c:v>1645.6255528346087</c:v>
                </c:pt>
                <c:pt idx="34">
                  <c:v>1635.6853424375809</c:v>
                </c:pt>
                <c:pt idx="35">
                  <c:v>1611.8772728814843</c:v>
                </c:pt>
                <c:pt idx="36">
                  <c:v>1588.1372677989143</c:v>
                </c:pt>
                <c:pt idx="37">
                  <c:v>1572.3482195654028</c:v>
                </c:pt>
                <c:pt idx="38">
                  <c:v>1549.7039295259256</c:v>
                </c:pt>
                <c:pt idx="39">
                  <c:v>1517.3217752269566</c:v>
                </c:pt>
                <c:pt idx="40">
                  <c:v>1504.5997598887388</c:v>
                </c:pt>
                <c:pt idx="41">
                  <c:v>1483.114498142871</c:v>
                </c:pt>
                <c:pt idx="42">
                  <c:v>1469.4709457762506</c:v>
                </c:pt>
                <c:pt idx="43">
                  <c:v>1447.1050890396727</c:v>
                </c:pt>
                <c:pt idx="44">
                  <c:v>1428.6742749610803</c:v>
                </c:pt>
                <c:pt idx="45">
                  <c:v>1409.3175105882997</c:v>
                </c:pt>
                <c:pt idx="46">
                  <c:v>1385.1848347755435</c:v>
                </c:pt>
                <c:pt idx="47">
                  <c:v>1355.3573911683543</c:v>
                </c:pt>
                <c:pt idx="48">
                  <c:v>1322.7661446954503</c:v>
                </c:pt>
                <c:pt idx="49">
                  <c:v>1304.608948694627</c:v>
                </c:pt>
                <c:pt idx="50">
                  <c:v>1298.8833358737575</c:v>
                </c:pt>
                <c:pt idx="51">
                  <c:v>1282.6821723666203</c:v>
                </c:pt>
                <c:pt idx="52">
                  <c:v>1271.265058036553</c:v>
                </c:pt>
                <c:pt idx="53">
                  <c:v>1251.32280212155</c:v>
                </c:pt>
                <c:pt idx="54">
                  <c:v>1235.2140751898146</c:v>
                </c:pt>
                <c:pt idx="55">
                  <c:v>1212.5254110530132</c:v>
                </c:pt>
                <c:pt idx="56">
                  <c:v>1199.3189286765296</c:v>
                </c:pt>
                <c:pt idx="57">
                  <c:v>1163.5782770366677</c:v>
                </c:pt>
                <c:pt idx="58">
                  <c:v>1142.02027211239</c:v>
                </c:pt>
                <c:pt idx="59">
                  <c:v>1127.9907960572004</c:v>
                </c:pt>
                <c:pt idx="60">
                  <c:v>1097.209129421135</c:v>
                </c:pt>
                <c:pt idx="61">
                  <c:v>1079.537974946741</c:v>
                </c:pt>
                <c:pt idx="62">
                  <c:v>1070.2524498516823</c:v>
                </c:pt>
                <c:pt idx="63">
                  <c:v>1052.6385066065145</c:v>
                </c:pt>
                <c:pt idx="64">
                  <c:v>1049.8607698476405</c:v>
                </c:pt>
                <c:pt idx="65">
                  <c:v>1022.1343875171005</c:v>
                </c:pt>
                <c:pt idx="66">
                  <c:v>994.5002738759255</c:v>
                </c:pt>
                <c:pt idx="67">
                  <c:v>962.3762757680904</c:v>
                </c:pt>
                <c:pt idx="68">
                  <c:v>964.208588879596</c:v>
                </c:pt>
                <c:pt idx="69">
                  <c:v>943.1613588915814</c:v>
                </c:pt>
                <c:pt idx="70">
                  <c:v>930.3760712304532</c:v>
                </c:pt>
                <c:pt idx="71">
                  <c:v>914.8774969140563</c:v>
                </c:pt>
                <c:pt idx="72">
                  <c:v>884.8743553250266</c:v>
                </c:pt>
                <c:pt idx="73">
                  <c:v>866.7432519920202</c:v>
                </c:pt>
                <c:pt idx="74">
                  <c:v>854.9792284217033</c:v>
                </c:pt>
                <c:pt idx="75">
                  <c:v>830.5993789051951</c:v>
                </c:pt>
                <c:pt idx="76">
                  <c:v>808.988328534492</c:v>
                </c:pt>
                <c:pt idx="77">
                  <c:v>800.8986627635041</c:v>
                </c:pt>
                <c:pt idx="78">
                  <c:v>785.6396519060764</c:v>
                </c:pt>
                <c:pt idx="79">
                  <c:v>773.0944273628595</c:v>
                </c:pt>
                <c:pt idx="80">
                  <c:v>752.5254718833822</c:v>
                </c:pt>
                <c:pt idx="81">
                  <c:v>723.1022019736495</c:v>
                </c:pt>
                <c:pt idx="82">
                  <c:v>711.5397812036367</c:v>
                </c:pt>
                <c:pt idx="83">
                  <c:v>686.6906525475746</c:v>
                </c:pt>
                <c:pt idx="84">
                  <c:v>651.3203944176241</c:v>
                </c:pt>
                <c:pt idx="85">
                  <c:v>630.1703301416676</c:v>
                </c:pt>
                <c:pt idx="86">
                  <c:v>612.5863335405186</c:v>
                </c:pt>
                <c:pt idx="87">
                  <c:v>597.6691567027428</c:v>
                </c:pt>
                <c:pt idx="88">
                  <c:v>574.0321104601567</c:v>
                </c:pt>
                <c:pt idx="89">
                  <c:v>553.9497822044382</c:v>
                </c:pt>
                <c:pt idx="90">
                  <c:v>528.6976141570436</c:v>
                </c:pt>
                <c:pt idx="91">
                  <c:v>489.6646164995402</c:v>
                </c:pt>
                <c:pt idx="92">
                  <c:v>467.19556516176095</c:v>
                </c:pt>
                <c:pt idx="93">
                  <c:v>451.6756066733705</c:v>
                </c:pt>
                <c:pt idx="94">
                  <c:v>432.7460758218536</c:v>
                </c:pt>
                <c:pt idx="95">
                  <c:v>397.58304651244646</c:v>
                </c:pt>
                <c:pt idx="96">
                  <c:v>360.8640210907734</c:v>
                </c:pt>
                <c:pt idx="97">
                  <c:v>334.49252633734807</c:v>
                </c:pt>
                <c:pt idx="98">
                  <c:v>331.94488517812044</c:v>
                </c:pt>
                <c:pt idx="99">
                  <c:v>324.3066480233215</c:v>
                </c:pt>
                <c:pt idx="100">
                  <c:v>319.21839040315314</c:v>
                </c:pt>
                <c:pt idx="101">
                  <c:v>296.35973571706177</c:v>
                </c:pt>
                <c:pt idx="102">
                  <c:v>269.34922756068426</c:v>
                </c:pt>
                <c:pt idx="103">
                  <c:v>239.90673688109038</c:v>
                </c:pt>
                <c:pt idx="104">
                  <c:v>240.74650381801294</c:v>
                </c:pt>
                <c:pt idx="105">
                  <c:v>248.30823030003145</c:v>
                </c:pt>
                <c:pt idx="106">
                  <c:v>207.2218915358524</c:v>
                </c:pt>
                <c:pt idx="107">
                  <c:v>147.21656225563797</c:v>
                </c:pt>
                <c:pt idx="108">
                  <c:v>87.64172958300634</c:v>
                </c:pt>
                <c:pt idx="109">
                  <c:v>42.419394174756604</c:v>
                </c:pt>
                <c:pt idx="110">
                  <c:v>39.95979006175277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DATA!$T$7</c:f>
              <c:strCache>
                <c:ptCount val="1"/>
                <c:pt idx="0">
                  <c:v>Bscat700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DATA!$T$605:$T$715</c:f>
              <c:numCache>
                <c:ptCount val="111"/>
                <c:pt idx="2">
                  <c:v>1.34E-05</c:v>
                </c:pt>
                <c:pt idx="5">
                  <c:v>1.38E-05</c:v>
                </c:pt>
                <c:pt idx="8">
                  <c:v>1.22E-05</c:v>
                </c:pt>
                <c:pt idx="11">
                  <c:v>9.88E-06</c:v>
                </c:pt>
                <c:pt idx="14">
                  <c:v>9.88E-06</c:v>
                </c:pt>
                <c:pt idx="17">
                  <c:v>1.12E-05</c:v>
                </c:pt>
                <c:pt idx="20">
                  <c:v>1.46E-05</c:v>
                </c:pt>
                <c:pt idx="23">
                  <c:v>2.03E-05</c:v>
                </c:pt>
                <c:pt idx="27">
                  <c:v>3.51E-05</c:v>
                </c:pt>
                <c:pt idx="30">
                  <c:v>4.47E-05</c:v>
                </c:pt>
                <c:pt idx="33">
                  <c:v>5.23E-05</c:v>
                </c:pt>
                <c:pt idx="36">
                  <c:v>5.8E-05</c:v>
                </c:pt>
                <c:pt idx="39">
                  <c:v>6.22E-05</c:v>
                </c:pt>
                <c:pt idx="42">
                  <c:v>6.7E-05</c:v>
                </c:pt>
                <c:pt idx="45">
                  <c:v>7.04E-05</c:v>
                </c:pt>
                <c:pt idx="48">
                  <c:v>6.99E-05</c:v>
                </c:pt>
                <c:pt idx="52">
                  <c:v>7.1E-05</c:v>
                </c:pt>
                <c:pt idx="55">
                  <c:v>7.57E-05</c:v>
                </c:pt>
                <c:pt idx="58">
                  <c:v>7.78E-05</c:v>
                </c:pt>
                <c:pt idx="61">
                  <c:v>8.39E-05</c:v>
                </c:pt>
                <c:pt idx="64">
                  <c:v>8.85E-05</c:v>
                </c:pt>
                <c:pt idx="67">
                  <c:v>9.44E-05</c:v>
                </c:pt>
                <c:pt idx="70">
                  <c:v>9.67E-05</c:v>
                </c:pt>
                <c:pt idx="73">
                  <c:v>9.83E-05</c:v>
                </c:pt>
                <c:pt idx="76">
                  <c:v>9.73E-05</c:v>
                </c:pt>
                <c:pt idx="80">
                  <c:v>9.71E-05</c:v>
                </c:pt>
                <c:pt idx="83">
                  <c:v>9.68E-05</c:v>
                </c:pt>
                <c:pt idx="86">
                  <c:v>9.74E-05</c:v>
                </c:pt>
                <c:pt idx="89">
                  <c:v>9.94E-05</c:v>
                </c:pt>
                <c:pt idx="92">
                  <c:v>9.81E-05</c:v>
                </c:pt>
                <c:pt idx="95">
                  <c:v>0.000102</c:v>
                </c:pt>
                <c:pt idx="99">
                  <c:v>0.000103</c:v>
                </c:pt>
                <c:pt idx="102">
                  <c:v>0.000104</c:v>
                </c:pt>
                <c:pt idx="105">
                  <c:v>0.000104</c:v>
                </c:pt>
                <c:pt idx="108">
                  <c:v>0.000106</c:v>
                </c:pt>
              </c:numCache>
            </c:numRef>
          </c:xVal>
          <c:yVal>
            <c:numRef>
              <c:f>DATA!$M$605:$M$715</c:f>
              <c:numCache>
                <c:ptCount val="111"/>
                <c:pt idx="0">
                  <c:v>2407.5988783542134</c:v>
                </c:pt>
                <c:pt idx="1">
                  <c:v>2392.3500750020157</c:v>
                </c:pt>
                <c:pt idx="2">
                  <c:v>2373.871237452096</c:v>
                </c:pt>
                <c:pt idx="3">
                  <c:v>2364.104945705375</c:v>
                </c:pt>
                <c:pt idx="4">
                  <c:v>2318.680177562784</c:v>
                </c:pt>
                <c:pt idx="5">
                  <c:v>2308.978543109305</c:v>
                </c:pt>
                <c:pt idx="6">
                  <c:v>2300.3643731987363</c:v>
                </c:pt>
                <c:pt idx="7">
                  <c:v>2275.648295015058</c:v>
                </c:pt>
                <c:pt idx="8">
                  <c:v>2247.7966795310035</c:v>
                </c:pt>
                <c:pt idx="9">
                  <c:v>2223.2363404556936</c:v>
                </c:pt>
                <c:pt idx="10">
                  <c:v>2196.6224537317744</c:v>
                </c:pt>
                <c:pt idx="11">
                  <c:v>2173.272583391406</c:v>
                </c:pt>
                <c:pt idx="12">
                  <c:v>2141.5372944874002</c:v>
                </c:pt>
                <c:pt idx="13">
                  <c:v>2110.974705758915</c:v>
                </c:pt>
                <c:pt idx="14">
                  <c:v>2086.815141881257</c:v>
                </c:pt>
                <c:pt idx="15">
                  <c:v>2069.0031415468534</c:v>
                </c:pt>
                <c:pt idx="16">
                  <c:v>2048.096645346548</c:v>
                </c:pt>
                <c:pt idx="17">
                  <c:v>2025.1601305965914</c:v>
                </c:pt>
                <c:pt idx="18">
                  <c:v>1989.8369347131834</c:v>
                </c:pt>
                <c:pt idx="19">
                  <c:v>1975.3356500829177</c:v>
                </c:pt>
                <c:pt idx="20">
                  <c:v>1966.026750404947</c:v>
                </c:pt>
                <c:pt idx="21">
                  <c:v>1935.0722368509018</c:v>
                </c:pt>
                <c:pt idx="22">
                  <c:v>1897.053237980591</c:v>
                </c:pt>
                <c:pt idx="23">
                  <c:v>1872.4850137293079</c:v>
                </c:pt>
                <c:pt idx="24">
                  <c:v>1842.8950642797527</c:v>
                </c:pt>
                <c:pt idx="25">
                  <c:v>1805.294809034261</c:v>
                </c:pt>
                <c:pt idx="26">
                  <c:v>1784.0296178104486</c:v>
                </c:pt>
                <c:pt idx="27">
                  <c:v>1764.836495054005</c:v>
                </c:pt>
                <c:pt idx="28">
                  <c:v>1748.7082021979668</c:v>
                </c:pt>
                <c:pt idx="29">
                  <c:v>1726.5828236343195</c:v>
                </c:pt>
                <c:pt idx="30">
                  <c:v>1700.5104265473483</c:v>
                </c:pt>
                <c:pt idx="31">
                  <c:v>1675.517777383975</c:v>
                </c:pt>
                <c:pt idx="32">
                  <c:v>1664.544796942916</c:v>
                </c:pt>
                <c:pt idx="33">
                  <c:v>1645.6255528346087</c:v>
                </c:pt>
                <c:pt idx="34">
                  <c:v>1635.6853424375809</c:v>
                </c:pt>
                <c:pt idx="35">
                  <c:v>1611.8772728814843</c:v>
                </c:pt>
                <c:pt idx="36">
                  <c:v>1588.1372677989143</c:v>
                </c:pt>
                <c:pt idx="37">
                  <c:v>1572.3482195654028</c:v>
                </c:pt>
                <c:pt idx="38">
                  <c:v>1549.7039295259256</c:v>
                </c:pt>
                <c:pt idx="39">
                  <c:v>1517.3217752269566</c:v>
                </c:pt>
                <c:pt idx="40">
                  <c:v>1504.5997598887388</c:v>
                </c:pt>
                <c:pt idx="41">
                  <c:v>1483.114498142871</c:v>
                </c:pt>
                <c:pt idx="42">
                  <c:v>1469.4709457762506</c:v>
                </c:pt>
                <c:pt idx="43">
                  <c:v>1447.1050890396727</c:v>
                </c:pt>
                <c:pt idx="44">
                  <c:v>1428.6742749610803</c:v>
                </c:pt>
                <c:pt idx="45">
                  <c:v>1409.3175105882997</c:v>
                </c:pt>
                <c:pt idx="46">
                  <c:v>1385.1848347755435</c:v>
                </c:pt>
                <c:pt idx="47">
                  <c:v>1355.3573911683543</c:v>
                </c:pt>
                <c:pt idx="48">
                  <c:v>1322.7661446954503</c:v>
                </c:pt>
                <c:pt idx="49">
                  <c:v>1304.608948694627</c:v>
                </c:pt>
                <c:pt idx="50">
                  <c:v>1298.8833358737575</c:v>
                </c:pt>
                <c:pt idx="51">
                  <c:v>1282.6821723666203</c:v>
                </c:pt>
                <c:pt idx="52">
                  <c:v>1271.265058036553</c:v>
                </c:pt>
                <c:pt idx="53">
                  <c:v>1251.32280212155</c:v>
                </c:pt>
                <c:pt idx="54">
                  <c:v>1235.2140751898146</c:v>
                </c:pt>
                <c:pt idx="55">
                  <c:v>1212.5254110530132</c:v>
                </c:pt>
                <c:pt idx="56">
                  <c:v>1199.3189286765296</c:v>
                </c:pt>
                <c:pt idx="57">
                  <c:v>1163.5782770366677</c:v>
                </c:pt>
                <c:pt idx="58">
                  <c:v>1142.02027211239</c:v>
                </c:pt>
                <c:pt idx="59">
                  <c:v>1127.9907960572004</c:v>
                </c:pt>
                <c:pt idx="60">
                  <c:v>1097.209129421135</c:v>
                </c:pt>
                <c:pt idx="61">
                  <c:v>1079.537974946741</c:v>
                </c:pt>
                <c:pt idx="62">
                  <c:v>1070.2524498516823</c:v>
                </c:pt>
                <c:pt idx="63">
                  <c:v>1052.6385066065145</c:v>
                </c:pt>
                <c:pt idx="64">
                  <c:v>1049.8607698476405</c:v>
                </c:pt>
                <c:pt idx="65">
                  <c:v>1022.1343875171005</c:v>
                </c:pt>
                <c:pt idx="66">
                  <c:v>994.5002738759255</c:v>
                </c:pt>
                <c:pt idx="67">
                  <c:v>962.3762757680904</c:v>
                </c:pt>
                <c:pt idx="68">
                  <c:v>964.208588879596</c:v>
                </c:pt>
                <c:pt idx="69">
                  <c:v>943.1613588915814</c:v>
                </c:pt>
                <c:pt idx="70">
                  <c:v>930.3760712304532</c:v>
                </c:pt>
                <c:pt idx="71">
                  <c:v>914.8774969140563</c:v>
                </c:pt>
                <c:pt idx="72">
                  <c:v>884.8743553250266</c:v>
                </c:pt>
                <c:pt idx="73">
                  <c:v>866.7432519920202</c:v>
                </c:pt>
                <c:pt idx="74">
                  <c:v>854.9792284217033</c:v>
                </c:pt>
                <c:pt idx="75">
                  <c:v>830.5993789051951</c:v>
                </c:pt>
                <c:pt idx="76">
                  <c:v>808.988328534492</c:v>
                </c:pt>
                <c:pt idx="77">
                  <c:v>800.8986627635041</c:v>
                </c:pt>
                <c:pt idx="78">
                  <c:v>785.6396519060764</c:v>
                </c:pt>
                <c:pt idx="79">
                  <c:v>773.0944273628595</c:v>
                </c:pt>
                <c:pt idx="80">
                  <c:v>752.5254718833822</c:v>
                </c:pt>
                <c:pt idx="81">
                  <c:v>723.1022019736495</c:v>
                </c:pt>
                <c:pt idx="82">
                  <c:v>711.5397812036367</c:v>
                </c:pt>
                <c:pt idx="83">
                  <c:v>686.6906525475746</c:v>
                </c:pt>
                <c:pt idx="84">
                  <c:v>651.3203944176241</c:v>
                </c:pt>
                <c:pt idx="85">
                  <c:v>630.1703301416676</c:v>
                </c:pt>
                <c:pt idx="86">
                  <c:v>612.5863335405186</c:v>
                </c:pt>
                <c:pt idx="87">
                  <c:v>597.6691567027428</c:v>
                </c:pt>
                <c:pt idx="88">
                  <c:v>574.0321104601567</c:v>
                </c:pt>
                <c:pt idx="89">
                  <c:v>553.9497822044382</c:v>
                </c:pt>
                <c:pt idx="90">
                  <c:v>528.6976141570436</c:v>
                </c:pt>
                <c:pt idx="91">
                  <c:v>489.6646164995402</c:v>
                </c:pt>
                <c:pt idx="92">
                  <c:v>467.19556516176095</c:v>
                </c:pt>
                <c:pt idx="93">
                  <c:v>451.6756066733705</c:v>
                </c:pt>
                <c:pt idx="94">
                  <c:v>432.7460758218536</c:v>
                </c:pt>
                <c:pt idx="95">
                  <c:v>397.58304651244646</c:v>
                </c:pt>
                <c:pt idx="96">
                  <c:v>360.8640210907734</c:v>
                </c:pt>
                <c:pt idx="97">
                  <c:v>334.49252633734807</c:v>
                </c:pt>
                <c:pt idx="98">
                  <c:v>331.94488517812044</c:v>
                </c:pt>
                <c:pt idx="99">
                  <c:v>324.3066480233215</c:v>
                </c:pt>
                <c:pt idx="100">
                  <c:v>319.21839040315314</c:v>
                </c:pt>
                <c:pt idx="101">
                  <c:v>296.35973571706177</c:v>
                </c:pt>
                <c:pt idx="102">
                  <c:v>269.34922756068426</c:v>
                </c:pt>
                <c:pt idx="103">
                  <c:v>239.90673688109038</c:v>
                </c:pt>
                <c:pt idx="104">
                  <c:v>240.74650381801294</c:v>
                </c:pt>
                <c:pt idx="105">
                  <c:v>248.30823030003145</c:v>
                </c:pt>
                <c:pt idx="106">
                  <c:v>207.2218915358524</c:v>
                </c:pt>
                <c:pt idx="107">
                  <c:v>147.21656225563797</c:v>
                </c:pt>
                <c:pt idx="108">
                  <c:v>87.64172958300634</c:v>
                </c:pt>
                <c:pt idx="109">
                  <c:v>42.419394174756604</c:v>
                </c:pt>
                <c:pt idx="110">
                  <c:v>39.95979006175277</c:v>
                </c:pt>
              </c:numCache>
            </c:numRef>
          </c:yVal>
          <c:smooth val="0"/>
        </c:ser>
        <c:axId val="58720860"/>
        <c:axId val="58725693"/>
      </c:scatterChart>
      <c:valAx>
        <c:axId val="58720860"/>
        <c:scaling>
          <c:orientation val="minMax"/>
          <c:max val="0.000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58725693"/>
        <c:crosses val="autoZero"/>
        <c:crossBetween val="midCat"/>
        <c:dispUnits/>
      </c:valAx>
      <c:valAx>
        <c:axId val="5872569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7208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ESN Profile 1949-2010 UT 8/22
Aerosol Absorption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DATA!$Q$7</c:f>
              <c:strCache>
                <c:ptCount val="1"/>
                <c:pt idx="0">
                  <c:v>Bap565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DATA!$Q$605:$Q$715</c:f>
              <c:numCache>
                <c:ptCount val="111"/>
                <c:pt idx="1">
                  <c:v>-15.71</c:v>
                </c:pt>
                <c:pt idx="7">
                  <c:v>6.423</c:v>
                </c:pt>
                <c:pt idx="13">
                  <c:v>23.002</c:v>
                </c:pt>
                <c:pt idx="19">
                  <c:v>28.773</c:v>
                </c:pt>
                <c:pt idx="25">
                  <c:v>23.189</c:v>
                </c:pt>
                <c:pt idx="31">
                  <c:v>20.689</c:v>
                </c:pt>
                <c:pt idx="37">
                  <c:v>21.502</c:v>
                </c:pt>
                <c:pt idx="43">
                  <c:v>23.368</c:v>
                </c:pt>
                <c:pt idx="49">
                  <c:v>26.974</c:v>
                </c:pt>
                <c:pt idx="55">
                  <c:v>30.726</c:v>
                </c:pt>
                <c:pt idx="61">
                  <c:v>28.581</c:v>
                </c:pt>
                <c:pt idx="67">
                  <c:v>23.144</c:v>
                </c:pt>
                <c:pt idx="73">
                  <c:v>22.263</c:v>
                </c:pt>
                <c:pt idx="79">
                  <c:v>21.308</c:v>
                </c:pt>
                <c:pt idx="85">
                  <c:v>22.419</c:v>
                </c:pt>
                <c:pt idx="91">
                  <c:v>17.772</c:v>
                </c:pt>
                <c:pt idx="97">
                  <c:v>19.566</c:v>
                </c:pt>
                <c:pt idx="103">
                  <c:v>18.274</c:v>
                </c:pt>
                <c:pt idx="109">
                  <c:v>19.668</c:v>
                </c:pt>
              </c:numCache>
            </c:numRef>
          </c:xVal>
          <c:yVal>
            <c:numRef>
              <c:f>DATA!$M$605:$M$715</c:f>
              <c:numCache>
                <c:ptCount val="111"/>
                <c:pt idx="0">
                  <c:v>2407.5988783542134</c:v>
                </c:pt>
                <c:pt idx="1">
                  <c:v>2392.3500750020157</c:v>
                </c:pt>
                <c:pt idx="2">
                  <c:v>2373.871237452096</c:v>
                </c:pt>
                <c:pt idx="3">
                  <c:v>2364.104945705375</c:v>
                </c:pt>
                <c:pt idx="4">
                  <c:v>2318.680177562784</c:v>
                </c:pt>
                <c:pt idx="5">
                  <c:v>2308.978543109305</c:v>
                </c:pt>
                <c:pt idx="6">
                  <c:v>2300.3643731987363</c:v>
                </c:pt>
                <c:pt idx="7">
                  <c:v>2275.648295015058</c:v>
                </c:pt>
                <c:pt idx="8">
                  <c:v>2247.7966795310035</c:v>
                </c:pt>
                <c:pt idx="9">
                  <c:v>2223.2363404556936</c:v>
                </c:pt>
                <c:pt idx="10">
                  <c:v>2196.6224537317744</c:v>
                </c:pt>
                <c:pt idx="11">
                  <c:v>2173.272583391406</c:v>
                </c:pt>
                <c:pt idx="12">
                  <c:v>2141.5372944874002</c:v>
                </c:pt>
                <c:pt idx="13">
                  <c:v>2110.974705758915</c:v>
                </c:pt>
                <c:pt idx="14">
                  <c:v>2086.815141881257</c:v>
                </c:pt>
                <c:pt idx="15">
                  <c:v>2069.0031415468534</c:v>
                </c:pt>
                <c:pt idx="16">
                  <c:v>2048.096645346548</c:v>
                </c:pt>
                <c:pt idx="17">
                  <c:v>2025.1601305965914</c:v>
                </c:pt>
                <c:pt idx="18">
                  <c:v>1989.8369347131834</c:v>
                </c:pt>
                <c:pt idx="19">
                  <c:v>1975.3356500829177</c:v>
                </c:pt>
                <c:pt idx="20">
                  <c:v>1966.026750404947</c:v>
                </c:pt>
                <c:pt idx="21">
                  <c:v>1935.0722368509018</c:v>
                </c:pt>
                <c:pt idx="22">
                  <c:v>1897.053237980591</c:v>
                </c:pt>
                <c:pt idx="23">
                  <c:v>1872.4850137293079</c:v>
                </c:pt>
                <c:pt idx="24">
                  <c:v>1842.8950642797527</c:v>
                </c:pt>
                <c:pt idx="25">
                  <c:v>1805.294809034261</c:v>
                </c:pt>
                <c:pt idx="26">
                  <c:v>1784.0296178104486</c:v>
                </c:pt>
                <c:pt idx="27">
                  <c:v>1764.836495054005</c:v>
                </c:pt>
                <c:pt idx="28">
                  <c:v>1748.7082021979668</c:v>
                </c:pt>
                <c:pt idx="29">
                  <c:v>1726.5828236343195</c:v>
                </c:pt>
                <c:pt idx="30">
                  <c:v>1700.5104265473483</c:v>
                </c:pt>
                <c:pt idx="31">
                  <c:v>1675.517777383975</c:v>
                </c:pt>
                <c:pt idx="32">
                  <c:v>1664.544796942916</c:v>
                </c:pt>
                <c:pt idx="33">
                  <c:v>1645.6255528346087</c:v>
                </c:pt>
                <c:pt idx="34">
                  <c:v>1635.6853424375809</c:v>
                </c:pt>
                <c:pt idx="35">
                  <c:v>1611.8772728814843</c:v>
                </c:pt>
                <c:pt idx="36">
                  <c:v>1588.1372677989143</c:v>
                </c:pt>
                <c:pt idx="37">
                  <c:v>1572.3482195654028</c:v>
                </c:pt>
                <c:pt idx="38">
                  <c:v>1549.7039295259256</c:v>
                </c:pt>
                <c:pt idx="39">
                  <c:v>1517.3217752269566</c:v>
                </c:pt>
                <c:pt idx="40">
                  <c:v>1504.5997598887388</c:v>
                </c:pt>
                <c:pt idx="41">
                  <c:v>1483.114498142871</c:v>
                </c:pt>
                <c:pt idx="42">
                  <c:v>1469.4709457762506</c:v>
                </c:pt>
                <c:pt idx="43">
                  <c:v>1447.1050890396727</c:v>
                </c:pt>
                <c:pt idx="44">
                  <c:v>1428.6742749610803</c:v>
                </c:pt>
                <c:pt idx="45">
                  <c:v>1409.3175105882997</c:v>
                </c:pt>
                <c:pt idx="46">
                  <c:v>1385.1848347755435</c:v>
                </c:pt>
                <c:pt idx="47">
                  <c:v>1355.3573911683543</c:v>
                </c:pt>
                <c:pt idx="48">
                  <c:v>1322.7661446954503</c:v>
                </c:pt>
                <c:pt idx="49">
                  <c:v>1304.608948694627</c:v>
                </c:pt>
                <c:pt idx="50">
                  <c:v>1298.8833358737575</c:v>
                </c:pt>
                <c:pt idx="51">
                  <c:v>1282.6821723666203</c:v>
                </c:pt>
                <c:pt idx="52">
                  <c:v>1271.265058036553</c:v>
                </c:pt>
                <c:pt idx="53">
                  <c:v>1251.32280212155</c:v>
                </c:pt>
                <c:pt idx="54">
                  <c:v>1235.2140751898146</c:v>
                </c:pt>
                <c:pt idx="55">
                  <c:v>1212.5254110530132</c:v>
                </c:pt>
                <c:pt idx="56">
                  <c:v>1199.3189286765296</c:v>
                </c:pt>
                <c:pt idx="57">
                  <c:v>1163.5782770366677</c:v>
                </c:pt>
                <c:pt idx="58">
                  <c:v>1142.02027211239</c:v>
                </c:pt>
                <c:pt idx="59">
                  <c:v>1127.9907960572004</c:v>
                </c:pt>
                <c:pt idx="60">
                  <c:v>1097.209129421135</c:v>
                </c:pt>
                <c:pt idx="61">
                  <c:v>1079.537974946741</c:v>
                </c:pt>
                <c:pt idx="62">
                  <c:v>1070.2524498516823</c:v>
                </c:pt>
                <c:pt idx="63">
                  <c:v>1052.6385066065145</c:v>
                </c:pt>
                <c:pt idx="64">
                  <c:v>1049.8607698476405</c:v>
                </c:pt>
                <c:pt idx="65">
                  <c:v>1022.1343875171005</c:v>
                </c:pt>
                <c:pt idx="66">
                  <c:v>994.5002738759255</c:v>
                </c:pt>
                <c:pt idx="67">
                  <c:v>962.3762757680904</c:v>
                </c:pt>
                <c:pt idx="68">
                  <c:v>964.208588879596</c:v>
                </c:pt>
                <c:pt idx="69">
                  <c:v>943.1613588915814</c:v>
                </c:pt>
                <c:pt idx="70">
                  <c:v>930.3760712304532</c:v>
                </c:pt>
                <c:pt idx="71">
                  <c:v>914.8774969140563</c:v>
                </c:pt>
                <c:pt idx="72">
                  <c:v>884.8743553250266</c:v>
                </c:pt>
                <c:pt idx="73">
                  <c:v>866.7432519920202</c:v>
                </c:pt>
                <c:pt idx="74">
                  <c:v>854.9792284217033</c:v>
                </c:pt>
                <c:pt idx="75">
                  <c:v>830.5993789051951</c:v>
                </c:pt>
                <c:pt idx="76">
                  <c:v>808.988328534492</c:v>
                </c:pt>
                <c:pt idx="77">
                  <c:v>800.8986627635041</c:v>
                </c:pt>
                <c:pt idx="78">
                  <c:v>785.6396519060764</c:v>
                </c:pt>
                <c:pt idx="79">
                  <c:v>773.0944273628595</c:v>
                </c:pt>
                <c:pt idx="80">
                  <c:v>752.5254718833822</c:v>
                </c:pt>
                <c:pt idx="81">
                  <c:v>723.1022019736495</c:v>
                </c:pt>
                <c:pt idx="82">
                  <c:v>711.5397812036367</c:v>
                </c:pt>
                <c:pt idx="83">
                  <c:v>686.6906525475746</c:v>
                </c:pt>
                <c:pt idx="84">
                  <c:v>651.3203944176241</c:v>
                </c:pt>
                <c:pt idx="85">
                  <c:v>630.1703301416676</c:v>
                </c:pt>
                <c:pt idx="86">
                  <c:v>612.5863335405186</c:v>
                </c:pt>
                <c:pt idx="87">
                  <c:v>597.6691567027428</c:v>
                </c:pt>
                <c:pt idx="88">
                  <c:v>574.0321104601567</c:v>
                </c:pt>
                <c:pt idx="89">
                  <c:v>553.9497822044382</c:v>
                </c:pt>
                <c:pt idx="90">
                  <c:v>528.6976141570436</c:v>
                </c:pt>
                <c:pt idx="91">
                  <c:v>489.6646164995402</c:v>
                </c:pt>
                <c:pt idx="92">
                  <c:v>467.19556516176095</c:v>
                </c:pt>
                <c:pt idx="93">
                  <c:v>451.6756066733705</c:v>
                </c:pt>
                <c:pt idx="94">
                  <c:v>432.7460758218536</c:v>
                </c:pt>
                <c:pt idx="95">
                  <c:v>397.58304651244646</c:v>
                </c:pt>
                <c:pt idx="96">
                  <c:v>360.8640210907734</c:v>
                </c:pt>
                <c:pt idx="97">
                  <c:v>334.49252633734807</c:v>
                </c:pt>
                <c:pt idx="98">
                  <c:v>331.94488517812044</c:v>
                </c:pt>
                <c:pt idx="99">
                  <c:v>324.3066480233215</c:v>
                </c:pt>
                <c:pt idx="100">
                  <c:v>319.21839040315314</c:v>
                </c:pt>
                <c:pt idx="101">
                  <c:v>296.35973571706177</c:v>
                </c:pt>
                <c:pt idx="102">
                  <c:v>269.34922756068426</c:v>
                </c:pt>
                <c:pt idx="103">
                  <c:v>239.90673688109038</c:v>
                </c:pt>
                <c:pt idx="104">
                  <c:v>240.74650381801294</c:v>
                </c:pt>
                <c:pt idx="105">
                  <c:v>248.30823030003145</c:v>
                </c:pt>
                <c:pt idx="106">
                  <c:v>207.2218915358524</c:v>
                </c:pt>
                <c:pt idx="107">
                  <c:v>147.21656225563797</c:v>
                </c:pt>
                <c:pt idx="108">
                  <c:v>87.64172958300634</c:v>
                </c:pt>
                <c:pt idx="109">
                  <c:v>42.419394174756604</c:v>
                </c:pt>
                <c:pt idx="110">
                  <c:v>39.95979006175277</c:v>
                </c:pt>
              </c:numCache>
            </c:numRef>
          </c:yVal>
          <c:smooth val="0"/>
        </c:ser>
        <c:axId val="58769190"/>
        <c:axId val="59160663"/>
      </c:scatterChart>
      <c:valAx>
        <c:axId val="58769190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60663"/>
        <c:crosses val="autoZero"/>
        <c:crossBetween val="midCat"/>
        <c:dispUnits/>
      </c:valAx>
      <c:valAx>
        <c:axId val="5916066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691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ESN Profile 1949-2010 UT 8/22
Particle Count</a:t>
            </a:r>
          </a:p>
        </c:rich>
      </c:tx>
      <c:layout>
        <c:manualLayout>
          <c:xMode val="factor"/>
          <c:yMode val="factor"/>
          <c:x val="0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475"/>
          <c:w val="0.92025"/>
          <c:h val="0.8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DATA!$AB$7</c:f>
              <c:strCache>
                <c:ptCount val="1"/>
                <c:pt idx="0">
                  <c:v>CPC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DATA!$AB$605:$AB$715</c:f>
              <c:numCache>
                <c:ptCount val="111"/>
                <c:pt idx="0">
                  <c:v>1029.3</c:v>
                </c:pt>
                <c:pt idx="1">
                  <c:v>1035.6</c:v>
                </c:pt>
                <c:pt idx="2">
                  <c:v>1041.9</c:v>
                </c:pt>
                <c:pt idx="3">
                  <c:v>1036.6</c:v>
                </c:pt>
                <c:pt idx="4">
                  <c:v>1044.3</c:v>
                </c:pt>
                <c:pt idx="5">
                  <c:v>1040.4</c:v>
                </c:pt>
                <c:pt idx="6">
                  <c:v>965.9</c:v>
                </c:pt>
                <c:pt idx="7">
                  <c:v>901.2</c:v>
                </c:pt>
                <c:pt idx="8">
                  <c:v>1318.1</c:v>
                </c:pt>
                <c:pt idx="9">
                  <c:v>1224.1</c:v>
                </c:pt>
                <c:pt idx="10">
                  <c:v>2119.4</c:v>
                </c:pt>
                <c:pt idx="11">
                  <c:v>1534.5</c:v>
                </c:pt>
                <c:pt idx="12">
                  <c:v>1173.9</c:v>
                </c:pt>
                <c:pt idx="13">
                  <c:v>1075.9</c:v>
                </c:pt>
                <c:pt idx="14">
                  <c:v>1044.8</c:v>
                </c:pt>
                <c:pt idx="15">
                  <c:v>1033.5</c:v>
                </c:pt>
                <c:pt idx="16">
                  <c:v>1087.5</c:v>
                </c:pt>
                <c:pt idx="17">
                  <c:v>1237.7</c:v>
                </c:pt>
                <c:pt idx="18">
                  <c:v>1248</c:v>
                </c:pt>
                <c:pt idx="19">
                  <c:v>1778.6</c:v>
                </c:pt>
                <c:pt idx="20">
                  <c:v>1778.4</c:v>
                </c:pt>
                <c:pt idx="21">
                  <c:v>2559</c:v>
                </c:pt>
                <c:pt idx="22">
                  <c:v>2834.8</c:v>
                </c:pt>
                <c:pt idx="23">
                  <c:v>3770.9</c:v>
                </c:pt>
                <c:pt idx="24">
                  <c:v>3835.5</c:v>
                </c:pt>
                <c:pt idx="25">
                  <c:v>3704.1</c:v>
                </c:pt>
                <c:pt idx="26">
                  <c:v>3375.8</c:v>
                </c:pt>
                <c:pt idx="27">
                  <c:v>3815.9</c:v>
                </c:pt>
                <c:pt idx="28">
                  <c:v>5328.5</c:v>
                </c:pt>
                <c:pt idx="29">
                  <c:v>4589.1</c:v>
                </c:pt>
                <c:pt idx="30">
                  <c:v>5681.2</c:v>
                </c:pt>
                <c:pt idx="31">
                  <c:v>5858.8</c:v>
                </c:pt>
                <c:pt idx="32">
                  <c:v>6122.9</c:v>
                </c:pt>
                <c:pt idx="33">
                  <c:v>5529.4</c:v>
                </c:pt>
                <c:pt idx="34">
                  <c:v>5418.1</c:v>
                </c:pt>
                <c:pt idx="35">
                  <c:v>4252.6</c:v>
                </c:pt>
                <c:pt idx="36">
                  <c:v>5470.2</c:v>
                </c:pt>
                <c:pt idx="37">
                  <c:v>6656.6</c:v>
                </c:pt>
                <c:pt idx="38">
                  <c:v>6373.2</c:v>
                </c:pt>
                <c:pt idx="39">
                  <c:v>7272.6</c:v>
                </c:pt>
                <c:pt idx="40">
                  <c:v>7347.4</c:v>
                </c:pt>
                <c:pt idx="41">
                  <c:v>7383.4</c:v>
                </c:pt>
                <c:pt idx="42">
                  <c:v>7742.2</c:v>
                </c:pt>
                <c:pt idx="43">
                  <c:v>7818.9</c:v>
                </c:pt>
                <c:pt idx="44">
                  <c:v>7721.6</c:v>
                </c:pt>
                <c:pt idx="45">
                  <c:v>7525.9</c:v>
                </c:pt>
                <c:pt idx="46">
                  <c:v>7167.1</c:v>
                </c:pt>
                <c:pt idx="47">
                  <c:v>7048</c:v>
                </c:pt>
                <c:pt idx="48">
                  <c:v>7154.2</c:v>
                </c:pt>
                <c:pt idx="49">
                  <c:v>7720.8</c:v>
                </c:pt>
                <c:pt idx="50">
                  <c:v>8976.9</c:v>
                </c:pt>
                <c:pt idx="51">
                  <c:v>8992.2</c:v>
                </c:pt>
                <c:pt idx="52">
                  <c:v>8249.4</c:v>
                </c:pt>
                <c:pt idx="53">
                  <c:v>9019.6</c:v>
                </c:pt>
                <c:pt idx="54">
                  <c:v>9059.1</c:v>
                </c:pt>
                <c:pt idx="55">
                  <c:v>9099.7</c:v>
                </c:pt>
                <c:pt idx="56">
                  <c:v>9293.6</c:v>
                </c:pt>
                <c:pt idx="57">
                  <c:v>9557.8</c:v>
                </c:pt>
                <c:pt idx="58">
                  <c:v>9756.4</c:v>
                </c:pt>
                <c:pt idx="59">
                  <c:v>10068.5</c:v>
                </c:pt>
                <c:pt idx="60">
                  <c:v>10131.5</c:v>
                </c:pt>
                <c:pt idx="61">
                  <c:v>9996.7</c:v>
                </c:pt>
                <c:pt idx="62">
                  <c:v>9981.4</c:v>
                </c:pt>
                <c:pt idx="63">
                  <c:v>9800.1</c:v>
                </c:pt>
                <c:pt idx="64">
                  <c:v>9882.8</c:v>
                </c:pt>
                <c:pt idx="65">
                  <c:v>9856.1</c:v>
                </c:pt>
                <c:pt idx="66">
                  <c:v>9648.3</c:v>
                </c:pt>
                <c:pt idx="67">
                  <c:v>10385.3</c:v>
                </c:pt>
                <c:pt idx="68">
                  <c:v>11810.8</c:v>
                </c:pt>
                <c:pt idx="69">
                  <c:v>11522.4</c:v>
                </c:pt>
                <c:pt idx="70">
                  <c:v>8782.4</c:v>
                </c:pt>
                <c:pt idx="71">
                  <c:v>7748.7</c:v>
                </c:pt>
                <c:pt idx="72">
                  <c:v>6229.9</c:v>
                </c:pt>
                <c:pt idx="73">
                  <c:v>6184.6</c:v>
                </c:pt>
                <c:pt idx="74">
                  <c:v>5879</c:v>
                </c:pt>
                <c:pt idx="75">
                  <c:v>6203.4</c:v>
                </c:pt>
                <c:pt idx="76">
                  <c:v>6899.9</c:v>
                </c:pt>
                <c:pt idx="77">
                  <c:v>8444.8</c:v>
                </c:pt>
                <c:pt idx="78">
                  <c:v>8623.6</c:v>
                </c:pt>
                <c:pt idx="79">
                  <c:v>7566</c:v>
                </c:pt>
                <c:pt idx="80">
                  <c:v>6545.9</c:v>
                </c:pt>
                <c:pt idx="81">
                  <c:v>7131.3</c:v>
                </c:pt>
                <c:pt idx="82">
                  <c:v>7855.1</c:v>
                </c:pt>
                <c:pt idx="83">
                  <c:v>6881.6</c:v>
                </c:pt>
                <c:pt idx="84">
                  <c:v>7308.4</c:v>
                </c:pt>
                <c:pt idx="85">
                  <c:v>6405.3</c:v>
                </c:pt>
                <c:pt idx="86">
                  <c:v>6917.7</c:v>
                </c:pt>
                <c:pt idx="87">
                  <c:v>6905.6</c:v>
                </c:pt>
                <c:pt idx="88">
                  <c:v>4501.4</c:v>
                </c:pt>
                <c:pt idx="89">
                  <c:v>4462.6</c:v>
                </c:pt>
                <c:pt idx="90">
                  <c:v>4625.7</c:v>
                </c:pt>
                <c:pt idx="91">
                  <c:v>5015.3</c:v>
                </c:pt>
                <c:pt idx="92">
                  <c:v>5140.9</c:v>
                </c:pt>
                <c:pt idx="93">
                  <c:v>5146.4</c:v>
                </c:pt>
                <c:pt idx="94">
                  <c:v>5147.3</c:v>
                </c:pt>
                <c:pt idx="95">
                  <c:v>5252.5</c:v>
                </c:pt>
                <c:pt idx="96">
                  <c:v>5826.8</c:v>
                </c:pt>
                <c:pt idx="97">
                  <c:v>5325.1</c:v>
                </c:pt>
                <c:pt idx="98">
                  <c:v>5600.8</c:v>
                </c:pt>
                <c:pt idx="99">
                  <c:v>5270.1</c:v>
                </c:pt>
                <c:pt idx="100">
                  <c:v>5252</c:v>
                </c:pt>
                <c:pt idx="101">
                  <c:v>5248.3</c:v>
                </c:pt>
                <c:pt idx="102">
                  <c:v>5290.4</c:v>
                </c:pt>
                <c:pt idx="103">
                  <c:v>5213.5</c:v>
                </c:pt>
                <c:pt idx="104">
                  <c:v>5117.7</c:v>
                </c:pt>
                <c:pt idx="105">
                  <c:v>5220.5</c:v>
                </c:pt>
                <c:pt idx="106">
                  <c:v>5163.7</c:v>
                </c:pt>
                <c:pt idx="107">
                  <c:v>5297.6</c:v>
                </c:pt>
                <c:pt idx="108">
                  <c:v>5809.4</c:v>
                </c:pt>
                <c:pt idx="109">
                  <c:v>6480.5</c:v>
                </c:pt>
                <c:pt idx="110">
                  <c:v>5515.5</c:v>
                </c:pt>
              </c:numCache>
            </c:numRef>
          </c:xVal>
          <c:yVal>
            <c:numRef>
              <c:f>DATA!$M$605:$M$715</c:f>
              <c:numCache>
                <c:ptCount val="111"/>
                <c:pt idx="0">
                  <c:v>2407.5988783542134</c:v>
                </c:pt>
                <c:pt idx="1">
                  <c:v>2392.3500750020157</c:v>
                </c:pt>
                <c:pt idx="2">
                  <c:v>2373.871237452096</c:v>
                </c:pt>
                <c:pt idx="3">
                  <c:v>2364.104945705375</c:v>
                </c:pt>
                <c:pt idx="4">
                  <c:v>2318.680177562784</c:v>
                </c:pt>
                <c:pt idx="5">
                  <c:v>2308.978543109305</c:v>
                </c:pt>
                <c:pt idx="6">
                  <c:v>2300.3643731987363</c:v>
                </c:pt>
                <c:pt idx="7">
                  <c:v>2275.648295015058</c:v>
                </c:pt>
                <c:pt idx="8">
                  <c:v>2247.7966795310035</c:v>
                </c:pt>
                <c:pt idx="9">
                  <c:v>2223.2363404556936</c:v>
                </c:pt>
                <c:pt idx="10">
                  <c:v>2196.6224537317744</c:v>
                </c:pt>
                <c:pt idx="11">
                  <c:v>2173.272583391406</c:v>
                </c:pt>
                <c:pt idx="12">
                  <c:v>2141.5372944874002</c:v>
                </c:pt>
                <c:pt idx="13">
                  <c:v>2110.974705758915</c:v>
                </c:pt>
                <c:pt idx="14">
                  <c:v>2086.815141881257</c:v>
                </c:pt>
                <c:pt idx="15">
                  <c:v>2069.0031415468534</c:v>
                </c:pt>
                <c:pt idx="16">
                  <c:v>2048.096645346548</c:v>
                </c:pt>
                <c:pt idx="17">
                  <c:v>2025.1601305965914</c:v>
                </c:pt>
                <c:pt idx="18">
                  <c:v>1989.8369347131834</c:v>
                </c:pt>
                <c:pt idx="19">
                  <c:v>1975.3356500829177</c:v>
                </c:pt>
                <c:pt idx="20">
                  <c:v>1966.026750404947</c:v>
                </c:pt>
                <c:pt idx="21">
                  <c:v>1935.0722368509018</c:v>
                </c:pt>
                <c:pt idx="22">
                  <c:v>1897.053237980591</c:v>
                </c:pt>
                <c:pt idx="23">
                  <c:v>1872.4850137293079</c:v>
                </c:pt>
                <c:pt idx="24">
                  <c:v>1842.8950642797527</c:v>
                </c:pt>
                <c:pt idx="25">
                  <c:v>1805.294809034261</c:v>
                </c:pt>
                <c:pt idx="26">
                  <c:v>1784.0296178104486</c:v>
                </c:pt>
                <c:pt idx="27">
                  <c:v>1764.836495054005</c:v>
                </c:pt>
                <c:pt idx="28">
                  <c:v>1748.7082021979668</c:v>
                </c:pt>
                <c:pt idx="29">
                  <c:v>1726.5828236343195</c:v>
                </c:pt>
                <c:pt idx="30">
                  <c:v>1700.5104265473483</c:v>
                </c:pt>
                <c:pt idx="31">
                  <c:v>1675.517777383975</c:v>
                </c:pt>
                <c:pt idx="32">
                  <c:v>1664.544796942916</c:v>
                </c:pt>
                <c:pt idx="33">
                  <c:v>1645.6255528346087</c:v>
                </c:pt>
                <c:pt idx="34">
                  <c:v>1635.6853424375809</c:v>
                </c:pt>
                <c:pt idx="35">
                  <c:v>1611.8772728814843</c:v>
                </c:pt>
                <c:pt idx="36">
                  <c:v>1588.1372677989143</c:v>
                </c:pt>
                <c:pt idx="37">
                  <c:v>1572.3482195654028</c:v>
                </c:pt>
                <c:pt idx="38">
                  <c:v>1549.7039295259256</c:v>
                </c:pt>
                <c:pt idx="39">
                  <c:v>1517.3217752269566</c:v>
                </c:pt>
                <c:pt idx="40">
                  <c:v>1504.5997598887388</c:v>
                </c:pt>
                <c:pt idx="41">
                  <c:v>1483.114498142871</c:v>
                </c:pt>
                <c:pt idx="42">
                  <c:v>1469.4709457762506</c:v>
                </c:pt>
                <c:pt idx="43">
                  <c:v>1447.1050890396727</c:v>
                </c:pt>
                <c:pt idx="44">
                  <c:v>1428.6742749610803</c:v>
                </c:pt>
                <c:pt idx="45">
                  <c:v>1409.3175105882997</c:v>
                </c:pt>
                <c:pt idx="46">
                  <c:v>1385.1848347755435</c:v>
                </c:pt>
                <c:pt idx="47">
                  <c:v>1355.3573911683543</c:v>
                </c:pt>
                <c:pt idx="48">
                  <c:v>1322.7661446954503</c:v>
                </c:pt>
                <c:pt idx="49">
                  <c:v>1304.608948694627</c:v>
                </c:pt>
                <c:pt idx="50">
                  <c:v>1298.8833358737575</c:v>
                </c:pt>
                <c:pt idx="51">
                  <c:v>1282.6821723666203</c:v>
                </c:pt>
                <c:pt idx="52">
                  <c:v>1271.265058036553</c:v>
                </c:pt>
                <c:pt idx="53">
                  <c:v>1251.32280212155</c:v>
                </c:pt>
                <c:pt idx="54">
                  <c:v>1235.2140751898146</c:v>
                </c:pt>
                <c:pt idx="55">
                  <c:v>1212.5254110530132</c:v>
                </c:pt>
                <c:pt idx="56">
                  <c:v>1199.3189286765296</c:v>
                </c:pt>
                <c:pt idx="57">
                  <c:v>1163.5782770366677</c:v>
                </c:pt>
                <c:pt idx="58">
                  <c:v>1142.02027211239</c:v>
                </c:pt>
                <c:pt idx="59">
                  <c:v>1127.9907960572004</c:v>
                </c:pt>
                <c:pt idx="60">
                  <c:v>1097.209129421135</c:v>
                </c:pt>
                <c:pt idx="61">
                  <c:v>1079.537974946741</c:v>
                </c:pt>
                <c:pt idx="62">
                  <c:v>1070.2524498516823</c:v>
                </c:pt>
                <c:pt idx="63">
                  <c:v>1052.6385066065145</c:v>
                </c:pt>
                <c:pt idx="64">
                  <c:v>1049.8607698476405</c:v>
                </c:pt>
                <c:pt idx="65">
                  <c:v>1022.1343875171005</c:v>
                </c:pt>
                <c:pt idx="66">
                  <c:v>994.5002738759255</c:v>
                </c:pt>
                <c:pt idx="67">
                  <c:v>962.3762757680904</c:v>
                </c:pt>
                <c:pt idx="68">
                  <c:v>964.208588879596</c:v>
                </c:pt>
                <c:pt idx="69">
                  <c:v>943.1613588915814</c:v>
                </c:pt>
                <c:pt idx="70">
                  <c:v>930.3760712304532</c:v>
                </c:pt>
                <c:pt idx="71">
                  <c:v>914.8774969140563</c:v>
                </c:pt>
                <c:pt idx="72">
                  <c:v>884.8743553250266</c:v>
                </c:pt>
                <c:pt idx="73">
                  <c:v>866.7432519920202</c:v>
                </c:pt>
                <c:pt idx="74">
                  <c:v>854.9792284217033</c:v>
                </c:pt>
                <c:pt idx="75">
                  <c:v>830.5993789051951</c:v>
                </c:pt>
                <c:pt idx="76">
                  <c:v>808.988328534492</c:v>
                </c:pt>
                <c:pt idx="77">
                  <c:v>800.8986627635041</c:v>
                </c:pt>
                <c:pt idx="78">
                  <c:v>785.6396519060764</c:v>
                </c:pt>
                <c:pt idx="79">
                  <c:v>773.0944273628595</c:v>
                </c:pt>
                <c:pt idx="80">
                  <c:v>752.5254718833822</c:v>
                </c:pt>
                <c:pt idx="81">
                  <c:v>723.1022019736495</c:v>
                </c:pt>
                <c:pt idx="82">
                  <c:v>711.5397812036367</c:v>
                </c:pt>
                <c:pt idx="83">
                  <c:v>686.6906525475746</c:v>
                </c:pt>
                <c:pt idx="84">
                  <c:v>651.3203944176241</c:v>
                </c:pt>
                <c:pt idx="85">
                  <c:v>630.1703301416676</c:v>
                </c:pt>
                <c:pt idx="86">
                  <c:v>612.5863335405186</c:v>
                </c:pt>
                <c:pt idx="87">
                  <c:v>597.6691567027428</c:v>
                </c:pt>
                <c:pt idx="88">
                  <c:v>574.0321104601567</c:v>
                </c:pt>
                <c:pt idx="89">
                  <c:v>553.9497822044382</c:v>
                </c:pt>
                <c:pt idx="90">
                  <c:v>528.6976141570436</c:v>
                </c:pt>
                <c:pt idx="91">
                  <c:v>489.6646164995402</c:v>
                </c:pt>
                <c:pt idx="92">
                  <c:v>467.19556516176095</c:v>
                </c:pt>
                <c:pt idx="93">
                  <c:v>451.6756066733705</c:v>
                </c:pt>
                <c:pt idx="94">
                  <c:v>432.7460758218536</c:v>
                </c:pt>
                <c:pt idx="95">
                  <c:v>397.58304651244646</c:v>
                </c:pt>
                <c:pt idx="96">
                  <c:v>360.8640210907734</c:v>
                </c:pt>
                <c:pt idx="97">
                  <c:v>334.49252633734807</c:v>
                </c:pt>
                <c:pt idx="98">
                  <c:v>331.94488517812044</c:v>
                </c:pt>
                <c:pt idx="99">
                  <c:v>324.3066480233215</c:v>
                </c:pt>
                <c:pt idx="100">
                  <c:v>319.21839040315314</c:v>
                </c:pt>
                <c:pt idx="101">
                  <c:v>296.35973571706177</c:v>
                </c:pt>
                <c:pt idx="102">
                  <c:v>269.34922756068426</c:v>
                </c:pt>
                <c:pt idx="103">
                  <c:v>239.90673688109038</c:v>
                </c:pt>
                <c:pt idx="104">
                  <c:v>240.74650381801294</c:v>
                </c:pt>
                <c:pt idx="105">
                  <c:v>248.30823030003145</c:v>
                </c:pt>
                <c:pt idx="106">
                  <c:v>207.2218915358524</c:v>
                </c:pt>
                <c:pt idx="107">
                  <c:v>147.21656225563797</c:v>
                </c:pt>
                <c:pt idx="108">
                  <c:v>87.64172958300634</c:v>
                </c:pt>
                <c:pt idx="109">
                  <c:v>42.419394174756604</c:v>
                </c:pt>
                <c:pt idx="110">
                  <c:v>39.95979006175277</c:v>
                </c:pt>
              </c:numCache>
            </c:numRef>
          </c:yVal>
          <c:smooth val="0"/>
        </c:ser>
        <c:axId val="62683920"/>
        <c:axId val="27284369"/>
      </c:scatterChart>
      <c:valAx>
        <c:axId val="62683920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84369"/>
        <c:crosses val="autoZero"/>
        <c:crossBetween val="midCat"/>
        <c:dispUnits/>
        <c:majorUnit val="2000"/>
      </c:valAx>
      <c:valAx>
        <c:axId val="2728436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839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RF-28 08/22
Flight Path:  Latitude vs. Longitude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DATA!$G$9:$G$1146</c:f>
              <c:numCache>
                <c:ptCount val="1138"/>
                <c:pt idx="0">
                  <c:v>-76.75729064</c:v>
                </c:pt>
                <c:pt idx="1">
                  <c:v>-76.75729064</c:v>
                </c:pt>
                <c:pt idx="2">
                  <c:v>-76.7572307</c:v>
                </c:pt>
                <c:pt idx="3">
                  <c:v>-76.75714413</c:v>
                </c:pt>
                <c:pt idx="4">
                  <c:v>-76.75710409</c:v>
                </c:pt>
                <c:pt idx="5">
                  <c:v>-76.75713695</c:v>
                </c:pt>
                <c:pt idx="6">
                  <c:v>-76.7567892</c:v>
                </c:pt>
                <c:pt idx="7">
                  <c:v>-76.75617161</c:v>
                </c:pt>
                <c:pt idx="8">
                  <c:v>-76.75545909</c:v>
                </c:pt>
                <c:pt idx="9">
                  <c:v>-76.75469367</c:v>
                </c:pt>
                <c:pt idx="10">
                  <c:v>-76.75393646</c:v>
                </c:pt>
                <c:pt idx="11">
                  <c:v>-76.75354</c:v>
                </c:pt>
                <c:pt idx="12">
                  <c:v>-76.75360084</c:v>
                </c:pt>
                <c:pt idx="13">
                  <c:v>-76.75357877</c:v>
                </c:pt>
                <c:pt idx="14">
                  <c:v>-76.75356232</c:v>
                </c:pt>
                <c:pt idx="15">
                  <c:v>-76.7535672</c:v>
                </c:pt>
                <c:pt idx="16">
                  <c:v>-76.75357245</c:v>
                </c:pt>
                <c:pt idx="17">
                  <c:v>-76.75358327</c:v>
                </c:pt>
                <c:pt idx="18">
                  <c:v>-76.75359176</c:v>
                </c:pt>
                <c:pt idx="19">
                  <c:v>-76.75360166</c:v>
                </c:pt>
                <c:pt idx="20">
                  <c:v>-76.75361579</c:v>
                </c:pt>
                <c:pt idx="21">
                  <c:v>-76.75384811</c:v>
                </c:pt>
                <c:pt idx="22">
                  <c:v>-76.75408821</c:v>
                </c:pt>
                <c:pt idx="23">
                  <c:v>-76.75424196</c:v>
                </c:pt>
                <c:pt idx="24">
                  <c:v>-76.75425723</c:v>
                </c:pt>
                <c:pt idx="25">
                  <c:v>-76.75426281</c:v>
                </c:pt>
                <c:pt idx="26">
                  <c:v>-76.75429183</c:v>
                </c:pt>
                <c:pt idx="27">
                  <c:v>-76.75429071</c:v>
                </c:pt>
                <c:pt idx="28">
                  <c:v>-76.75427815</c:v>
                </c:pt>
                <c:pt idx="29">
                  <c:v>-76.75424884</c:v>
                </c:pt>
                <c:pt idx="30">
                  <c:v>-76.75422195</c:v>
                </c:pt>
                <c:pt idx="31">
                  <c:v>-76.75420772</c:v>
                </c:pt>
                <c:pt idx="32">
                  <c:v>-76.75419353</c:v>
                </c:pt>
                <c:pt idx="33">
                  <c:v>-76.75417917</c:v>
                </c:pt>
                <c:pt idx="34">
                  <c:v>-76.75417431</c:v>
                </c:pt>
                <c:pt idx="35">
                  <c:v>-76.75416906</c:v>
                </c:pt>
                <c:pt idx="36">
                  <c:v>-76.75415398</c:v>
                </c:pt>
                <c:pt idx="37">
                  <c:v>-76.75413623</c:v>
                </c:pt>
                <c:pt idx="38">
                  <c:v>-76.7541255</c:v>
                </c:pt>
                <c:pt idx="39">
                  <c:v>-76.7541255</c:v>
                </c:pt>
                <c:pt idx="40">
                  <c:v>-76.75411592</c:v>
                </c:pt>
                <c:pt idx="41">
                  <c:v>-76.75413682</c:v>
                </c:pt>
                <c:pt idx="42">
                  <c:v>-76.75419752</c:v>
                </c:pt>
                <c:pt idx="43">
                  <c:v>-76.75429255</c:v>
                </c:pt>
                <c:pt idx="44">
                  <c:v>-76.75468381</c:v>
                </c:pt>
                <c:pt idx="45">
                  <c:v>-76.75576804</c:v>
                </c:pt>
                <c:pt idx="46">
                  <c:v>-76.75996463</c:v>
                </c:pt>
                <c:pt idx="47">
                  <c:v>-76.76510029</c:v>
                </c:pt>
                <c:pt idx="48">
                  <c:v>-76.77050414</c:v>
                </c:pt>
                <c:pt idx="49">
                  <c:v>-76.77606511</c:v>
                </c:pt>
                <c:pt idx="50">
                  <c:v>-76.7812399</c:v>
                </c:pt>
                <c:pt idx="51">
                  <c:v>-76.7844906</c:v>
                </c:pt>
                <c:pt idx="52">
                  <c:v>-76.783465</c:v>
                </c:pt>
                <c:pt idx="53">
                  <c:v>-76.77885887</c:v>
                </c:pt>
                <c:pt idx="54">
                  <c:v>-76.7727004</c:v>
                </c:pt>
                <c:pt idx="55">
                  <c:v>-76.76709511</c:v>
                </c:pt>
                <c:pt idx="56">
                  <c:v>-76.76155213</c:v>
                </c:pt>
                <c:pt idx="57">
                  <c:v>-76.75602355</c:v>
                </c:pt>
                <c:pt idx="58">
                  <c:v>-76.7505491</c:v>
                </c:pt>
                <c:pt idx="59">
                  <c:v>-76.7449842</c:v>
                </c:pt>
                <c:pt idx="60">
                  <c:v>-76.73964025</c:v>
                </c:pt>
                <c:pt idx="61">
                  <c:v>-76.73399013</c:v>
                </c:pt>
                <c:pt idx="62">
                  <c:v>-76.72816876</c:v>
                </c:pt>
                <c:pt idx="63">
                  <c:v>-76.72252413</c:v>
                </c:pt>
                <c:pt idx="64">
                  <c:v>-76.71697517</c:v>
                </c:pt>
                <c:pt idx="65">
                  <c:v>-76.71144836</c:v>
                </c:pt>
                <c:pt idx="66">
                  <c:v>-76.70616166</c:v>
                </c:pt>
                <c:pt idx="67">
                  <c:v>-76.70126211</c:v>
                </c:pt>
                <c:pt idx="68">
                  <c:v>-76.69670192</c:v>
                </c:pt>
                <c:pt idx="69">
                  <c:v>-76.69235689</c:v>
                </c:pt>
                <c:pt idx="70">
                  <c:v>-76.68808047</c:v>
                </c:pt>
                <c:pt idx="71">
                  <c:v>-76.68365739</c:v>
                </c:pt>
                <c:pt idx="72">
                  <c:v>-76.67938721</c:v>
                </c:pt>
                <c:pt idx="73">
                  <c:v>-76.67505534</c:v>
                </c:pt>
                <c:pt idx="74">
                  <c:v>-76.67063063</c:v>
                </c:pt>
                <c:pt idx="75">
                  <c:v>-76.66663487</c:v>
                </c:pt>
                <c:pt idx="76">
                  <c:v>-76.66346278</c:v>
                </c:pt>
                <c:pt idx="77">
                  <c:v>-76.6591064</c:v>
                </c:pt>
                <c:pt idx="78">
                  <c:v>-76.65235941</c:v>
                </c:pt>
                <c:pt idx="79">
                  <c:v>-76.64478945</c:v>
                </c:pt>
                <c:pt idx="80">
                  <c:v>-76.63747564</c:v>
                </c:pt>
                <c:pt idx="81">
                  <c:v>-76.63043054</c:v>
                </c:pt>
                <c:pt idx="82">
                  <c:v>-76.62358645</c:v>
                </c:pt>
                <c:pt idx="83">
                  <c:v>-76.61666607</c:v>
                </c:pt>
                <c:pt idx="84">
                  <c:v>-76.60953191</c:v>
                </c:pt>
                <c:pt idx="85">
                  <c:v>-76.60215459</c:v>
                </c:pt>
                <c:pt idx="86">
                  <c:v>-76.59476483</c:v>
                </c:pt>
                <c:pt idx="87">
                  <c:v>-76.58750667</c:v>
                </c:pt>
                <c:pt idx="88">
                  <c:v>-76.58022403</c:v>
                </c:pt>
                <c:pt idx="89">
                  <c:v>-76.57261358</c:v>
                </c:pt>
                <c:pt idx="90">
                  <c:v>-76.56473876</c:v>
                </c:pt>
                <c:pt idx="91">
                  <c:v>-76.5567607</c:v>
                </c:pt>
                <c:pt idx="92">
                  <c:v>-76.54873899</c:v>
                </c:pt>
                <c:pt idx="93">
                  <c:v>-76.5407823</c:v>
                </c:pt>
                <c:pt idx="94">
                  <c:v>-76.53289481</c:v>
                </c:pt>
                <c:pt idx="95">
                  <c:v>-76.52533367</c:v>
                </c:pt>
                <c:pt idx="96">
                  <c:v>-76.51758693</c:v>
                </c:pt>
                <c:pt idx="97">
                  <c:v>-76.5099998</c:v>
                </c:pt>
                <c:pt idx="98">
                  <c:v>-76.50246338</c:v>
                </c:pt>
                <c:pt idx="99">
                  <c:v>-76.49499009</c:v>
                </c:pt>
                <c:pt idx="100">
                  <c:v>-76.48751491</c:v>
                </c:pt>
                <c:pt idx="101">
                  <c:v>-76.4801389</c:v>
                </c:pt>
                <c:pt idx="102">
                  <c:v>-76.47275092</c:v>
                </c:pt>
                <c:pt idx="103">
                  <c:v>-76.46520087</c:v>
                </c:pt>
                <c:pt idx="104">
                  <c:v>-76.45753207</c:v>
                </c:pt>
                <c:pt idx="105">
                  <c:v>-76.44973618</c:v>
                </c:pt>
                <c:pt idx="106">
                  <c:v>-76.44191389</c:v>
                </c:pt>
                <c:pt idx="107">
                  <c:v>-76.43415387</c:v>
                </c:pt>
                <c:pt idx="108">
                  <c:v>-76.42619411</c:v>
                </c:pt>
                <c:pt idx="109">
                  <c:v>-76.41842328</c:v>
                </c:pt>
                <c:pt idx="110">
                  <c:v>-76.4107715</c:v>
                </c:pt>
                <c:pt idx="111">
                  <c:v>-76.40314866</c:v>
                </c:pt>
                <c:pt idx="112">
                  <c:v>-76.39549797</c:v>
                </c:pt>
                <c:pt idx="113">
                  <c:v>-76.3880256</c:v>
                </c:pt>
                <c:pt idx="114">
                  <c:v>-76.38101515</c:v>
                </c:pt>
                <c:pt idx="115">
                  <c:v>-76.37447101</c:v>
                </c:pt>
                <c:pt idx="116">
                  <c:v>-76.36755164</c:v>
                </c:pt>
                <c:pt idx="117">
                  <c:v>-76.3605248</c:v>
                </c:pt>
                <c:pt idx="118">
                  <c:v>-76.35340846</c:v>
                </c:pt>
                <c:pt idx="119">
                  <c:v>-76.34623041</c:v>
                </c:pt>
                <c:pt idx="120">
                  <c:v>-76.33923959</c:v>
                </c:pt>
                <c:pt idx="121">
                  <c:v>-76.33240241</c:v>
                </c:pt>
                <c:pt idx="122">
                  <c:v>-76.3257662</c:v>
                </c:pt>
                <c:pt idx="123">
                  <c:v>-76.31928129</c:v>
                </c:pt>
                <c:pt idx="124">
                  <c:v>-76.31304338</c:v>
                </c:pt>
                <c:pt idx="125">
                  <c:v>-76.30649821</c:v>
                </c:pt>
                <c:pt idx="126">
                  <c:v>-76.29970722</c:v>
                </c:pt>
                <c:pt idx="127">
                  <c:v>-76.29312925</c:v>
                </c:pt>
                <c:pt idx="128">
                  <c:v>-76.28655571</c:v>
                </c:pt>
                <c:pt idx="129">
                  <c:v>-76.27985309</c:v>
                </c:pt>
                <c:pt idx="130">
                  <c:v>-76.27359155</c:v>
                </c:pt>
                <c:pt idx="131">
                  <c:v>-76.2675754</c:v>
                </c:pt>
                <c:pt idx="132">
                  <c:v>-76.26182051</c:v>
                </c:pt>
                <c:pt idx="133">
                  <c:v>-76.25624286</c:v>
                </c:pt>
                <c:pt idx="134">
                  <c:v>-76.25040452</c:v>
                </c:pt>
                <c:pt idx="135">
                  <c:v>-76.24423653</c:v>
                </c:pt>
                <c:pt idx="136">
                  <c:v>-76.23819561</c:v>
                </c:pt>
                <c:pt idx="137">
                  <c:v>-76.23226217</c:v>
                </c:pt>
                <c:pt idx="138">
                  <c:v>-76.22623621</c:v>
                </c:pt>
                <c:pt idx="139">
                  <c:v>-76.21990929</c:v>
                </c:pt>
                <c:pt idx="140">
                  <c:v>-76.21362519</c:v>
                </c:pt>
                <c:pt idx="141">
                  <c:v>-76.20745089</c:v>
                </c:pt>
                <c:pt idx="142">
                  <c:v>-76.20165877</c:v>
                </c:pt>
                <c:pt idx="143">
                  <c:v>-76.19570241</c:v>
                </c:pt>
                <c:pt idx="144">
                  <c:v>-76.18960994</c:v>
                </c:pt>
                <c:pt idx="145">
                  <c:v>-76.18359041</c:v>
                </c:pt>
                <c:pt idx="146">
                  <c:v>-76.17778561</c:v>
                </c:pt>
                <c:pt idx="147">
                  <c:v>-76.17188275</c:v>
                </c:pt>
                <c:pt idx="148">
                  <c:v>-76.16565896</c:v>
                </c:pt>
                <c:pt idx="149">
                  <c:v>-76.15931701</c:v>
                </c:pt>
                <c:pt idx="150">
                  <c:v>-76.15305868</c:v>
                </c:pt>
                <c:pt idx="151">
                  <c:v>-76.14696873</c:v>
                </c:pt>
                <c:pt idx="152">
                  <c:v>-76.14053066</c:v>
                </c:pt>
                <c:pt idx="153">
                  <c:v>-76.13408382</c:v>
                </c:pt>
                <c:pt idx="154">
                  <c:v>-76.12782775</c:v>
                </c:pt>
                <c:pt idx="155">
                  <c:v>-76.12179935</c:v>
                </c:pt>
                <c:pt idx="156">
                  <c:v>-76.1155303</c:v>
                </c:pt>
                <c:pt idx="157">
                  <c:v>-76.10919198</c:v>
                </c:pt>
                <c:pt idx="158">
                  <c:v>-76.10277157</c:v>
                </c:pt>
                <c:pt idx="159">
                  <c:v>-76.09638911</c:v>
                </c:pt>
                <c:pt idx="160">
                  <c:v>-76.09002368</c:v>
                </c:pt>
                <c:pt idx="161">
                  <c:v>-76.08348239</c:v>
                </c:pt>
                <c:pt idx="162">
                  <c:v>-76.07693289</c:v>
                </c:pt>
                <c:pt idx="163">
                  <c:v>-76.07051938</c:v>
                </c:pt>
                <c:pt idx="164">
                  <c:v>-76.06443007</c:v>
                </c:pt>
                <c:pt idx="165">
                  <c:v>-76.05845366</c:v>
                </c:pt>
                <c:pt idx="166">
                  <c:v>-76.05237503</c:v>
                </c:pt>
                <c:pt idx="167">
                  <c:v>-76.04625872</c:v>
                </c:pt>
                <c:pt idx="168">
                  <c:v>-76.04018449</c:v>
                </c:pt>
                <c:pt idx="169">
                  <c:v>-76.03468706</c:v>
                </c:pt>
                <c:pt idx="170">
                  <c:v>-76.02860036</c:v>
                </c:pt>
                <c:pt idx="171">
                  <c:v>-76.02204733</c:v>
                </c:pt>
                <c:pt idx="172">
                  <c:v>-76.0152308</c:v>
                </c:pt>
                <c:pt idx="173">
                  <c:v>-76.00836289</c:v>
                </c:pt>
                <c:pt idx="174">
                  <c:v>-76.00165972</c:v>
                </c:pt>
                <c:pt idx="175">
                  <c:v>-75.99483554</c:v>
                </c:pt>
                <c:pt idx="176">
                  <c:v>-75.9878155</c:v>
                </c:pt>
                <c:pt idx="177">
                  <c:v>-75.98100209</c:v>
                </c:pt>
                <c:pt idx="178">
                  <c:v>-75.97503947</c:v>
                </c:pt>
                <c:pt idx="179">
                  <c:v>-75.96908859</c:v>
                </c:pt>
                <c:pt idx="180">
                  <c:v>-75.96334045</c:v>
                </c:pt>
                <c:pt idx="181">
                  <c:v>-75.95742451</c:v>
                </c:pt>
                <c:pt idx="182">
                  <c:v>-75.95137089</c:v>
                </c:pt>
                <c:pt idx="183">
                  <c:v>-75.9449971</c:v>
                </c:pt>
                <c:pt idx="184">
                  <c:v>-75.93840554</c:v>
                </c:pt>
                <c:pt idx="185">
                  <c:v>-75.93197963</c:v>
                </c:pt>
                <c:pt idx="186">
                  <c:v>-75.92615595</c:v>
                </c:pt>
                <c:pt idx="187">
                  <c:v>-75.9203592</c:v>
                </c:pt>
                <c:pt idx="188">
                  <c:v>-75.91432799</c:v>
                </c:pt>
                <c:pt idx="189">
                  <c:v>-75.90822159</c:v>
                </c:pt>
                <c:pt idx="190">
                  <c:v>-75.90190217</c:v>
                </c:pt>
                <c:pt idx="191">
                  <c:v>-75.89586237</c:v>
                </c:pt>
                <c:pt idx="192">
                  <c:v>-75.88989669</c:v>
                </c:pt>
                <c:pt idx="193">
                  <c:v>-75.88389661</c:v>
                </c:pt>
                <c:pt idx="194">
                  <c:v>-75.87796696</c:v>
                </c:pt>
                <c:pt idx="195">
                  <c:v>-75.87188267</c:v>
                </c:pt>
                <c:pt idx="196">
                  <c:v>-75.86544884</c:v>
                </c:pt>
                <c:pt idx="197">
                  <c:v>-75.8590438</c:v>
                </c:pt>
                <c:pt idx="198">
                  <c:v>-75.85280223</c:v>
                </c:pt>
                <c:pt idx="199">
                  <c:v>-75.84723143</c:v>
                </c:pt>
                <c:pt idx="200">
                  <c:v>-75.84349186</c:v>
                </c:pt>
                <c:pt idx="201">
                  <c:v>-75.84220968</c:v>
                </c:pt>
                <c:pt idx="202">
                  <c:v>-75.84248711</c:v>
                </c:pt>
                <c:pt idx="203">
                  <c:v>-75.84315265</c:v>
                </c:pt>
                <c:pt idx="204">
                  <c:v>-75.84359519</c:v>
                </c:pt>
                <c:pt idx="205">
                  <c:v>-75.84400104</c:v>
                </c:pt>
                <c:pt idx="206">
                  <c:v>-75.84403704</c:v>
                </c:pt>
                <c:pt idx="207">
                  <c:v>-75.84394997</c:v>
                </c:pt>
                <c:pt idx="208">
                  <c:v>-75.84376837</c:v>
                </c:pt>
                <c:pt idx="209">
                  <c:v>-75.84394816</c:v>
                </c:pt>
                <c:pt idx="210">
                  <c:v>-75.84441352</c:v>
                </c:pt>
                <c:pt idx="211">
                  <c:v>-75.84459194</c:v>
                </c:pt>
                <c:pt idx="212">
                  <c:v>-75.84448971</c:v>
                </c:pt>
                <c:pt idx="213">
                  <c:v>-75.84436646</c:v>
                </c:pt>
                <c:pt idx="214">
                  <c:v>-75.84506539</c:v>
                </c:pt>
                <c:pt idx="215">
                  <c:v>-75.84527101</c:v>
                </c:pt>
                <c:pt idx="216">
                  <c:v>-75.84580252</c:v>
                </c:pt>
                <c:pt idx="217">
                  <c:v>-75.84648389</c:v>
                </c:pt>
                <c:pt idx="218">
                  <c:v>-75.84681272</c:v>
                </c:pt>
                <c:pt idx="219">
                  <c:v>-75.84708915</c:v>
                </c:pt>
                <c:pt idx="220">
                  <c:v>-75.84751516</c:v>
                </c:pt>
                <c:pt idx="221">
                  <c:v>-75.84781937</c:v>
                </c:pt>
                <c:pt idx="222">
                  <c:v>-75.84817768</c:v>
                </c:pt>
                <c:pt idx="223">
                  <c:v>-75.84850523</c:v>
                </c:pt>
                <c:pt idx="224">
                  <c:v>-75.84871332</c:v>
                </c:pt>
                <c:pt idx="225">
                  <c:v>-75.8490001</c:v>
                </c:pt>
                <c:pt idx="226">
                  <c:v>-75.84934467</c:v>
                </c:pt>
                <c:pt idx="227">
                  <c:v>-75.84967384</c:v>
                </c:pt>
                <c:pt idx="228">
                  <c:v>-75.84996737</c:v>
                </c:pt>
                <c:pt idx="229">
                  <c:v>-75.85023235</c:v>
                </c:pt>
                <c:pt idx="230">
                  <c:v>-75.8504868</c:v>
                </c:pt>
                <c:pt idx="231">
                  <c:v>-75.85074955</c:v>
                </c:pt>
                <c:pt idx="232">
                  <c:v>-75.85088037</c:v>
                </c:pt>
                <c:pt idx="233">
                  <c:v>-75.85097918</c:v>
                </c:pt>
                <c:pt idx="234">
                  <c:v>-75.85130325</c:v>
                </c:pt>
                <c:pt idx="235">
                  <c:v>-75.85166376</c:v>
                </c:pt>
                <c:pt idx="236">
                  <c:v>-75.85198239</c:v>
                </c:pt>
                <c:pt idx="237">
                  <c:v>-75.85231825</c:v>
                </c:pt>
                <c:pt idx="238">
                  <c:v>-75.85270635</c:v>
                </c:pt>
                <c:pt idx="239">
                  <c:v>-75.85309466</c:v>
                </c:pt>
                <c:pt idx="240">
                  <c:v>-75.85337452</c:v>
                </c:pt>
                <c:pt idx="241">
                  <c:v>-75.85362906</c:v>
                </c:pt>
                <c:pt idx="242">
                  <c:v>-75.85381491</c:v>
                </c:pt>
                <c:pt idx="243">
                  <c:v>-75.85463962</c:v>
                </c:pt>
                <c:pt idx="244">
                  <c:v>-75.85718207</c:v>
                </c:pt>
                <c:pt idx="245">
                  <c:v>-75.86253612</c:v>
                </c:pt>
                <c:pt idx="246">
                  <c:v>-75.86859657</c:v>
                </c:pt>
                <c:pt idx="247">
                  <c:v>-75.87482039</c:v>
                </c:pt>
                <c:pt idx="248">
                  <c:v>-75.88095431</c:v>
                </c:pt>
                <c:pt idx="249">
                  <c:v>-75.88709262</c:v>
                </c:pt>
                <c:pt idx="250">
                  <c:v>-75.89327956</c:v>
                </c:pt>
                <c:pt idx="251">
                  <c:v>-75.89944923</c:v>
                </c:pt>
                <c:pt idx="252">
                  <c:v>-75.90561277</c:v>
                </c:pt>
                <c:pt idx="253">
                  <c:v>-75.91187884</c:v>
                </c:pt>
                <c:pt idx="254">
                  <c:v>-75.91815854</c:v>
                </c:pt>
                <c:pt idx="255">
                  <c:v>-75.92441897</c:v>
                </c:pt>
                <c:pt idx="256">
                  <c:v>-75.93077771</c:v>
                </c:pt>
                <c:pt idx="257">
                  <c:v>-75.93710578</c:v>
                </c:pt>
                <c:pt idx="258">
                  <c:v>-75.94345463</c:v>
                </c:pt>
                <c:pt idx="259">
                  <c:v>-75.94969998</c:v>
                </c:pt>
                <c:pt idx="260">
                  <c:v>-75.95605284</c:v>
                </c:pt>
                <c:pt idx="261">
                  <c:v>-75.96238482</c:v>
                </c:pt>
                <c:pt idx="262">
                  <c:v>-75.96868623</c:v>
                </c:pt>
                <c:pt idx="263">
                  <c:v>-75.97500117</c:v>
                </c:pt>
                <c:pt idx="264">
                  <c:v>-75.98143114</c:v>
                </c:pt>
                <c:pt idx="265">
                  <c:v>-75.98807098</c:v>
                </c:pt>
                <c:pt idx="266">
                  <c:v>-75.99462937</c:v>
                </c:pt>
                <c:pt idx="267">
                  <c:v>-76.0012195</c:v>
                </c:pt>
                <c:pt idx="268">
                  <c:v>-76.00799004</c:v>
                </c:pt>
                <c:pt idx="269">
                  <c:v>-76.01477196</c:v>
                </c:pt>
                <c:pt idx="270">
                  <c:v>-76.02145382</c:v>
                </c:pt>
                <c:pt idx="271">
                  <c:v>-76.0279578</c:v>
                </c:pt>
                <c:pt idx="272">
                  <c:v>-76.03443323</c:v>
                </c:pt>
                <c:pt idx="273">
                  <c:v>-76.04075122</c:v>
                </c:pt>
                <c:pt idx="274">
                  <c:v>-76.0471805</c:v>
                </c:pt>
                <c:pt idx="275">
                  <c:v>-76.05357176</c:v>
                </c:pt>
                <c:pt idx="276">
                  <c:v>-76.05998129</c:v>
                </c:pt>
                <c:pt idx="277">
                  <c:v>-76.06630576</c:v>
                </c:pt>
                <c:pt idx="278">
                  <c:v>-76.07247648</c:v>
                </c:pt>
                <c:pt idx="279">
                  <c:v>-76.07860586</c:v>
                </c:pt>
                <c:pt idx="280">
                  <c:v>-76.08468707</c:v>
                </c:pt>
                <c:pt idx="281">
                  <c:v>-76.09085703</c:v>
                </c:pt>
                <c:pt idx="282">
                  <c:v>-76.09703014</c:v>
                </c:pt>
                <c:pt idx="283">
                  <c:v>-76.10321806</c:v>
                </c:pt>
                <c:pt idx="284">
                  <c:v>-76.10952892</c:v>
                </c:pt>
                <c:pt idx="285">
                  <c:v>-76.1159079</c:v>
                </c:pt>
                <c:pt idx="286">
                  <c:v>-76.12238175</c:v>
                </c:pt>
                <c:pt idx="287">
                  <c:v>-76.1289664</c:v>
                </c:pt>
                <c:pt idx="288">
                  <c:v>-76.13557693</c:v>
                </c:pt>
                <c:pt idx="289">
                  <c:v>-76.14227983</c:v>
                </c:pt>
                <c:pt idx="290">
                  <c:v>-76.14897764</c:v>
                </c:pt>
                <c:pt idx="291">
                  <c:v>-76.1555628</c:v>
                </c:pt>
                <c:pt idx="292">
                  <c:v>-76.16209518</c:v>
                </c:pt>
                <c:pt idx="293">
                  <c:v>-76.16726834</c:v>
                </c:pt>
                <c:pt idx="294">
                  <c:v>-76.17263732</c:v>
                </c:pt>
                <c:pt idx="295">
                  <c:v>-76.1784889</c:v>
                </c:pt>
                <c:pt idx="296">
                  <c:v>-76.18473056</c:v>
                </c:pt>
                <c:pt idx="297">
                  <c:v>-76.19123598</c:v>
                </c:pt>
                <c:pt idx="298">
                  <c:v>-76.19787822</c:v>
                </c:pt>
                <c:pt idx="299">
                  <c:v>-76.20462009</c:v>
                </c:pt>
                <c:pt idx="300">
                  <c:v>-76.2115117</c:v>
                </c:pt>
                <c:pt idx="301">
                  <c:v>-76.21556995</c:v>
                </c:pt>
                <c:pt idx="302">
                  <c:v>-76.21646252</c:v>
                </c:pt>
                <c:pt idx="303">
                  <c:v>-76.2139555</c:v>
                </c:pt>
                <c:pt idx="304">
                  <c:v>-76.20777866</c:v>
                </c:pt>
                <c:pt idx="305">
                  <c:v>-76.1998917</c:v>
                </c:pt>
                <c:pt idx="306">
                  <c:v>-76.19092433</c:v>
                </c:pt>
                <c:pt idx="307">
                  <c:v>-76.18241261</c:v>
                </c:pt>
                <c:pt idx="308">
                  <c:v>-76.17702087</c:v>
                </c:pt>
                <c:pt idx="309">
                  <c:v>-76.17617457</c:v>
                </c:pt>
                <c:pt idx="310">
                  <c:v>-76.18098411</c:v>
                </c:pt>
                <c:pt idx="311">
                  <c:v>-76.19009266</c:v>
                </c:pt>
                <c:pt idx="312">
                  <c:v>-76.1994233</c:v>
                </c:pt>
                <c:pt idx="313">
                  <c:v>-76.20819696</c:v>
                </c:pt>
                <c:pt idx="314">
                  <c:v>-76.21551897</c:v>
                </c:pt>
                <c:pt idx="315">
                  <c:v>-76.22131222</c:v>
                </c:pt>
                <c:pt idx="316">
                  <c:v>-76.22465751</c:v>
                </c:pt>
                <c:pt idx="317">
                  <c:v>-76.22487151</c:v>
                </c:pt>
                <c:pt idx="318">
                  <c:v>-76.22100643</c:v>
                </c:pt>
                <c:pt idx="319">
                  <c:v>-76.21382537</c:v>
                </c:pt>
                <c:pt idx="320">
                  <c:v>-76.20680468</c:v>
                </c:pt>
                <c:pt idx="321">
                  <c:v>-76.2013688</c:v>
                </c:pt>
                <c:pt idx="322">
                  <c:v>-76.19662594</c:v>
                </c:pt>
                <c:pt idx="323">
                  <c:v>-76.19337192</c:v>
                </c:pt>
                <c:pt idx="324">
                  <c:v>-76.19265076</c:v>
                </c:pt>
                <c:pt idx="325">
                  <c:v>-76.19468613</c:v>
                </c:pt>
                <c:pt idx="326">
                  <c:v>-76.19880994</c:v>
                </c:pt>
                <c:pt idx="327">
                  <c:v>-76.20431618</c:v>
                </c:pt>
                <c:pt idx="328">
                  <c:v>-76.21000136</c:v>
                </c:pt>
                <c:pt idx="329">
                  <c:v>-76.21404829</c:v>
                </c:pt>
                <c:pt idx="330">
                  <c:v>-76.216069</c:v>
                </c:pt>
                <c:pt idx="331">
                  <c:v>-76.21598594</c:v>
                </c:pt>
                <c:pt idx="332">
                  <c:v>-76.213665</c:v>
                </c:pt>
                <c:pt idx="333">
                  <c:v>-76.20948292</c:v>
                </c:pt>
                <c:pt idx="334">
                  <c:v>-76.20373325</c:v>
                </c:pt>
                <c:pt idx="335">
                  <c:v>-76.19719594</c:v>
                </c:pt>
                <c:pt idx="336">
                  <c:v>-76.19092532</c:v>
                </c:pt>
                <c:pt idx="337">
                  <c:v>-76.18559014</c:v>
                </c:pt>
                <c:pt idx="338">
                  <c:v>-76.18161982</c:v>
                </c:pt>
                <c:pt idx="339">
                  <c:v>-76.17978629</c:v>
                </c:pt>
                <c:pt idx="340">
                  <c:v>-76.18037659</c:v>
                </c:pt>
                <c:pt idx="341">
                  <c:v>-76.1832359</c:v>
                </c:pt>
                <c:pt idx="342">
                  <c:v>-76.18783789</c:v>
                </c:pt>
                <c:pt idx="343">
                  <c:v>-76.19306697</c:v>
                </c:pt>
                <c:pt idx="344">
                  <c:v>-76.19841188</c:v>
                </c:pt>
                <c:pt idx="345">
                  <c:v>-76.20382204</c:v>
                </c:pt>
                <c:pt idx="346">
                  <c:v>-76.2088331</c:v>
                </c:pt>
                <c:pt idx="347">
                  <c:v>-76.21276765</c:v>
                </c:pt>
                <c:pt idx="348">
                  <c:v>-76.21359504</c:v>
                </c:pt>
                <c:pt idx="349">
                  <c:v>-76.21050205</c:v>
                </c:pt>
                <c:pt idx="350">
                  <c:v>-76.20469349</c:v>
                </c:pt>
                <c:pt idx="351">
                  <c:v>-76.1979027</c:v>
                </c:pt>
                <c:pt idx="352">
                  <c:v>-76.1913444</c:v>
                </c:pt>
                <c:pt idx="353">
                  <c:v>-76.18625391</c:v>
                </c:pt>
                <c:pt idx="354">
                  <c:v>-76.18373226</c:v>
                </c:pt>
                <c:pt idx="355">
                  <c:v>-76.1842689</c:v>
                </c:pt>
                <c:pt idx="356">
                  <c:v>-76.18748482</c:v>
                </c:pt>
                <c:pt idx="357">
                  <c:v>-76.19279812</c:v>
                </c:pt>
                <c:pt idx="358">
                  <c:v>-76.19855848</c:v>
                </c:pt>
                <c:pt idx="359">
                  <c:v>-76.20324455</c:v>
                </c:pt>
                <c:pt idx="360">
                  <c:v>-76.20576452</c:v>
                </c:pt>
                <c:pt idx="361">
                  <c:v>-76.20595173</c:v>
                </c:pt>
                <c:pt idx="362">
                  <c:v>-76.20286181</c:v>
                </c:pt>
                <c:pt idx="363">
                  <c:v>-76.19744809</c:v>
                </c:pt>
                <c:pt idx="364">
                  <c:v>-76.1908029</c:v>
                </c:pt>
                <c:pt idx="365">
                  <c:v>-76.18395866</c:v>
                </c:pt>
                <c:pt idx="366">
                  <c:v>-76.17831456</c:v>
                </c:pt>
                <c:pt idx="367">
                  <c:v>-76.17493829</c:v>
                </c:pt>
                <c:pt idx="368">
                  <c:v>-76.1744711</c:v>
                </c:pt>
                <c:pt idx="369">
                  <c:v>-76.17788728</c:v>
                </c:pt>
                <c:pt idx="370">
                  <c:v>-76.18351241</c:v>
                </c:pt>
                <c:pt idx="371">
                  <c:v>-76.18906647</c:v>
                </c:pt>
                <c:pt idx="372">
                  <c:v>-76.19253625</c:v>
                </c:pt>
                <c:pt idx="373">
                  <c:v>-76.19213298</c:v>
                </c:pt>
                <c:pt idx="374">
                  <c:v>-76.18935524</c:v>
                </c:pt>
                <c:pt idx="375">
                  <c:v>-76.18467388</c:v>
                </c:pt>
                <c:pt idx="376">
                  <c:v>-76.17821377</c:v>
                </c:pt>
                <c:pt idx="377">
                  <c:v>-76.17110149</c:v>
                </c:pt>
                <c:pt idx="378">
                  <c:v>-76.1654277</c:v>
                </c:pt>
                <c:pt idx="379">
                  <c:v>-76.16322433</c:v>
                </c:pt>
                <c:pt idx="380">
                  <c:v>-76.16344682</c:v>
                </c:pt>
                <c:pt idx="381">
                  <c:v>-76.16640207</c:v>
                </c:pt>
                <c:pt idx="382">
                  <c:v>-76.17168867</c:v>
                </c:pt>
                <c:pt idx="383">
                  <c:v>-76.17765568</c:v>
                </c:pt>
                <c:pt idx="384">
                  <c:v>-76.18286139</c:v>
                </c:pt>
                <c:pt idx="385">
                  <c:v>-76.18541799</c:v>
                </c:pt>
                <c:pt idx="386">
                  <c:v>-76.18467247</c:v>
                </c:pt>
                <c:pt idx="387">
                  <c:v>-76.1807036</c:v>
                </c:pt>
                <c:pt idx="388">
                  <c:v>-76.17337866</c:v>
                </c:pt>
                <c:pt idx="389">
                  <c:v>-76.16614219</c:v>
                </c:pt>
                <c:pt idx="390">
                  <c:v>-76.16158409</c:v>
                </c:pt>
                <c:pt idx="391">
                  <c:v>-76.16126011</c:v>
                </c:pt>
                <c:pt idx="392">
                  <c:v>-76.16417242</c:v>
                </c:pt>
                <c:pt idx="393">
                  <c:v>-76.16928644</c:v>
                </c:pt>
                <c:pt idx="394">
                  <c:v>-76.17495128</c:v>
                </c:pt>
                <c:pt idx="395">
                  <c:v>-76.17902524</c:v>
                </c:pt>
                <c:pt idx="396">
                  <c:v>-76.17914877</c:v>
                </c:pt>
                <c:pt idx="397">
                  <c:v>-76.17487642</c:v>
                </c:pt>
                <c:pt idx="398">
                  <c:v>-76.16773731</c:v>
                </c:pt>
                <c:pt idx="399">
                  <c:v>-76.1598682</c:v>
                </c:pt>
                <c:pt idx="400">
                  <c:v>-76.15313574</c:v>
                </c:pt>
                <c:pt idx="401">
                  <c:v>-76.14909224</c:v>
                </c:pt>
                <c:pt idx="402">
                  <c:v>-76.1478043</c:v>
                </c:pt>
                <c:pt idx="403">
                  <c:v>-76.14890788</c:v>
                </c:pt>
                <c:pt idx="404">
                  <c:v>-76.15215328</c:v>
                </c:pt>
                <c:pt idx="405">
                  <c:v>-76.15724782</c:v>
                </c:pt>
                <c:pt idx="406">
                  <c:v>-76.16266868</c:v>
                </c:pt>
                <c:pt idx="407">
                  <c:v>-76.16637338</c:v>
                </c:pt>
                <c:pt idx="408">
                  <c:v>-76.16815207</c:v>
                </c:pt>
                <c:pt idx="409">
                  <c:v>-76.16491664</c:v>
                </c:pt>
                <c:pt idx="410">
                  <c:v>-76.15869764</c:v>
                </c:pt>
                <c:pt idx="411">
                  <c:v>-76.15184568</c:v>
                </c:pt>
                <c:pt idx="412">
                  <c:v>-76.14498183</c:v>
                </c:pt>
                <c:pt idx="413">
                  <c:v>-76.13977771</c:v>
                </c:pt>
                <c:pt idx="414">
                  <c:v>-76.13756439</c:v>
                </c:pt>
                <c:pt idx="415">
                  <c:v>-76.13833454</c:v>
                </c:pt>
                <c:pt idx="416">
                  <c:v>-76.14244441</c:v>
                </c:pt>
                <c:pt idx="417">
                  <c:v>-76.14703277</c:v>
                </c:pt>
                <c:pt idx="418">
                  <c:v>-76.1504198</c:v>
                </c:pt>
                <c:pt idx="419">
                  <c:v>-76.15097522</c:v>
                </c:pt>
                <c:pt idx="420">
                  <c:v>-76.14796048</c:v>
                </c:pt>
                <c:pt idx="421">
                  <c:v>-76.14235646</c:v>
                </c:pt>
                <c:pt idx="422">
                  <c:v>-76.13524322</c:v>
                </c:pt>
                <c:pt idx="423">
                  <c:v>-76.1282772</c:v>
                </c:pt>
                <c:pt idx="424">
                  <c:v>-76.12270181</c:v>
                </c:pt>
                <c:pt idx="425">
                  <c:v>-76.12121301</c:v>
                </c:pt>
                <c:pt idx="426">
                  <c:v>-76.12304571</c:v>
                </c:pt>
                <c:pt idx="427">
                  <c:v>-76.12679057</c:v>
                </c:pt>
                <c:pt idx="428">
                  <c:v>-76.13115843</c:v>
                </c:pt>
                <c:pt idx="429">
                  <c:v>-76.13525297</c:v>
                </c:pt>
                <c:pt idx="430">
                  <c:v>-76.13624436</c:v>
                </c:pt>
                <c:pt idx="431">
                  <c:v>-76.13341293</c:v>
                </c:pt>
                <c:pt idx="432">
                  <c:v>-76.12787079</c:v>
                </c:pt>
                <c:pt idx="433">
                  <c:v>-76.11942323</c:v>
                </c:pt>
                <c:pt idx="434">
                  <c:v>-76.11051883</c:v>
                </c:pt>
                <c:pt idx="435">
                  <c:v>-76.10237345</c:v>
                </c:pt>
                <c:pt idx="436">
                  <c:v>-76.09469105</c:v>
                </c:pt>
                <c:pt idx="437">
                  <c:v>-76.08659043</c:v>
                </c:pt>
                <c:pt idx="438">
                  <c:v>-76.0783209</c:v>
                </c:pt>
                <c:pt idx="439">
                  <c:v>-76.06980448</c:v>
                </c:pt>
                <c:pt idx="440">
                  <c:v>-76.06121812</c:v>
                </c:pt>
                <c:pt idx="441">
                  <c:v>-76.05248904</c:v>
                </c:pt>
                <c:pt idx="442">
                  <c:v>-76.04386413</c:v>
                </c:pt>
                <c:pt idx="443">
                  <c:v>-76.03521239</c:v>
                </c:pt>
                <c:pt idx="444">
                  <c:v>-76.02687134</c:v>
                </c:pt>
                <c:pt idx="445">
                  <c:v>-76.01919591</c:v>
                </c:pt>
                <c:pt idx="446">
                  <c:v>-76.01193759</c:v>
                </c:pt>
                <c:pt idx="447">
                  <c:v>-76.00432128</c:v>
                </c:pt>
                <c:pt idx="448">
                  <c:v>-75.99599449</c:v>
                </c:pt>
                <c:pt idx="449">
                  <c:v>-75.98731147</c:v>
                </c:pt>
                <c:pt idx="450">
                  <c:v>-75.97797105</c:v>
                </c:pt>
                <c:pt idx="451">
                  <c:v>-75.96828421</c:v>
                </c:pt>
                <c:pt idx="452">
                  <c:v>-75.95854842</c:v>
                </c:pt>
                <c:pt idx="453">
                  <c:v>-75.94841198</c:v>
                </c:pt>
                <c:pt idx="454">
                  <c:v>-75.93811789</c:v>
                </c:pt>
                <c:pt idx="455">
                  <c:v>-75.92801508</c:v>
                </c:pt>
                <c:pt idx="456">
                  <c:v>-75.91910274</c:v>
                </c:pt>
                <c:pt idx="457">
                  <c:v>-75.91164906</c:v>
                </c:pt>
                <c:pt idx="458">
                  <c:v>-75.90555525</c:v>
                </c:pt>
                <c:pt idx="459">
                  <c:v>-75.89942502</c:v>
                </c:pt>
                <c:pt idx="460">
                  <c:v>-75.89199681</c:v>
                </c:pt>
                <c:pt idx="461">
                  <c:v>-75.88383618</c:v>
                </c:pt>
                <c:pt idx="462">
                  <c:v>-75.8760476</c:v>
                </c:pt>
                <c:pt idx="463">
                  <c:v>-75.86790904</c:v>
                </c:pt>
                <c:pt idx="464">
                  <c:v>-75.85985029</c:v>
                </c:pt>
                <c:pt idx="465">
                  <c:v>-75.85315499</c:v>
                </c:pt>
                <c:pt idx="466">
                  <c:v>-75.84900702</c:v>
                </c:pt>
                <c:pt idx="467">
                  <c:v>-75.84866379</c:v>
                </c:pt>
                <c:pt idx="468">
                  <c:v>-75.85087123</c:v>
                </c:pt>
                <c:pt idx="469">
                  <c:v>-75.85507907</c:v>
                </c:pt>
                <c:pt idx="470">
                  <c:v>-75.85951108</c:v>
                </c:pt>
                <c:pt idx="471">
                  <c:v>-75.86160654</c:v>
                </c:pt>
                <c:pt idx="472">
                  <c:v>-75.86235603</c:v>
                </c:pt>
                <c:pt idx="473">
                  <c:v>-75.86358946</c:v>
                </c:pt>
                <c:pt idx="474">
                  <c:v>-75.86573315</c:v>
                </c:pt>
                <c:pt idx="475">
                  <c:v>-75.86839431</c:v>
                </c:pt>
                <c:pt idx="476">
                  <c:v>-75.87166931</c:v>
                </c:pt>
                <c:pt idx="477">
                  <c:v>-75.87437046</c:v>
                </c:pt>
                <c:pt idx="478">
                  <c:v>-75.87518031</c:v>
                </c:pt>
                <c:pt idx="479">
                  <c:v>-75.87020884</c:v>
                </c:pt>
                <c:pt idx="480">
                  <c:v>-75.86274348</c:v>
                </c:pt>
                <c:pt idx="481">
                  <c:v>-75.85381005</c:v>
                </c:pt>
                <c:pt idx="482">
                  <c:v>-75.84502244</c:v>
                </c:pt>
                <c:pt idx="483">
                  <c:v>-75.83631305</c:v>
                </c:pt>
                <c:pt idx="484">
                  <c:v>-75.82737346</c:v>
                </c:pt>
                <c:pt idx="485">
                  <c:v>-75.81818173</c:v>
                </c:pt>
                <c:pt idx="486">
                  <c:v>-75.80894472</c:v>
                </c:pt>
                <c:pt idx="487">
                  <c:v>-75.79988601</c:v>
                </c:pt>
                <c:pt idx="488">
                  <c:v>-75.79083798</c:v>
                </c:pt>
                <c:pt idx="489">
                  <c:v>-75.7818528</c:v>
                </c:pt>
                <c:pt idx="490">
                  <c:v>-75.77285092</c:v>
                </c:pt>
                <c:pt idx="491">
                  <c:v>-75.76385315</c:v>
                </c:pt>
                <c:pt idx="492">
                  <c:v>-75.75475985</c:v>
                </c:pt>
                <c:pt idx="493">
                  <c:v>-75.74601601</c:v>
                </c:pt>
                <c:pt idx="494">
                  <c:v>-75.73813965</c:v>
                </c:pt>
                <c:pt idx="495">
                  <c:v>-75.73102909</c:v>
                </c:pt>
                <c:pt idx="496">
                  <c:v>-75.72520432</c:v>
                </c:pt>
                <c:pt idx="497">
                  <c:v>-75.7209114</c:v>
                </c:pt>
                <c:pt idx="498">
                  <c:v>-75.71919248</c:v>
                </c:pt>
                <c:pt idx="499">
                  <c:v>-75.72105887</c:v>
                </c:pt>
                <c:pt idx="500">
                  <c:v>-75.7252045</c:v>
                </c:pt>
                <c:pt idx="501">
                  <c:v>-75.72986289</c:v>
                </c:pt>
                <c:pt idx="502">
                  <c:v>-75.73390926</c:v>
                </c:pt>
                <c:pt idx="503">
                  <c:v>-75.73712767</c:v>
                </c:pt>
                <c:pt idx="504">
                  <c:v>-75.7399514</c:v>
                </c:pt>
                <c:pt idx="505">
                  <c:v>-75.74272462</c:v>
                </c:pt>
                <c:pt idx="506">
                  <c:v>-75.74516322</c:v>
                </c:pt>
                <c:pt idx="507">
                  <c:v>-75.74819766</c:v>
                </c:pt>
                <c:pt idx="508">
                  <c:v>-75.75106771</c:v>
                </c:pt>
                <c:pt idx="509">
                  <c:v>-75.75413042</c:v>
                </c:pt>
                <c:pt idx="510">
                  <c:v>-75.75756971</c:v>
                </c:pt>
                <c:pt idx="511">
                  <c:v>-75.76124303</c:v>
                </c:pt>
                <c:pt idx="512">
                  <c:v>-75.76481545</c:v>
                </c:pt>
                <c:pt idx="513">
                  <c:v>-75.76804921</c:v>
                </c:pt>
                <c:pt idx="514">
                  <c:v>-75.77108054</c:v>
                </c:pt>
                <c:pt idx="515">
                  <c:v>-75.7746192</c:v>
                </c:pt>
                <c:pt idx="516">
                  <c:v>-75.77855363</c:v>
                </c:pt>
                <c:pt idx="517">
                  <c:v>-75.78220055</c:v>
                </c:pt>
                <c:pt idx="518">
                  <c:v>-75.78613298</c:v>
                </c:pt>
                <c:pt idx="519">
                  <c:v>-75.79019276</c:v>
                </c:pt>
                <c:pt idx="520">
                  <c:v>-75.79424445</c:v>
                </c:pt>
                <c:pt idx="521">
                  <c:v>-75.7984811</c:v>
                </c:pt>
                <c:pt idx="522">
                  <c:v>-75.80323013</c:v>
                </c:pt>
                <c:pt idx="523">
                  <c:v>-75.80840763</c:v>
                </c:pt>
                <c:pt idx="524">
                  <c:v>-75.81263263</c:v>
                </c:pt>
                <c:pt idx="525">
                  <c:v>-75.81672692</c:v>
                </c:pt>
                <c:pt idx="526">
                  <c:v>-75.82040568</c:v>
                </c:pt>
                <c:pt idx="527">
                  <c:v>-75.82414945</c:v>
                </c:pt>
                <c:pt idx="528">
                  <c:v>-75.82801012</c:v>
                </c:pt>
                <c:pt idx="529">
                  <c:v>-75.83178123</c:v>
                </c:pt>
                <c:pt idx="530">
                  <c:v>-75.83554235</c:v>
                </c:pt>
                <c:pt idx="531">
                  <c:v>-75.83938115</c:v>
                </c:pt>
                <c:pt idx="532">
                  <c:v>-75.84324453</c:v>
                </c:pt>
                <c:pt idx="533">
                  <c:v>-75.84705022</c:v>
                </c:pt>
                <c:pt idx="534">
                  <c:v>-75.85099464</c:v>
                </c:pt>
                <c:pt idx="535">
                  <c:v>-75.8550289</c:v>
                </c:pt>
                <c:pt idx="536">
                  <c:v>-75.85911512</c:v>
                </c:pt>
                <c:pt idx="537">
                  <c:v>-75.86313404</c:v>
                </c:pt>
                <c:pt idx="538">
                  <c:v>-75.86706155</c:v>
                </c:pt>
                <c:pt idx="539">
                  <c:v>-75.87089393</c:v>
                </c:pt>
                <c:pt idx="540">
                  <c:v>-75.8747404</c:v>
                </c:pt>
                <c:pt idx="541">
                  <c:v>-75.87855871</c:v>
                </c:pt>
                <c:pt idx="542">
                  <c:v>-75.8825551</c:v>
                </c:pt>
                <c:pt idx="543">
                  <c:v>-75.88633251</c:v>
                </c:pt>
                <c:pt idx="544">
                  <c:v>-75.8899279</c:v>
                </c:pt>
                <c:pt idx="545">
                  <c:v>-75.89349441</c:v>
                </c:pt>
                <c:pt idx="546">
                  <c:v>-75.89713588</c:v>
                </c:pt>
                <c:pt idx="547">
                  <c:v>-75.90064779</c:v>
                </c:pt>
                <c:pt idx="548">
                  <c:v>-75.90401832</c:v>
                </c:pt>
                <c:pt idx="549">
                  <c:v>-75.90762958</c:v>
                </c:pt>
                <c:pt idx="550">
                  <c:v>-75.91117809</c:v>
                </c:pt>
                <c:pt idx="551">
                  <c:v>-75.91470459</c:v>
                </c:pt>
                <c:pt idx="552">
                  <c:v>-75.91825644</c:v>
                </c:pt>
                <c:pt idx="553">
                  <c:v>-75.9217563</c:v>
                </c:pt>
                <c:pt idx="554">
                  <c:v>-75.9252114</c:v>
                </c:pt>
                <c:pt idx="555">
                  <c:v>-75.92871815</c:v>
                </c:pt>
                <c:pt idx="556">
                  <c:v>-75.93226238</c:v>
                </c:pt>
                <c:pt idx="557">
                  <c:v>-75.93578387</c:v>
                </c:pt>
                <c:pt idx="558">
                  <c:v>-75.93932739</c:v>
                </c:pt>
                <c:pt idx="559">
                  <c:v>-75.94300142</c:v>
                </c:pt>
                <c:pt idx="560">
                  <c:v>-75.94664168</c:v>
                </c:pt>
                <c:pt idx="561">
                  <c:v>-75.9503069</c:v>
                </c:pt>
                <c:pt idx="562">
                  <c:v>-75.95396997</c:v>
                </c:pt>
                <c:pt idx="563">
                  <c:v>-75.95760968</c:v>
                </c:pt>
                <c:pt idx="564">
                  <c:v>-75.96108496</c:v>
                </c:pt>
                <c:pt idx="565">
                  <c:v>-75.96460433</c:v>
                </c:pt>
                <c:pt idx="566">
                  <c:v>-75.96817954</c:v>
                </c:pt>
                <c:pt idx="567">
                  <c:v>-75.97172258</c:v>
                </c:pt>
                <c:pt idx="568">
                  <c:v>-75.97522448</c:v>
                </c:pt>
                <c:pt idx="569">
                  <c:v>-75.97877282</c:v>
                </c:pt>
                <c:pt idx="570">
                  <c:v>-75.98236535</c:v>
                </c:pt>
                <c:pt idx="571">
                  <c:v>-75.98602403</c:v>
                </c:pt>
                <c:pt idx="572">
                  <c:v>-75.98966724</c:v>
                </c:pt>
                <c:pt idx="573">
                  <c:v>-75.9932955</c:v>
                </c:pt>
                <c:pt idx="574">
                  <c:v>-75.99688944</c:v>
                </c:pt>
                <c:pt idx="575">
                  <c:v>-76.00048829</c:v>
                </c:pt>
                <c:pt idx="576">
                  <c:v>-76.00410357</c:v>
                </c:pt>
                <c:pt idx="577">
                  <c:v>-76.00751759</c:v>
                </c:pt>
                <c:pt idx="578">
                  <c:v>-76.01109549</c:v>
                </c:pt>
                <c:pt idx="579">
                  <c:v>-76.0146258</c:v>
                </c:pt>
                <c:pt idx="580">
                  <c:v>-76.01818714</c:v>
                </c:pt>
                <c:pt idx="581">
                  <c:v>-76.02177321</c:v>
                </c:pt>
                <c:pt idx="582">
                  <c:v>-76.02537717</c:v>
                </c:pt>
                <c:pt idx="583">
                  <c:v>-76.02893477</c:v>
                </c:pt>
                <c:pt idx="584">
                  <c:v>-76.03253429</c:v>
                </c:pt>
                <c:pt idx="585">
                  <c:v>-76.03613625</c:v>
                </c:pt>
                <c:pt idx="586">
                  <c:v>-76.03981675</c:v>
                </c:pt>
                <c:pt idx="587">
                  <c:v>-76.04330014</c:v>
                </c:pt>
                <c:pt idx="588">
                  <c:v>-76.04685309</c:v>
                </c:pt>
                <c:pt idx="589">
                  <c:v>-76.05047633</c:v>
                </c:pt>
                <c:pt idx="590">
                  <c:v>-76.05404169</c:v>
                </c:pt>
                <c:pt idx="591">
                  <c:v>-76.05770089</c:v>
                </c:pt>
                <c:pt idx="592">
                  <c:v>-76.06209615</c:v>
                </c:pt>
                <c:pt idx="593">
                  <c:v>-76.06737875</c:v>
                </c:pt>
                <c:pt idx="594">
                  <c:v>-76.07250267</c:v>
                </c:pt>
                <c:pt idx="595">
                  <c:v>-76.07795232</c:v>
                </c:pt>
                <c:pt idx="596">
                  <c:v>-76.08386645</c:v>
                </c:pt>
                <c:pt idx="597">
                  <c:v>-76.08957533</c:v>
                </c:pt>
                <c:pt idx="598">
                  <c:v>-76.09380501</c:v>
                </c:pt>
                <c:pt idx="599">
                  <c:v>-76.09600764</c:v>
                </c:pt>
                <c:pt idx="600">
                  <c:v>-76.09574696</c:v>
                </c:pt>
                <c:pt idx="601">
                  <c:v>-76.0927853</c:v>
                </c:pt>
                <c:pt idx="602">
                  <c:v>-76.08713787</c:v>
                </c:pt>
                <c:pt idx="603">
                  <c:v>-76.07961271</c:v>
                </c:pt>
                <c:pt idx="604">
                  <c:v>-76.07092463</c:v>
                </c:pt>
                <c:pt idx="605">
                  <c:v>-76.06203118</c:v>
                </c:pt>
                <c:pt idx="606">
                  <c:v>-76.05451475</c:v>
                </c:pt>
                <c:pt idx="607">
                  <c:v>-76.04897636</c:v>
                </c:pt>
                <c:pt idx="608">
                  <c:v>-76.04551646</c:v>
                </c:pt>
                <c:pt idx="609">
                  <c:v>-76.04440982</c:v>
                </c:pt>
                <c:pt idx="610">
                  <c:v>-76.04627858</c:v>
                </c:pt>
                <c:pt idx="611">
                  <c:v>-76.05196425</c:v>
                </c:pt>
                <c:pt idx="612">
                  <c:v>-76.05862991</c:v>
                </c:pt>
                <c:pt idx="613">
                  <c:v>-76.06559279</c:v>
                </c:pt>
                <c:pt idx="614">
                  <c:v>-76.07266863</c:v>
                </c:pt>
                <c:pt idx="615">
                  <c:v>-76.08015863</c:v>
                </c:pt>
                <c:pt idx="616">
                  <c:v>-76.08760493</c:v>
                </c:pt>
                <c:pt idx="617">
                  <c:v>-76.09448517</c:v>
                </c:pt>
                <c:pt idx="618">
                  <c:v>-76.09993836</c:v>
                </c:pt>
                <c:pt idx="619">
                  <c:v>-76.10365424</c:v>
                </c:pt>
                <c:pt idx="620">
                  <c:v>-76.10479666</c:v>
                </c:pt>
                <c:pt idx="621">
                  <c:v>-76.10230303</c:v>
                </c:pt>
                <c:pt idx="622">
                  <c:v>-76.09658422</c:v>
                </c:pt>
                <c:pt idx="623">
                  <c:v>-76.08871874</c:v>
                </c:pt>
                <c:pt idx="624">
                  <c:v>-76.079884</c:v>
                </c:pt>
                <c:pt idx="625">
                  <c:v>-76.07085435</c:v>
                </c:pt>
                <c:pt idx="626">
                  <c:v>-76.06238439</c:v>
                </c:pt>
                <c:pt idx="627">
                  <c:v>-76.05491897</c:v>
                </c:pt>
                <c:pt idx="628">
                  <c:v>-76.04975297</c:v>
                </c:pt>
                <c:pt idx="629">
                  <c:v>-76.04802507</c:v>
                </c:pt>
                <c:pt idx="630">
                  <c:v>-76.04992306</c:v>
                </c:pt>
                <c:pt idx="631">
                  <c:v>-76.05313036</c:v>
                </c:pt>
                <c:pt idx="632">
                  <c:v>-76.05803117</c:v>
                </c:pt>
                <c:pt idx="633">
                  <c:v>-76.06427029</c:v>
                </c:pt>
                <c:pt idx="634">
                  <c:v>-76.07098854</c:v>
                </c:pt>
                <c:pt idx="635">
                  <c:v>-76.07709934</c:v>
                </c:pt>
                <c:pt idx="636">
                  <c:v>-76.08177535</c:v>
                </c:pt>
                <c:pt idx="637">
                  <c:v>-76.08394484</c:v>
                </c:pt>
                <c:pt idx="638">
                  <c:v>-76.08290397</c:v>
                </c:pt>
                <c:pt idx="639">
                  <c:v>-76.0788326</c:v>
                </c:pt>
                <c:pt idx="640">
                  <c:v>-76.07180908</c:v>
                </c:pt>
                <c:pt idx="641">
                  <c:v>-76.06361871</c:v>
                </c:pt>
                <c:pt idx="642">
                  <c:v>-76.05505172</c:v>
                </c:pt>
                <c:pt idx="643">
                  <c:v>-76.047508</c:v>
                </c:pt>
                <c:pt idx="644">
                  <c:v>-76.04301217</c:v>
                </c:pt>
                <c:pt idx="645">
                  <c:v>-76.04303243</c:v>
                </c:pt>
                <c:pt idx="646">
                  <c:v>-76.04612953</c:v>
                </c:pt>
                <c:pt idx="647">
                  <c:v>-76.05084822</c:v>
                </c:pt>
                <c:pt idx="648">
                  <c:v>-76.05631911</c:v>
                </c:pt>
                <c:pt idx="649">
                  <c:v>-76.0621131</c:v>
                </c:pt>
                <c:pt idx="650">
                  <c:v>-76.0683295</c:v>
                </c:pt>
                <c:pt idx="651">
                  <c:v>-76.07460519</c:v>
                </c:pt>
                <c:pt idx="652">
                  <c:v>-76.0808468</c:v>
                </c:pt>
                <c:pt idx="653">
                  <c:v>-76.085848</c:v>
                </c:pt>
                <c:pt idx="654">
                  <c:v>-76.08906392</c:v>
                </c:pt>
                <c:pt idx="655">
                  <c:v>-76.08909653</c:v>
                </c:pt>
                <c:pt idx="656">
                  <c:v>-76.08570468</c:v>
                </c:pt>
                <c:pt idx="657">
                  <c:v>-76.0796739</c:v>
                </c:pt>
                <c:pt idx="658">
                  <c:v>-76.07167488</c:v>
                </c:pt>
                <c:pt idx="659">
                  <c:v>-76.06304392</c:v>
                </c:pt>
                <c:pt idx="660">
                  <c:v>-76.05540735</c:v>
                </c:pt>
                <c:pt idx="661">
                  <c:v>-76.04920079</c:v>
                </c:pt>
                <c:pt idx="662">
                  <c:v>-76.0455627</c:v>
                </c:pt>
                <c:pt idx="663">
                  <c:v>-76.04438186</c:v>
                </c:pt>
                <c:pt idx="664">
                  <c:v>-76.04554782</c:v>
                </c:pt>
                <c:pt idx="665">
                  <c:v>-76.04898694</c:v>
                </c:pt>
                <c:pt idx="666">
                  <c:v>-76.055134</c:v>
                </c:pt>
                <c:pt idx="667">
                  <c:v>-76.06171867</c:v>
                </c:pt>
                <c:pt idx="668">
                  <c:v>-76.06838121</c:v>
                </c:pt>
                <c:pt idx="669">
                  <c:v>-76.07448099</c:v>
                </c:pt>
                <c:pt idx="670">
                  <c:v>-76.07875157</c:v>
                </c:pt>
                <c:pt idx="671">
                  <c:v>-76.08004515</c:v>
                </c:pt>
                <c:pt idx="672">
                  <c:v>-76.0784605</c:v>
                </c:pt>
                <c:pt idx="673">
                  <c:v>-76.07424998</c:v>
                </c:pt>
                <c:pt idx="674">
                  <c:v>-76.06769454</c:v>
                </c:pt>
                <c:pt idx="675">
                  <c:v>-76.05987235</c:v>
                </c:pt>
                <c:pt idx="676">
                  <c:v>-76.05176794</c:v>
                </c:pt>
                <c:pt idx="677">
                  <c:v>-76.04462376</c:v>
                </c:pt>
                <c:pt idx="678">
                  <c:v>-76.04023876</c:v>
                </c:pt>
                <c:pt idx="679">
                  <c:v>-76.03938741</c:v>
                </c:pt>
                <c:pt idx="680">
                  <c:v>-76.0407027</c:v>
                </c:pt>
                <c:pt idx="681">
                  <c:v>-76.04366733</c:v>
                </c:pt>
                <c:pt idx="682">
                  <c:v>-76.04783532</c:v>
                </c:pt>
                <c:pt idx="683">
                  <c:v>-76.05244511</c:v>
                </c:pt>
                <c:pt idx="684">
                  <c:v>-76.05745715</c:v>
                </c:pt>
                <c:pt idx="685">
                  <c:v>-76.06342393</c:v>
                </c:pt>
                <c:pt idx="686">
                  <c:v>-76.07026548</c:v>
                </c:pt>
                <c:pt idx="687">
                  <c:v>-76.07516435</c:v>
                </c:pt>
                <c:pt idx="688">
                  <c:v>-76.07772024</c:v>
                </c:pt>
                <c:pt idx="689">
                  <c:v>-76.07717392</c:v>
                </c:pt>
                <c:pt idx="690">
                  <c:v>-76.07307076</c:v>
                </c:pt>
                <c:pt idx="691">
                  <c:v>-76.06613396</c:v>
                </c:pt>
                <c:pt idx="692">
                  <c:v>-76.05964433</c:v>
                </c:pt>
                <c:pt idx="693">
                  <c:v>-76.05624138</c:v>
                </c:pt>
                <c:pt idx="694">
                  <c:v>-76.05699012</c:v>
                </c:pt>
                <c:pt idx="695">
                  <c:v>-76.061571</c:v>
                </c:pt>
                <c:pt idx="696">
                  <c:v>-76.06792991</c:v>
                </c:pt>
                <c:pt idx="697">
                  <c:v>-76.07386233</c:v>
                </c:pt>
                <c:pt idx="698">
                  <c:v>-76.07760514</c:v>
                </c:pt>
                <c:pt idx="699">
                  <c:v>-76.07829665</c:v>
                </c:pt>
                <c:pt idx="700">
                  <c:v>-76.07720395</c:v>
                </c:pt>
                <c:pt idx="701">
                  <c:v>-76.07516161</c:v>
                </c:pt>
                <c:pt idx="702">
                  <c:v>-76.07198421</c:v>
                </c:pt>
                <c:pt idx="703">
                  <c:v>-76.0657201</c:v>
                </c:pt>
                <c:pt idx="704">
                  <c:v>-76.05959089</c:v>
                </c:pt>
                <c:pt idx="705">
                  <c:v>-76.05843631</c:v>
                </c:pt>
                <c:pt idx="706">
                  <c:v>-76.06115815</c:v>
                </c:pt>
                <c:pt idx="707">
                  <c:v>-76.06484659</c:v>
                </c:pt>
                <c:pt idx="708">
                  <c:v>-76.06850995</c:v>
                </c:pt>
                <c:pt idx="709">
                  <c:v>-76.07204814</c:v>
                </c:pt>
                <c:pt idx="710">
                  <c:v>-76.07515712</c:v>
                </c:pt>
                <c:pt idx="711">
                  <c:v>-76.07823231</c:v>
                </c:pt>
                <c:pt idx="712">
                  <c:v>-76.08115802</c:v>
                </c:pt>
                <c:pt idx="713">
                  <c:v>-76.08570525</c:v>
                </c:pt>
                <c:pt idx="714">
                  <c:v>-76.09121054</c:v>
                </c:pt>
                <c:pt idx="715">
                  <c:v>-76.09637555</c:v>
                </c:pt>
                <c:pt idx="716">
                  <c:v>-76.10028252</c:v>
                </c:pt>
                <c:pt idx="717">
                  <c:v>-76.10257766</c:v>
                </c:pt>
                <c:pt idx="718">
                  <c:v>-76.10418891</c:v>
                </c:pt>
                <c:pt idx="719">
                  <c:v>-76.10690453</c:v>
                </c:pt>
                <c:pt idx="720">
                  <c:v>-76.11131864</c:v>
                </c:pt>
                <c:pt idx="721">
                  <c:v>-76.11658498</c:v>
                </c:pt>
                <c:pt idx="722">
                  <c:v>-76.12174056</c:v>
                </c:pt>
                <c:pt idx="723">
                  <c:v>-76.12694112</c:v>
                </c:pt>
                <c:pt idx="724">
                  <c:v>-76.1326251</c:v>
                </c:pt>
                <c:pt idx="725">
                  <c:v>-76.13819863</c:v>
                </c:pt>
                <c:pt idx="726">
                  <c:v>-76.14391523</c:v>
                </c:pt>
                <c:pt idx="727">
                  <c:v>-76.15022053</c:v>
                </c:pt>
                <c:pt idx="728">
                  <c:v>-76.15693922</c:v>
                </c:pt>
                <c:pt idx="729">
                  <c:v>-76.16376219</c:v>
                </c:pt>
                <c:pt idx="730">
                  <c:v>-76.17058762</c:v>
                </c:pt>
                <c:pt idx="731">
                  <c:v>-76.17763561</c:v>
                </c:pt>
                <c:pt idx="732">
                  <c:v>-76.18469417</c:v>
                </c:pt>
                <c:pt idx="733">
                  <c:v>-76.19164671</c:v>
                </c:pt>
                <c:pt idx="734">
                  <c:v>-76.1989831</c:v>
                </c:pt>
                <c:pt idx="735">
                  <c:v>-76.20629995</c:v>
                </c:pt>
                <c:pt idx="736">
                  <c:v>-76.2134143</c:v>
                </c:pt>
                <c:pt idx="737">
                  <c:v>-76.22056782</c:v>
                </c:pt>
                <c:pt idx="738">
                  <c:v>-76.22761139</c:v>
                </c:pt>
                <c:pt idx="739">
                  <c:v>-76.23458864</c:v>
                </c:pt>
                <c:pt idx="740">
                  <c:v>-76.24155095</c:v>
                </c:pt>
                <c:pt idx="741">
                  <c:v>-76.24858613</c:v>
                </c:pt>
                <c:pt idx="742">
                  <c:v>-76.25573641</c:v>
                </c:pt>
                <c:pt idx="743">
                  <c:v>-76.26275999</c:v>
                </c:pt>
                <c:pt idx="744">
                  <c:v>-76.26973463</c:v>
                </c:pt>
                <c:pt idx="745">
                  <c:v>-76.27683067</c:v>
                </c:pt>
                <c:pt idx="746">
                  <c:v>-76.2840168</c:v>
                </c:pt>
                <c:pt idx="747">
                  <c:v>-76.29122706</c:v>
                </c:pt>
                <c:pt idx="748">
                  <c:v>-76.29835532</c:v>
                </c:pt>
                <c:pt idx="749">
                  <c:v>-76.30528759</c:v>
                </c:pt>
                <c:pt idx="750">
                  <c:v>-76.3122283</c:v>
                </c:pt>
                <c:pt idx="751">
                  <c:v>-76.31923859</c:v>
                </c:pt>
                <c:pt idx="752">
                  <c:v>-76.32652108</c:v>
                </c:pt>
                <c:pt idx="753">
                  <c:v>-76.33372116</c:v>
                </c:pt>
                <c:pt idx="754">
                  <c:v>-76.34092663</c:v>
                </c:pt>
                <c:pt idx="755">
                  <c:v>-76.3481687</c:v>
                </c:pt>
                <c:pt idx="756">
                  <c:v>-76.35542383</c:v>
                </c:pt>
                <c:pt idx="757">
                  <c:v>-76.36246079</c:v>
                </c:pt>
                <c:pt idx="758">
                  <c:v>-76.36908906</c:v>
                </c:pt>
                <c:pt idx="759">
                  <c:v>-76.37507844</c:v>
                </c:pt>
                <c:pt idx="760">
                  <c:v>-76.38164674</c:v>
                </c:pt>
                <c:pt idx="761">
                  <c:v>-76.38838232</c:v>
                </c:pt>
                <c:pt idx="762">
                  <c:v>-76.39514406</c:v>
                </c:pt>
                <c:pt idx="763">
                  <c:v>-76.40187237</c:v>
                </c:pt>
                <c:pt idx="764">
                  <c:v>-76.40857508</c:v>
                </c:pt>
                <c:pt idx="765">
                  <c:v>-76.41542881</c:v>
                </c:pt>
                <c:pt idx="766">
                  <c:v>-76.42224008</c:v>
                </c:pt>
                <c:pt idx="767">
                  <c:v>-76.42885168</c:v>
                </c:pt>
                <c:pt idx="768">
                  <c:v>-76.43511168</c:v>
                </c:pt>
                <c:pt idx="769">
                  <c:v>-76.44101108</c:v>
                </c:pt>
                <c:pt idx="770">
                  <c:v>-76.44678358</c:v>
                </c:pt>
                <c:pt idx="771">
                  <c:v>-76.4525504</c:v>
                </c:pt>
                <c:pt idx="772">
                  <c:v>-76.45842405</c:v>
                </c:pt>
                <c:pt idx="773">
                  <c:v>-76.46462124</c:v>
                </c:pt>
                <c:pt idx="774">
                  <c:v>-76.47105783</c:v>
                </c:pt>
                <c:pt idx="775">
                  <c:v>-76.47757242</c:v>
                </c:pt>
                <c:pt idx="776">
                  <c:v>-76.48392047</c:v>
                </c:pt>
                <c:pt idx="777">
                  <c:v>-76.49058462</c:v>
                </c:pt>
                <c:pt idx="778">
                  <c:v>-76.49744693</c:v>
                </c:pt>
                <c:pt idx="779">
                  <c:v>-76.50424066</c:v>
                </c:pt>
                <c:pt idx="780">
                  <c:v>-76.51101395</c:v>
                </c:pt>
                <c:pt idx="781">
                  <c:v>-76.51789504</c:v>
                </c:pt>
                <c:pt idx="782">
                  <c:v>-76.52487959</c:v>
                </c:pt>
                <c:pt idx="783">
                  <c:v>-76.53189205</c:v>
                </c:pt>
                <c:pt idx="784">
                  <c:v>-76.53876801</c:v>
                </c:pt>
                <c:pt idx="785">
                  <c:v>-76.54568687</c:v>
                </c:pt>
                <c:pt idx="786">
                  <c:v>-76.55265669</c:v>
                </c:pt>
                <c:pt idx="787">
                  <c:v>-76.55972449</c:v>
                </c:pt>
                <c:pt idx="788">
                  <c:v>-76.56679351</c:v>
                </c:pt>
                <c:pt idx="789">
                  <c:v>-76.57397767</c:v>
                </c:pt>
                <c:pt idx="790">
                  <c:v>-76.5811821</c:v>
                </c:pt>
                <c:pt idx="791">
                  <c:v>-76.5884719</c:v>
                </c:pt>
                <c:pt idx="792">
                  <c:v>-76.59598773</c:v>
                </c:pt>
                <c:pt idx="793">
                  <c:v>-76.60350533</c:v>
                </c:pt>
                <c:pt idx="794">
                  <c:v>-76.61093973</c:v>
                </c:pt>
                <c:pt idx="795">
                  <c:v>-76.61822734</c:v>
                </c:pt>
                <c:pt idx="796">
                  <c:v>-76.6255833</c:v>
                </c:pt>
                <c:pt idx="797">
                  <c:v>-76.63164753</c:v>
                </c:pt>
                <c:pt idx="798">
                  <c:v>-76.6371619</c:v>
                </c:pt>
                <c:pt idx="799">
                  <c:v>-76.64243188</c:v>
                </c:pt>
                <c:pt idx="800">
                  <c:v>-76.64751125</c:v>
                </c:pt>
                <c:pt idx="801">
                  <c:v>-76.65261992</c:v>
                </c:pt>
                <c:pt idx="802">
                  <c:v>-76.65826081</c:v>
                </c:pt>
                <c:pt idx="803">
                  <c:v>-76.66441762</c:v>
                </c:pt>
                <c:pt idx="804">
                  <c:v>-76.67043005</c:v>
                </c:pt>
                <c:pt idx="805">
                  <c:v>-76.67640279</c:v>
                </c:pt>
                <c:pt idx="806">
                  <c:v>-76.68246844</c:v>
                </c:pt>
                <c:pt idx="807">
                  <c:v>-76.68752366</c:v>
                </c:pt>
                <c:pt idx="808">
                  <c:v>-76.69239017</c:v>
                </c:pt>
                <c:pt idx="809">
                  <c:v>-76.6972212</c:v>
                </c:pt>
                <c:pt idx="810">
                  <c:v>-76.70188112</c:v>
                </c:pt>
                <c:pt idx="811">
                  <c:v>-76.70636906</c:v>
                </c:pt>
                <c:pt idx="812">
                  <c:v>-76.71089906</c:v>
                </c:pt>
                <c:pt idx="813">
                  <c:v>-76.71528822</c:v>
                </c:pt>
                <c:pt idx="814">
                  <c:v>-76.71958032</c:v>
                </c:pt>
                <c:pt idx="815">
                  <c:v>-76.72387665</c:v>
                </c:pt>
                <c:pt idx="816">
                  <c:v>-76.72807953</c:v>
                </c:pt>
                <c:pt idx="817">
                  <c:v>-76.73232185</c:v>
                </c:pt>
                <c:pt idx="818">
                  <c:v>-76.73671392</c:v>
                </c:pt>
                <c:pt idx="819">
                  <c:v>-76.74110856</c:v>
                </c:pt>
                <c:pt idx="820">
                  <c:v>-76.74560008</c:v>
                </c:pt>
                <c:pt idx="821">
                  <c:v>-76.75038628</c:v>
                </c:pt>
                <c:pt idx="822">
                  <c:v>-76.75493312</c:v>
                </c:pt>
                <c:pt idx="823">
                  <c:v>-76.75837401</c:v>
                </c:pt>
                <c:pt idx="824">
                  <c:v>-76.75568096</c:v>
                </c:pt>
                <c:pt idx="825">
                  <c:v>-76.74896685</c:v>
                </c:pt>
                <c:pt idx="826">
                  <c:v>-76.74227563</c:v>
                </c:pt>
                <c:pt idx="827">
                  <c:v>-76.73811248</c:v>
                </c:pt>
                <c:pt idx="828">
                  <c:v>-76.73777289</c:v>
                </c:pt>
                <c:pt idx="829">
                  <c:v>-76.74072099</c:v>
                </c:pt>
                <c:pt idx="830">
                  <c:v>-76.74642298</c:v>
                </c:pt>
                <c:pt idx="831">
                  <c:v>-76.75290163</c:v>
                </c:pt>
                <c:pt idx="832">
                  <c:v>-76.75841093</c:v>
                </c:pt>
                <c:pt idx="833">
                  <c:v>-76.76154441</c:v>
                </c:pt>
                <c:pt idx="834">
                  <c:v>-76.7603617</c:v>
                </c:pt>
                <c:pt idx="835">
                  <c:v>-76.75535493</c:v>
                </c:pt>
                <c:pt idx="836">
                  <c:v>-76.74830433</c:v>
                </c:pt>
                <c:pt idx="837">
                  <c:v>-76.74173956</c:v>
                </c:pt>
                <c:pt idx="838">
                  <c:v>-76.73663628</c:v>
                </c:pt>
                <c:pt idx="839">
                  <c:v>-76.73439828</c:v>
                </c:pt>
                <c:pt idx="840">
                  <c:v>-76.7358717</c:v>
                </c:pt>
                <c:pt idx="841">
                  <c:v>-76.74048211</c:v>
                </c:pt>
                <c:pt idx="842">
                  <c:v>-76.7465377</c:v>
                </c:pt>
                <c:pt idx="843">
                  <c:v>-76.75288633</c:v>
                </c:pt>
                <c:pt idx="844">
                  <c:v>-76.75860001</c:v>
                </c:pt>
                <c:pt idx="845">
                  <c:v>-76.76358292</c:v>
                </c:pt>
                <c:pt idx="846">
                  <c:v>-76.76731985</c:v>
                </c:pt>
                <c:pt idx="847">
                  <c:v>-76.76838643</c:v>
                </c:pt>
                <c:pt idx="848">
                  <c:v>-76.76636695</c:v>
                </c:pt>
                <c:pt idx="849">
                  <c:v>-76.76111053</c:v>
                </c:pt>
                <c:pt idx="850">
                  <c:v>-76.75389578</c:v>
                </c:pt>
                <c:pt idx="851">
                  <c:v>-76.74713907</c:v>
                </c:pt>
                <c:pt idx="852">
                  <c:v>-76.74260046</c:v>
                </c:pt>
                <c:pt idx="853">
                  <c:v>-76.74119442</c:v>
                </c:pt>
                <c:pt idx="854">
                  <c:v>-76.74353922</c:v>
                </c:pt>
                <c:pt idx="855">
                  <c:v>-76.74846782</c:v>
                </c:pt>
                <c:pt idx="856">
                  <c:v>-76.75455855</c:v>
                </c:pt>
                <c:pt idx="857">
                  <c:v>-76.75971064</c:v>
                </c:pt>
                <c:pt idx="858">
                  <c:v>-76.76272744</c:v>
                </c:pt>
                <c:pt idx="859">
                  <c:v>-76.76241849</c:v>
                </c:pt>
                <c:pt idx="860">
                  <c:v>-76.75827378</c:v>
                </c:pt>
                <c:pt idx="861">
                  <c:v>-76.75141928</c:v>
                </c:pt>
                <c:pt idx="862">
                  <c:v>-76.74391123</c:v>
                </c:pt>
                <c:pt idx="863">
                  <c:v>-76.73683808</c:v>
                </c:pt>
                <c:pt idx="864">
                  <c:v>-76.73147235</c:v>
                </c:pt>
                <c:pt idx="865">
                  <c:v>-76.72837627</c:v>
                </c:pt>
                <c:pt idx="866">
                  <c:v>-76.72784568</c:v>
                </c:pt>
                <c:pt idx="867">
                  <c:v>-76.73046315</c:v>
                </c:pt>
                <c:pt idx="868">
                  <c:v>-76.73525418</c:v>
                </c:pt>
                <c:pt idx="869">
                  <c:v>-76.74182025</c:v>
                </c:pt>
                <c:pt idx="870">
                  <c:v>-76.74804233</c:v>
                </c:pt>
                <c:pt idx="871">
                  <c:v>-76.75175685</c:v>
                </c:pt>
                <c:pt idx="872">
                  <c:v>-76.75221181</c:v>
                </c:pt>
                <c:pt idx="873">
                  <c:v>-76.74883407</c:v>
                </c:pt>
                <c:pt idx="874">
                  <c:v>-76.74251838</c:v>
                </c:pt>
                <c:pt idx="875">
                  <c:v>-76.73514913</c:v>
                </c:pt>
                <c:pt idx="876">
                  <c:v>-76.72920865</c:v>
                </c:pt>
                <c:pt idx="877">
                  <c:v>-76.72606938</c:v>
                </c:pt>
                <c:pt idx="878">
                  <c:v>-76.72742252</c:v>
                </c:pt>
                <c:pt idx="879">
                  <c:v>-76.73219712</c:v>
                </c:pt>
                <c:pt idx="880">
                  <c:v>-76.73848958</c:v>
                </c:pt>
                <c:pt idx="881">
                  <c:v>-76.74482799</c:v>
                </c:pt>
                <c:pt idx="882">
                  <c:v>-76.749954</c:v>
                </c:pt>
                <c:pt idx="883">
                  <c:v>-76.75214735</c:v>
                </c:pt>
                <c:pt idx="884">
                  <c:v>-76.75014982</c:v>
                </c:pt>
                <c:pt idx="885">
                  <c:v>-76.74431191</c:v>
                </c:pt>
                <c:pt idx="886">
                  <c:v>-76.73660782</c:v>
                </c:pt>
                <c:pt idx="887">
                  <c:v>-76.72931898</c:v>
                </c:pt>
                <c:pt idx="888">
                  <c:v>-76.72371553</c:v>
                </c:pt>
                <c:pt idx="889">
                  <c:v>-76.7198139</c:v>
                </c:pt>
                <c:pt idx="890">
                  <c:v>-76.71954709</c:v>
                </c:pt>
                <c:pt idx="891">
                  <c:v>-76.72413643</c:v>
                </c:pt>
                <c:pt idx="892">
                  <c:v>-76.73194389</c:v>
                </c:pt>
                <c:pt idx="893">
                  <c:v>-76.74077474</c:v>
                </c:pt>
                <c:pt idx="894">
                  <c:v>-76.7496725</c:v>
                </c:pt>
                <c:pt idx="895">
                  <c:v>-76.75812299</c:v>
                </c:pt>
                <c:pt idx="896">
                  <c:v>-76.76515082</c:v>
                </c:pt>
                <c:pt idx="897">
                  <c:v>-76.76775014</c:v>
                </c:pt>
                <c:pt idx="898">
                  <c:v>-76.76464563</c:v>
                </c:pt>
                <c:pt idx="899">
                  <c:v>-76.75769757</c:v>
                </c:pt>
                <c:pt idx="900">
                  <c:v>-76.74949367</c:v>
                </c:pt>
                <c:pt idx="901">
                  <c:v>-76.74411757</c:v>
                </c:pt>
                <c:pt idx="902">
                  <c:v>-76.7426979</c:v>
                </c:pt>
                <c:pt idx="903">
                  <c:v>-76.74523015</c:v>
                </c:pt>
                <c:pt idx="904">
                  <c:v>-76.75042452</c:v>
                </c:pt>
                <c:pt idx="905">
                  <c:v>-76.75694304</c:v>
                </c:pt>
                <c:pt idx="906">
                  <c:v>-76.76403501</c:v>
                </c:pt>
                <c:pt idx="907">
                  <c:v>-76.77131441</c:v>
                </c:pt>
                <c:pt idx="908">
                  <c:v>-76.77762427</c:v>
                </c:pt>
                <c:pt idx="909">
                  <c:v>-76.78009758</c:v>
                </c:pt>
                <c:pt idx="910">
                  <c:v>-76.77690144</c:v>
                </c:pt>
                <c:pt idx="911">
                  <c:v>-76.77127616</c:v>
                </c:pt>
                <c:pt idx="912">
                  <c:v>-76.76469991</c:v>
                </c:pt>
                <c:pt idx="913">
                  <c:v>-76.75823257</c:v>
                </c:pt>
                <c:pt idx="914">
                  <c:v>-76.75226274</c:v>
                </c:pt>
                <c:pt idx="915">
                  <c:v>-76.74809354</c:v>
                </c:pt>
                <c:pt idx="916">
                  <c:v>-76.74724405</c:v>
                </c:pt>
                <c:pt idx="917">
                  <c:v>-76.74806407</c:v>
                </c:pt>
                <c:pt idx="918">
                  <c:v>-76.74636847</c:v>
                </c:pt>
                <c:pt idx="919">
                  <c:v>-76.74116247</c:v>
                </c:pt>
                <c:pt idx="920">
                  <c:v>-76.74079512</c:v>
                </c:pt>
                <c:pt idx="921">
                  <c:v>-76.74619413</c:v>
                </c:pt>
                <c:pt idx="922">
                  <c:v>-76.7523049</c:v>
                </c:pt>
                <c:pt idx="923">
                  <c:v>-76.75860661</c:v>
                </c:pt>
                <c:pt idx="924">
                  <c:v>-76.76507964</c:v>
                </c:pt>
                <c:pt idx="925">
                  <c:v>-76.77076275</c:v>
                </c:pt>
                <c:pt idx="926">
                  <c:v>-76.77364919</c:v>
                </c:pt>
                <c:pt idx="927">
                  <c:v>-76.77135938</c:v>
                </c:pt>
                <c:pt idx="928">
                  <c:v>-76.76504304</c:v>
                </c:pt>
                <c:pt idx="929">
                  <c:v>-76.75719149</c:v>
                </c:pt>
                <c:pt idx="930">
                  <c:v>-76.74947556</c:v>
                </c:pt>
                <c:pt idx="931">
                  <c:v>-76.74225281</c:v>
                </c:pt>
                <c:pt idx="932">
                  <c:v>-76.736768</c:v>
                </c:pt>
                <c:pt idx="933">
                  <c:v>-76.7356095</c:v>
                </c:pt>
                <c:pt idx="934">
                  <c:v>-76.74080256</c:v>
                </c:pt>
                <c:pt idx="935">
                  <c:v>-76.74794282</c:v>
                </c:pt>
                <c:pt idx="936">
                  <c:v>-76.75550745</c:v>
                </c:pt>
                <c:pt idx="937">
                  <c:v>-76.76290595</c:v>
                </c:pt>
                <c:pt idx="938">
                  <c:v>-76.76882218</c:v>
                </c:pt>
                <c:pt idx="939">
                  <c:v>-76.77198607</c:v>
                </c:pt>
                <c:pt idx="940">
                  <c:v>-76.76996558</c:v>
                </c:pt>
                <c:pt idx="941">
                  <c:v>-76.76366719</c:v>
                </c:pt>
                <c:pt idx="942">
                  <c:v>-76.75551732</c:v>
                </c:pt>
                <c:pt idx="943">
                  <c:v>-76.74796074</c:v>
                </c:pt>
                <c:pt idx="944">
                  <c:v>-76.74228247</c:v>
                </c:pt>
                <c:pt idx="945">
                  <c:v>-76.73959905</c:v>
                </c:pt>
                <c:pt idx="946">
                  <c:v>-76.74386325</c:v>
                </c:pt>
                <c:pt idx="947">
                  <c:v>-76.75100158</c:v>
                </c:pt>
                <c:pt idx="948">
                  <c:v>-76.75821629</c:v>
                </c:pt>
                <c:pt idx="949">
                  <c:v>-76.76524747</c:v>
                </c:pt>
                <c:pt idx="950">
                  <c:v>-76.77029806</c:v>
                </c:pt>
                <c:pt idx="951">
                  <c:v>-76.77122192</c:v>
                </c:pt>
                <c:pt idx="952">
                  <c:v>-76.76842143</c:v>
                </c:pt>
                <c:pt idx="953">
                  <c:v>-76.76245094</c:v>
                </c:pt>
                <c:pt idx="954">
                  <c:v>-76.75533347</c:v>
                </c:pt>
                <c:pt idx="955">
                  <c:v>-76.74800678</c:v>
                </c:pt>
                <c:pt idx="956">
                  <c:v>-76.74130012</c:v>
                </c:pt>
                <c:pt idx="957">
                  <c:v>-76.73698427</c:v>
                </c:pt>
                <c:pt idx="958">
                  <c:v>-76.73718353</c:v>
                </c:pt>
                <c:pt idx="959">
                  <c:v>-76.74094223</c:v>
                </c:pt>
                <c:pt idx="960">
                  <c:v>-76.74663756</c:v>
                </c:pt>
                <c:pt idx="961">
                  <c:v>-76.75361904</c:v>
                </c:pt>
                <c:pt idx="962">
                  <c:v>-76.76102782</c:v>
                </c:pt>
                <c:pt idx="963">
                  <c:v>-76.76638</c:v>
                </c:pt>
                <c:pt idx="964">
                  <c:v>-76.76784345</c:v>
                </c:pt>
                <c:pt idx="965">
                  <c:v>-76.76466556</c:v>
                </c:pt>
                <c:pt idx="966">
                  <c:v>-76.75879852</c:v>
                </c:pt>
                <c:pt idx="967">
                  <c:v>-76.75210224</c:v>
                </c:pt>
                <c:pt idx="968">
                  <c:v>-76.7456872</c:v>
                </c:pt>
                <c:pt idx="969">
                  <c:v>-76.7406985</c:v>
                </c:pt>
                <c:pt idx="970">
                  <c:v>-76.73933454</c:v>
                </c:pt>
                <c:pt idx="971">
                  <c:v>-76.74143131</c:v>
                </c:pt>
                <c:pt idx="972">
                  <c:v>-76.74551163</c:v>
                </c:pt>
                <c:pt idx="973">
                  <c:v>-76.75027949</c:v>
                </c:pt>
                <c:pt idx="974">
                  <c:v>-76.75484184</c:v>
                </c:pt>
                <c:pt idx="975">
                  <c:v>-76.75840556</c:v>
                </c:pt>
                <c:pt idx="976">
                  <c:v>-76.76120155</c:v>
                </c:pt>
                <c:pt idx="977">
                  <c:v>-76.7632481</c:v>
                </c:pt>
                <c:pt idx="978">
                  <c:v>-76.76440739</c:v>
                </c:pt>
                <c:pt idx="979">
                  <c:v>-76.76467177</c:v>
                </c:pt>
                <c:pt idx="980">
                  <c:v>-76.76451784</c:v>
                </c:pt>
                <c:pt idx="981">
                  <c:v>-76.76391665</c:v>
                </c:pt>
                <c:pt idx="982">
                  <c:v>-76.76307037</c:v>
                </c:pt>
                <c:pt idx="983">
                  <c:v>-76.76206798</c:v>
                </c:pt>
                <c:pt idx="984">
                  <c:v>-76.76102339</c:v>
                </c:pt>
                <c:pt idx="985">
                  <c:v>-76.76013279</c:v>
                </c:pt>
                <c:pt idx="986">
                  <c:v>-76.75944741</c:v>
                </c:pt>
                <c:pt idx="987">
                  <c:v>-76.75897246</c:v>
                </c:pt>
                <c:pt idx="988">
                  <c:v>-76.75877266</c:v>
                </c:pt>
                <c:pt idx="989">
                  <c:v>-76.75879118</c:v>
                </c:pt>
                <c:pt idx="990">
                  <c:v>-76.75897486</c:v>
                </c:pt>
              </c:numCache>
            </c:numRef>
          </c:xVal>
          <c:yVal>
            <c:numRef>
              <c:f>DATA!$F$9:$F$1146</c:f>
              <c:numCache>
                <c:ptCount val="1138"/>
                <c:pt idx="0">
                  <c:v>39.08782847</c:v>
                </c:pt>
                <c:pt idx="1">
                  <c:v>39.08781865</c:v>
                </c:pt>
                <c:pt idx="2">
                  <c:v>39.0877382</c:v>
                </c:pt>
                <c:pt idx="3">
                  <c:v>39.08755156</c:v>
                </c:pt>
                <c:pt idx="4">
                  <c:v>39.08722378</c:v>
                </c:pt>
                <c:pt idx="5">
                  <c:v>39.08682201</c:v>
                </c:pt>
                <c:pt idx="6">
                  <c:v>39.08662262</c:v>
                </c:pt>
                <c:pt idx="7">
                  <c:v>39.08655109</c:v>
                </c:pt>
                <c:pt idx="8">
                  <c:v>39.08650718</c:v>
                </c:pt>
                <c:pt idx="9">
                  <c:v>39.08647335</c:v>
                </c:pt>
                <c:pt idx="10">
                  <c:v>39.08644152</c:v>
                </c:pt>
                <c:pt idx="11">
                  <c:v>39.08633593</c:v>
                </c:pt>
                <c:pt idx="12">
                  <c:v>39.08621925</c:v>
                </c:pt>
                <c:pt idx="13">
                  <c:v>39.08622638</c:v>
                </c:pt>
                <c:pt idx="14">
                  <c:v>39.08623884</c:v>
                </c:pt>
                <c:pt idx="15">
                  <c:v>39.0862437</c:v>
                </c:pt>
                <c:pt idx="16">
                  <c:v>39.08623939</c:v>
                </c:pt>
                <c:pt idx="17">
                  <c:v>39.08623188</c:v>
                </c:pt>
                <c:pt idx="18">
                  <c:v>39.0862361</c:v>
                </c:pt>
                <c:pt idx="19">
                  <c:v>39.08624953</c:v>
                </c:pt>
                <c:pt idx="20">
                  <c:v>39.08626013</c:v>
                </c:pt>
                <c:pt idx="21">
                  <c:v>39.08608603</c:v>
                </c:pt>
                <c:pt idx="22">
                  <c:v>39.08586617</c:v>
                </c:pt>
                <c:pt idx="23">
                  <c:v>39.08569494</c:v>
                </c:pt>
                <c:pt idx="24">
                  <c:v>39.08567243</c:v>
                </c:pt>
                <c:pt idx="25">
                  <c:v>39.08569689</c:v>
                </c:pt>
                <c:pt idx="26">
                  <c:v>39.08571464</c:v>
                </c:pt>
                <c:pt idx="27">
                  <c:v>39.08573251</c:v>
                </c:pt>
                <c:pt idx="28">
                  <c:v>39.08576277</c:v>
                </c:pt>
                <c:pt idx="29">
                  <c:v>39.0857775</c:v>
                </c:pt>
                <c:pt idx="30">
                  <c:v>39.08576665</c:v>
                </c:pt>
                <c:pt idx="31">
                  <c:v>39.08577749</c:v>
                </c:pt>
                <c:pt idx="32">
                  <c:v>39.08577924</c:v>
                </c:pt>
                <c:pt idx="33">
                  <c:v>39.085772</c:v>
                </c:pt>
                <c:pt idx="34">
                  <c:v>39.085772</c:v>
                </c:pt>
                <c:pt idx="35">
                  <c:v>39.08578648</c:v>
                </c:pt>
                <c:pt idx="36">
                  <c:v>39.08578338</c:v>
                </c:pt>
                <c:pt idx="37">
                  <c:v>39.08576993</c:v>
                </c:pt>
                <c:pt idx="38">
                  <c:v>39.08576567</c:v>
                </c:pt>
                <c:pt idx="39">
                  <c:v>39.08577638</c:v>
                </c:pt>
                <c:pt idx="40">
                  <c:v>39.08578708</c:v>
                </c:pt>
                <c:pt idx="41">
                  <c:v>39.08571143</c:v>
                </c:pt>
                <c:pt idx="42">
                  <c:v>39.08543333</c:v>
                </c:pt>
                <c:pt idx="43">
                  <c:v>39.08509843</c:v>
                </c:pt>
                <c:pt idx="44">
                  <c:v>39.08506291</c:v>
                </c:pt>
                <c:pt idx="45">
                  <c:v>39.08521965</c:v>
                </c:pt>
                <c:pt idx="46">
                  <c:v>39.08541041</c:v>
                </c:pt>
                <c:pt idx="47">
                  <c:v>39.0856894</c:v>
                </c:pt>
                <c:pt idx="48">
                  <c:v>39.08606379</c:v>
                </c:pt>
                <c:pt idx="49">
                  <c:v>39.08617965</c:v>
                </c:pt>
                <c:pt idx="50">
                  <c:v>39.08489172</c:v>
                </c:pt>
                <c:pt idx="51">
                  <c:v>39.08124885</c:v>
                </c:pt>
                <c:pt idx="52">
                  <c:v>39.07650629</c:v>
                </c:pt>
                <c:pt idx="53">
                  <c:v>39.07265803</c:v>
                </c:pt>
                <c:pt idx="54">
                  <c:v>39.06992587</c:v>
                </c:pt>
                <c:pt idx="55">
                  <c:v>39.06690245</c:v>
                </c:pt>
                <c:pt idx="56">
                  <c:v>39.06366237</c:v>
                </c:pt>
                <c:pt idx="57">
                  <c:v>39.06045441</c:v>
                </c:pt>
                <c:pt idx="58">
                  <c:v>39.05712875</c:v>
                </c:pt>
                <c:pt idx="59">
                  <c:v>39.05364221</c:v>
                </c:pt>
                <c:pt idx="60">
                  <c:v>39.04968029</c:v>
                </c:pt>
                <c:pt idx="61">
                  <c:v>39.04559853</c:v>
                </c:pt>
                <c:pt idx="62">
                  <c:v>39.04144081</c:v>
                </c:pt>
                <c:pt idx="63">
                  <c:v>39.03703316</c:v>
                </c:pt>
                <c:pt idx="64">
                  <c:v>39.03223898</c:v>
                </c:pt>
                <c:pt idx="65">
                  <c:v>39.02730549</c:v>
                </c:pt>
                <c:pt idx="66">
                  <c:v>39.0224257</c:v>
                </c:pt>
                <c:pt idx="67">
                  <c:v>39.01757002</c:v>
                </c:pt>
                <c:pt idx="68">
                  <c:v>39.01282897</c:v>
                </c:pt>
                <c:pt idx="69">
                  <c:v>39.00817605</c:v>
                </c:pt>
                <c:pt idx="70">
                  <c:v>39.0032287</c:v>
                </c:pt>
                <c:pt idx="71">
                  <c:v>38.99804663</c:v>
                </c:pt>
                <c:pt idx="72">
                  <c:v>38.99274255</c:v>
                </c:pt>
                <c:pt idx="73">
                  <c:v>38.98744262</c:v>
                </c:pt>
                <c:pt idx="74">
                  <c:v>38.98225144</c:v>
                </c:pt>
                <c:pt idx="75">
                  <c:v>38.97702125</c:v>
                </c:pt>
                <c:pt idx="76">
                  <c:v>38.9717768</c:v>
                </c:pt>
                <c:pt idx="77">
                  <c:v>38.96692507</c:v>
                </c:pt>
                <c:pt idx="78">
                  <c:v>38.96415845</c:v>
                </c:pt>
                <c:pt idx="79">
                  <c:v>38.96380976</c:v>
                </c:pt>
                <c:pt idx="80">
                  <c:v>38.96476358</c:v>
                </c:pt>
                <c:pt idx="81">
                  <c:v>38.96660686</c:v>
                </c:pt>
                <c:pt idx="82">
                  <c:v>38.96879531</c:v>
                </c:pt>
                <c:pt idx="83">
                  <c:v>38.97092991</c:v>
                </c:pt>
                <c:pt idx="84">
                  <c:v>38.9728693</c:v>
                </c:pt>
                <c:pt idx="85">
                  <c:v>38.97451845</c:v>
                </c:pt>
                <c:pt idx="86">
                  <c:v>38.97617034</c:v>
                </c:pt>
                <c:pt idx="87">
                  <c:v>38.97836567</c:v>
                </c:pt>
                <c:pt idx="88">
                  <c:v>38.98064333</c:v>
                </c:pt>
                <c:pt idx="89">
                  <c:v>38.98215501</c:v>
                </c:pt>
                <c:pt idx="90">
                  <c:v>38.98332476</c:v>
                </c:pt>
                <c:pt idx="91">
                  <c:v>38.9843956</c:v>
                </c:pt>
                <c:pt idx="92">
                  <c:v>38.98542408</c:v>
                </c:pt>
                <c:pt idx="93">
                  <c:v>38.98639157</c:v>
                </c:pt>
                <c:pt idx="94">
                  <c:v>38.98749034</c:v>
                </c:pt>
                <c:pt idx="95">
                  <c:v>38.9885802</c:v>
                </c:pt>
                <c:pt idx="96">
                  <c:v>38.98924307</c:v>
                </c:pt>
                <c:pt idx="97">
                  <c:v>38.98990039</c:v>
                </c:pt>
                <c:pt idx="98">
                  <c:v>38.99075837</c:v>
                </c:pt>
                <c:pt idx="99">
                  <c:v>38.99186639</c:v>
                </c:pt>
                <c:pt idx="100">
                  <c:v>38.99298696</c:v>
                </c:pt>
                <c:pt idx="101">
                  <c:v>38.99413139</c:v>
                </c:pt>
                <c:pt idx="102">
                  <c:v>38.99560645</c:v>
                </c:pt>
                <c:pt idx="103">
                  <c:v>38.99707826</c:v>
                </c:pt>
                <c:pt idx="104">
                  <c:v>38.9982073</c:v>
                </c:pt>
                <c:pt idx="105">
                  <c:v>38.99911708</c:v>
                </c:pt>
                <c:pt idx="106">
                  <c:v>38.99994196</c:v>
                </c:pt>
                <c:pt idx="107">
                  <c:v>39.00074337</c:v>
                </c:pt>
                <c:pt idx="108">
                  <c:v>39.0011811</c:v>
                </c:pt>
                <c:pt idx="109">
                  <c:v>39.00137482</c:v>
                </c:pt>
                <c:pt idx="110">
                  <c:v>39.0016701</c:v>
                </c:pt>
                <c:pt idx="111">
                  <c:v>39.00212265</c:v>
                </c:pt>
                <c:pt idx="112">
                  <c:v>39.00283189</c:v>
                </c:pt>
                <c:pt idx="113">
                  <c:v>39.00433398</c:v>
                </c:pt>
                <c:pt idx="114">
                  <c:v>39.00680302</c:v>
                </c:pt>
                <c:pt idx="115">
                  <c:v>39.0101744</c:v>
                </c:pt>
                <c:pt idx="116">
                  <c:v>39.01286374</c:v>
                </c:pt>
                <c:pt idx="117">
                  <c:v>39.01499525</c:v>
                </c:pt>
                <c:pt idx="118">
                  <c:v>39.01701407</c:v>
                </c:pt>
                <c:pt idx="119">
                  <c:v>39.01884778</c:v>
                </c:pt>
                <c:pt idx="120">
                  <c:v>39.02090179</c:v>
                </c:pt>
                <c:pt idx="121">
                  <c:v>39.02312655</c:v>
                </c:pt>
                <c:pt idx="122">
                  <c:v>39.02540332</c:v>
                </c:pt>
                <c:pt idx="123">
                  <c:v>39.0278976</c:v>
                </c:pt>
                <c:pt idx="124">
                  <c:v>39.03080315</c:v>
                </c:pt>
                <c:pt idx="125">
                  <c:v>39.03345149</c:v>
                </c:pt>
                <c:pt idx="126">
                  <c:v>39.03571565</c:v>
                </c:pt>
                <c:pt idx="127">
                  <c:v>39.03819191</c:v>
                </c:pt>
                <c:pt idx="128">
                  <c:v>39.04045294</c:v>
                </c:pt>
                <c:pt idx="129">
                  <c:v>39.04228092</c:v>
                </c:pt>
                <c:pt idx="130">
                  <c:v>39.04505136</c:v>
                </c:pt>
                <c:pt idx="131">
                  <c:v>39.04836814</c:v>
                </c:pt>
                <c:pt idx="132">
                  <c:v>39.05163841</c:v>
                </c:pt>
                <c:pt idx="133">
                  <c:v>39.05507356</c:v>
                </c:pt>
                <c:pt idx="134">
                  <c:v>39.05836608</c:v>
                </c:pt>
                <c:pt idx="135">
                  <c:v>39.06137032</c:v>
                </c:pt>
                <c:pt idx="136">
                  <c:v>39.06435225</c:v>
                </c:pt>
                <c:pt idx="137">
                  <c:v>39.06761045</c:v>
                </c:pt>
                <c:pt idx="138">
                  <c:v>39.07086308</c:v>
                </c:pt>
                <c:pt idx="139">
                  <c:v>39.07370797</c:v>
                </c:pt>
                <c:pt idx="140">
                  <c:v>39.07643689</c:v>
                </c:pt>
                <c:pt idx="141">
                  <c:v>39.0794182</c:v>
                </c:pt>
                <c:pt idx="142">
                  <c:v>39.08271593</c:v>
                </c:pt>
                <c:pt idx="143">
                  <c:v>39.0860162</c:v>
                </c:pt>
                <c:pt idx="144">
                  <c:v>39.0892929</c:v>
                </c:pt>
                <c:pt idx="145">
                  <c:v>39.09257732</c:v>
                </c:pt>
                <c:pt idx="146">
                  <c:v>39.0962508</c:v>
                </c:pt>
                <c:pt idx="147">
                  <c:v>39.0997318</c:v>
                </c:pt>
                <c:pt idx="148">
                  <c:v>39.10286642</c:v>
                </c:pt>
                <c:pt idx="149">
                  <c:v>39.1058316</c:v>
                </c:pt>
                <c:pt idx="150">
                  <c:v>39.10885063</c:v>
                </c:pt>
                <c:pt idx="151">
                  <c:v>39.1119262</c:v>
                </c:pt>
                <c:pt idx="152">
                  <c:v>39.11477729</c:v>
                </c:pt>
                <c:pt idx="153">
                  <c:v>39.11755349</c:v>
                </c:pt>
                <c:pt idx="154">
                  <c:v>39.12049112</c:v>
                </c:pt>
                <c:pt idx="155">
                  <c:v>39.12382981</c:v>
                </c:pt>
                <c:pt idx="156">
                  <c:v>39.12699326</c:v>
                </c:pt>
                <c:pt idx="157">
                  <c:v>39.1299513</c:v>
                </c:pt>
                <c:pt idx="158">
                  <c:v>39.13276623</c:v>
                </c:pt>
                <c:pt idx="159">
                  <c:v>39.13552067</c:v>
                </c:pt>
                <c:pt idx="160">
                  <c:v>39.13831486</c:v>
                </c:pt>
                <c:pt idx="161">
                  <c:v>39.1409225</c:v>
                </c:pt>
                <c:pt idx="162">
                  <c:v>39.14354231</c:v>
                </c:pt>
                <c:pt idx="163">
                  <c:v>39.14632108</c:v>
                </c:pt>
                <c:pt idx="164">
                  <c:v>39.14963</c:v>
                </c:pt>
                <c:pt idx="165">
                  <c:v>39.15308604</c:v>
                </c:pt>
                <c:pt idx="166">
                  <c:v>39.15647341</c:v>
                </c:pt>
                <c:pt idx="167">
                  <c:v>39.15972163</c:v>
                </c:pt>
                <c:pt idx="168">
                  <c:v>39.16289142</c:v>
                </c:pt>
                <c:pt idx="169">
                  <c:v>39.16660555</c:v>
                </c:pt>
                <c:pt idx="170">
                  <c:v>39.16969106</c:v>
                </c:pt>
                <c:pt idx="171">
                  <c:v>39.17232267</c:v>
                </c:pt>
                <c:pt idx="172">
                  <c:v>39.17455526</c:v>
                </c:pt>
                <c:pt idx="173">
                  <c:v>39.17663183</c:v>
                </c:pt>
                <c:pt idx="174">
                  <c:v>39.17886009</c:v>
                </c:pt>
                <c:pt idx="175">
                  <c:v>39.18105488</c:v>
                </c:pt>
                <c:pt idx="176">
                  <c:v>39.18272681</c:v>
                </c:pt>
                <c:pt idx="177">
                  <c:v>39.1846868</c:v>
                </c:pt>
                <c:pt idx="178">
                  <c:v>39.18800035</c:v>
                </c:pt>
                <c:pt idx="179">
                  <c:v>39.19125089</c:v>
                </c:pt>
                <c:pt idx="180">
                  <c:v>39.19473755</c:v>
                </c:pt>
                <c:pt idx="181">
                  <c:v>39.19804706</c:v>
                </c:pt>
                <c:pt idx="182">
                  <c:v>39.20105495</c:v>
                </c:pt>
                <c:pt idx="183">
                  <c:v>39.20371516</c:v>
                </c:pt>
                <c:pt idx="184">
                  <c:v>39.20614043</c:v>
                </c:pt>
                <c:pt idx="185">
                  <c:v>39.20882906</c:v>
                </c:pt>
                <c:pt idx="186">
                  <c:v>39.2122151</c:v>
                </c:pt>
                <c:pt idx="187">
                  <c:v>39.21568528</c:v>
                </c:pt>
                <c:pt idx="188">
                  <c:v>39.21891629</c:v>
                </c:pt>
                <c:pt idx="189">
                  <c:v>39.22209415</c:v>
                </c:pt>
                <c:pt idx="190">
                  <c:v>39.22493941</c:v>
                </c:pt>
                <c:pt idx="191">
                  <c:v>39.22814168</c:v>
                </c:pt>
                <c:pt idx="192">
                  <c:v>39.23156295</c:v>
                </c:pt>
                <c:pt idx="193">
                  <c:v>39.23487563</c:v>
                </c:pt>
                <c:pt idx="194">
                  <c:v>39.23815208</c:v>
                </c:pt>
                <c:pt idx="195">
                  <c:v>39.24132417</c:v>
                </c:pt>
                <c:pt idx="196">
                  <c:v>39.24420505</c:v>
                </c:pt>
                <c:pt idx="197">
                  <c:v>39.246983</c:v>
                </c:pt>
                <c:pt idx="198">
                  <c:v>39.24987857</c:v>
                </c:pt>
                <c:pt idx="199">
                  <c:v>39.25347572</c:v>
                </c:pt>
                <c:pt idx="200">
                  <c:v>39.25800847</c:v>
                </c:pt>
                <c:pt idx="201">
                  <c:v>39.26325682</c:v>
                </c:pt>
                <c:pt idx="202">
                  <c:v>39.26869942</c:v>
                </c:pt>
                <c:pt idx="203">
                  <c:v>39.27410941</c:v>
                </c:pt>
                <c:pt idx="204">
                  <c:v>39.27939405</c:v>
                </c:pt>
                <c:pt idx="205">
                  <c:v>39.28476918</c:v>
                </c:pt>
                <c:pt idx="206">
                  <c:v>39.29015064</c:v>
                </c:pt>
                <c:pt idx="207">
                  <c:v>39.29557966</c:v>
                </c:pt>
                <c:pt idx="208">
                  <c:v>39.30117994</c:v>
                </c:pt>
                <c:pt idx="209">
                  <c:v>39.30671498</c:v>
                </c:pt>
                <c:pt idx="210">
                  <c:v>39.3123074</c:v>
                </c:pt>
                <c:pt idx="211">
                  <c:v>39.3180516</c:v>
                </c:pt>
                <c:pt idx="212">
                  <c:v>39.32388553</c:v>
                </c:pt>
                <c:pt idx="213">
                  <c:v>39.32984455</c:v>
                </c:pt>
                <c:pt idx="214">
                  <c:v>39.33563763</c:v>
                </c:pt>
                <c:pt idx="215">
                  <c:v>39.34135136</c:v>
                </c:pt>
                <c:pt idx="216">
                  <c:v>39.34718405</c:v>
                </c:pt>
                <c:pt idx="217">
                  <c:v>39.35275208</c:v>
                </c:pt>
                <c:pt idx="218">
                  <c:v>39.35840405</c:v>
                </c:pt>
                <c:pt idx="219">
                  <c:v>39.36409699</c:v>
                </c:pt>
                <c:pt idx="220">
                  <c:v>39.36978625</c:v>
                </c:pt>
                <c:pt idx="221">
                  <c:v>39.37547381</c:v>
                </c:pt>
                <c:pt idx="222">
                  <c:v>39.38124806</c:v>
                </c:pt>
                <c:pt idx="223">
                  <c:v>39.38703994</c:v>
                </c:pt>
                <c:pt idx="224">
                  <c:v>39.39288873</c:v>
                </c:pt>
                <c:pt idx="225">
                  <c:v>39.39868089</c:v>
                </c:pt>
                <c:pt idx="226">
                  <c:v>39.40430282</c:v>
                </c:pt>
                <c:pt idx="227">
                  <c:v>39.40987051</c:v>
                </c:pt>
                <c:pt idx="228">
                  <c:v>39.41536616</c:v>
                </c:pt>
                <c:pt idx="229">
                  <c:v>39.42095129</c:v>
                </c:pt>
                <c:pt idx="230">
                  <c:v>39.42660789</c:v>
                </c:pt>
                <c:pt idx="231">
                  <c:v>39.43216224</c:v>
                </c:pt>
                <c:pt idx="232">
                  <c:v>39.43754078</c:v>
                </c:pt>
                <c:pt idx="233">
                  <c:v>39.44302463</c:v>
                </c:pt>
                <c:pt idx="234">
                  <c:v>39.44854797</c:v>
                </c:pt>
                <c:pt idx="235">
                  <c:v>39.45396331</c:v>
                </c:pt>
                <c:pt idx="236">
                  <c:v>39.45931664</c:v>
                </c:pt>
                <c:pt idx="237">
                  <c:v>39.46476299</c:v>
                </c:pt>
                <c:pt idx="238">
                  <c:v>39.47025343</c:v>
                </c:pt>
                <c:pt idx="239">
                  <c:v>39.47585336</c:v>
                </c:pt>
                <c:pt idx="240">
                  <c:v>39.48128559</c:v>
                </c:pt>
                <c:pt idx="241">
                  <c:v>39.48679459</c:v>
                </c:pt>
                <c:pt idx="242">
                  <c:v>39.49230332</c:v>
                </c:pt>
                <c:pt idx="243">
                  <c:v>39.49768995</c:v>
                </c:pt>
                <c:pt idx="244">
                  <c:v>39.50249556</c:v>
                </c:pt>
                <c:pt idx="245">
                  <c:v>39.50589608</c:v>
                </c:pt>
                <c:pt idx="246">
                  <c:v>39.5070307</c:v>
                </c:pt>
                <c:pt idx="247">
                  <c:v>39.50777225</c:v>
                </c:pt>
                <c:pt idx="248">
                  <c:v>39.50835824</c:v>
                </c:pt>
                <c:pt idx="249">
                  <c:v>39.50892129</c:v>
                </c:pt>
                <c:pt idx="250">
                  <c:v>39.50950475</c:v>
                </c:pt>
                <c:pt idx="251">
                  <c:v>39.51010473</c:v>
                </c:pt>
                <c:pt idx="252">
                  <c:v>39.51072385</c:v>
                </c:pt>
                <c:pt idx="253">
                  <c:v>39.51141209</c:v>
                </c:pt>
                <c:pt idx="254">
                  <c:v>39.5121807</c:v>
                </c:pt>
                <c:pt idx="255">
                  <c:v>39.51308202</c:v>
                </c:pt>
                <c:pt idx="256">
                  <c:v>39.51406908</c:v>
                </c:pt>
                <c:pt idx="257">
                  <c:v>39.5150608</c:v>
                </c:pt>
                <c:pt idx="258">
                  <c:v>39.51608072</c:v>
                </c:pt>
                <c:pt idx="259">
                  <c:v>39.51721554</c:v>
                </c:pt>
                <c:pt idx="260">
                  <c:v>39.51840935</c:v>
                </c:pt>
                <c:pt idx="261">
                  <c:v>39.51959952</c:v>
                </c:pt>
                <c:pt idx="262">
                  <c:v>39.52076471</c:v>
                </c:pt>
                <c:pt idx="263">
                  <c:v>39.52188907</c:v>
                </c:pt>
                <c:pt idx="264">
                  <c:v>39.52298439</c:v>
                </c:pt>
                <c:pt idx="265">
                  <c:v>39.52414031</c:v>
                </c:pt>
                <c:pt idx="266">
                  <c:v>39.52530293</c:v>
                </c:pt>
                <c:pt idx="267">
                  <c:v>39.52654564</c:v>
                </c:pt>
                <c:pt idx="268">
                  <c:v>39.52781109</c:v>
                </c:pt>
                <c:pt idx="269">
                  <c:v>39.52904394</c:v>
                </c:pt>
                <c:pt idx="270">
                  <c:v>39.53024981</c:v>
                </c:pt>
                <c:pt idx="271">
                  <c:v>39.53142887</c:v>
                </c:pt>
                <c:pt idx="272">
                  <c:v>39.53260581</c:v>
                </c:pt>
                <c:pt idx="273">
                  <c:v>39.5337651</c:v>
                </c:pt>
                <c:pt idx="274">
                  <c:v>39.53490937</c:v>
                </c:pt>
                <c:pt idx="275">
                  <c:v>39.5360481</c:v>
                </c:pt>
                <c:pt idx="276">
                  <c:v>39.53727674</c:v>
                </c:pt>
                <c:pt idx="277">
                  <c:v>39.5384564</c:v>
                </c:pt>
                <c:pt idx="278">
                  <c:v>39.53958642</c:v>
                </c:pt>
                <c:pt idx="279">
                  <c:v>39.54069513</c:v>
                </c:pt>
                <c:pt idx="280">
                  <c:v>39.54175775</c:v>
                </c:pt>
                <c:pt idx="281">
                  <c:v>39.54282704</c:v>
                </c:pt>
                <c:pt idx="282">
                  <c:v>39.5438786</c:v>
                </c:pt>
                <c:pt idx="283">
                  <c:v>39.54502205</c:v>
                </c:pt>
                <c:pt idx="284">
                  <c:v>39.54607344</c:v>
                </c:pt>
                <c:pt idx="285">
                  <c:v>39.54706438</c:v>
                </c:pt>
                <c:pt idx="286">
                  <c:v>39.5480182</c:v>
                </c:pt>
                <c:pt idx="287">
                  <c:v>39.54898302</c:v>
                </c:pt>
                <c:pt idx="288">
                  <c:v>39.54996153</c:v>
                </c:pt>
                <c:pt idx="289">
                  <c:v>39.55100091</c:v>
                </c:pt>
                <c:pt idx="290">
                  <c:v>39.55208151</c:v>
                </c:pt>
                <c:pt idx="291">
                  <c:v>39.55324008</c:v>
                </c:pt>
                <c:pt idx="292">
                  <c:v>39.55495169</c:v>
                </c:pt>
                <c:pt idx="293">
                  <c:v>39.55889724</c:v>
                </c:pt>
                <c:pt idx="294">
                  <c:v>39.56262062</c:v>
                </c:pt>
                <c:pt idx="295">
                  <c:v>39.56599709</c:v>
                </c:pt>
                <c:pt idx="296">
                  <c:v>39.56907625</c:v>
                </c:pt>
                <c:pt idx="297">
                  <c:v>39.57171772</c:v>
                </c:pt>
                <c:pt idx="298">
                  <c:v>39.5737365</c:v>
                </c:pt>
                <c:pt idx="299">
                  <c:v>39.57519223</c:v>
                </c:pt>
                <c:pt idx="300">
                  <c:v>39.5737651</c:v>
                </c:pt>
                <c:pt idx="301">
                  <c:v>39.56876265</c:v>
                </c:pt>
                <c:pt idx="302">
                  <c:v>39.56266395</c:v>
                </c:pt>
                <c:pt idx="303">
                  <c:v>39.55637</c:v>
                </c:pt>
                <c:pt idx="304">
                  <c:v>39.55154135</c:v>
                </c:pt>
                <c:pt idx="305">
                  <c:v>39.5485267</c:v>
                </c:pt>
                <c:pt idx="306">
                  <c:v>39.54744606</c:v>
                </c:pt>
                <c:pt idx="307">
                  <c:v>39.54934718</c:v>
                </c:pt>
                <c:pt idx="308">
                  <c:v>39.55457262</c:v>
                </c:pt>
                <c:pt idx="309">
                  <c:v>39.56087862</c:v>
                </c:pt>
                <c:pt idx="310">
                  <c:v>39.56618905</c:v>
                </c:pt>
                <c:pt idx="311">
                  <c:v>39.56603676</c:v>
                </c:pt>
                <c:pt idx="312">
                  <c:v>39.56626381</c:v>
                </c:pt>
                <c:pt idx="313">
                  <c:v>39.56665726</c:v>
                </c:pt>
                <c:pt idx="314">
                  <c:v>39.56629112</c:v>
                </c:pt>
                <c:pt idx="315">
                  <c:v>39.56437417</c:v>
                </c:pt>
                <c:pt idx="316">
                  <c:v>39.56042067</c:v>
                </c:pt>
                <c:pt idx="317">
                  <c:v>39.55546842</c:v>
                </c:pt>
                <c:pt idx="318">
                  <c:v>39.55166049</c:v>
                </c:pt>
                <c:pt idx="319">
                  <c:v>39.55118935</c:v>
                </c:pt>
                <c:pt idx="320">
                  <c:v>39.55188381</c:v>
                </c:pt>
                <c:pt idx="321">
                  <c:v>39.55484266</c:v>
                </c:pt>
                <c:pt idx="322">
                  <c:v>39.55855835</c:v>
                </c:pt>
                <c:pt idx="323">
                  <c:v>39.56278258</c:v>
                </c:pt>
                <c:pt idx="324">
                  <c:v>39.56751856</c:v>
                </c:pt>
                <c:pt idx="325">
                  <c:v>39.5715888</c:v>
                </c:pt>
                <c:pt idx="326">
                  <c:v>39.57440746</c:v>
                </c:pt>
                <c:pt idx="327">
                  <c:v>39.57569457</c:v>
                </c:pt>
                <c:pt idx="328">
                  <c:v>39.5750975</c:v>
                </c:pt>
                <c:pt idx="329">
                  <c:v>39.57154411</c:v>
                </c:pt>
                <c:pt idx="330">
                  <c:v>39.56734667</c:v>
                </c:pt>
                <c:pt idx="331">
                  <c:v>39.56248337</c:v>
                </c:pt>
                <c:pt idx="332">
                  <c:v>39.55790103</c:v>
                </c:pt>
                <c:pt idx="333">
                  <c:v>39.55409845</c:v>
                </c:pt>
                <c:pt idx="334">
                  <c:v>39.55181333</c:v>
                </c:pt>
                <c:pt idx="335">
                  <c:v>39.55159557</c:v>
                </c:pt>
                <c:pt idx="336">
                  <c:v>39.55295092</c:v>
                </c:pt>
                <c:pt idx="337">
                  <c:v>39.55583742</c:v>
                </c:pt>
                <c:pt idx="338">
                  <c:v>39.55980479</c:v>
                </c:pt>
                <c:pt idx="339">
                  <c:v>39.56455654</c:v>
                </c:pt>
                <c:pt idx="340">
                  <c:v>39.56931665</c:v>
                </c:pt>
                <c:pt idx="341">
                  <c:v>39.57331047</c:v>
                </c:pt>
                <c:pt idx="342">
                  <c:v>39.57609107</c:v>
                </c:pt>
                <c:pt idx="343">
                  <c:v>39.57800907</c:v>
                </c:pt>
                <c:pt idx="344">
                  <c:v>39.5790261</c:v>
                </c:pt>
                <c:pt idx="345">
                  <c:v>39.5785753</c:v>
                </c:pt>
                <c:pt idx="346">
                  <c:v>39.57647496</c:v>
                </c:pt>
                <c:pt idx="347">
                  <c:v>39.57342997</c:v>
                </c:pt>
                <c:pt idx="348">
                  <c:v>39.5688308</c:v>
                </c:pt>
                <c:pt idx="349">
                  <c:v>39.56451749</c:v>
                </c:pt>
                <c:pt idx="350">
                  <c:v>39.56197708</c:v>
                </c:pt>
                <c:pt idx="351">
                  <c:v>39.56132135</c:v>
                </c:pt>
                <c:pt idx="352">
                  <c:v>39.56264218</c:v>
                </c:pt>
                <c:pt idx="353">
                  <c:v>39.56570098</c:v>
                </c:pt>
                <c:pt idx="354">
                  <c:v>39.57024048</c:v>
                </c:pt>
                <c:pt idx="355">
                  <c:v>39.57529214</c:v>
                </c:pt>
                <c:pt idx="356">
                  <c:v>39.5793566</c:v>
                </c:pt>
                <c:pt idx="357">
                  <c:v>39.58128477</c:v>
                </c:pt>
                <c:pt idx="358">
                  <c:v>39.58057089</c:v>
                </c:pt>
                <c:pt idx="359">
                  <c:v>39.57746617</c:v>
                </c:pt>
                <c:pt idx="360">
                  <c:v>39.57322879</c:v>
                </c:pt>
                <c:pt idx="361">
                  <c:v>39.56860569</c:v>
                </c:pt>
                <c:pt idx="362">
                  <c:v>39.56412375</c:v>
                </c:pt>
                <c:pt idx="363">
                  <c:v>39.56095227</c:v>
                </c:pt>
                <c:pt idx="364">
                  <c:v>39.55976931</c:v>
                </c:pt>
                <c:pt idx="365">
                  <c:v>39.56083535</c:v>
                </c:pt>
                <c:pt idx="366">
                  <c:v>39.56405462</c:v>
                </c:pt>
                <c:pt idx="367">
                  <c:v>39.56867181</c:v>
                </c:pt>
                <c:pt idx="368">
                  <c:v>39.57372375</c:v>
                </c:pt>
                <c:pt idx="369">
                  <c:v>39.57786122</c:v>
                </c:pt>
                <c:pt idx="370">
                  <c:v>39.57942847</c:v>
                </c:pt>
                <c:pt idx="371">
                  <c:v>39.57838585</c:v>
                </c:pt>
                <c:pt idx="372">
                  <c:v>39.57456372</c:v>
                </c:pt>
                <c:pt idx="373">
                  <c:v>39.56923569</c:v>
                </c:pt>
                <c:pt idx="374">
                  <c:v>39.5642714</c:v>
                </c:pt>
                <c:pt idx="375">
                  <c:v>39.56032528</c:v>
                </c:pt>
                <c:pt idx="376">
                  <c:v>39.55806222</c:v>
                </c:pt>
                <c:pt idx="377">
                  <c:v>39.55844009</c:v>
                </c:pt>
                <c:pt idx="378">
                  <c:v>39.56177767</c:v>
                </c:pt>
                <c:pt idx="379">
                  <c:v>39.5668264</c:v>
                </c:pt>
                <c:pt idx="380">
                  <c:v>39.57237855</c:v>
                </c:pt>
                <c:pt idx="381">
                  <c:v>39.57662281</c:v>
                </c:pt>
                <c:pt idx="382">
                  <c:v>39.57862617</c:v>
                </c:pt>
                <c:pt idx="383">
                  <c:v>39.57847682</c:v>
                </c:pt>
                <c:pt idx="384">
                  <c:v>39.57596671</c:v>
                </c:pt>
                <c:pt idx="385">
                  <c:v>39.57130246</c:v>
                </c:pt>
                <c:pt idx="386">
                  <c:v>39.56616952</c:v>
                </c:pt>
                <c:pt idx="387">
                  <c:v>39.56154586</c:v>
                </c:pt>
                <c:pt idx="388">
                  <c:v>39.55957592</c:v>
                </c:pt>
                <c:pt idx="389">
                  <c:v>39.56092974</c:v>
                </c:pt>
                <c:pt idx="390">
                  <c:v>39.56537079</c:v>
                </c:pt>
                <c:pt idx="391">
                  <c:v>39.57064154</c:v>
                </c:pt>
                <c:pt idx="392">
                  <c:v>39.57481276</c:v>
                </c:pt>
                <c:pt idx="393">
                  <c:v>39.57686452</c:v>
                </c:pt>
                <c:pt idx="394">
                  <c:v>39.57604085</c:v>
                </c:pt>
                <c:pt idx="395">
                  <c:v>39.57259294</c:v>
                </c:pt>
                <c:pt idx="396">
                  <c:v>39.56697022</c:v>
                </c:pt>
                <c:pt idx="397">
                  <c:v>39.56177484</c:v>
                </c:pt>
                <c:pt idx="398">
                  <c:v>39.55900787</c:v>
                </c:pt>
                <c:pt idx="399">
                  <c:v>39.5591497</c:v>
                </c:pt>
                <c:pt idx="400">
                  <c:v>39.56195892</c:v>
                </c:pt>
                <c:pt idx="401">
                  <c:v>39.56664861</c:v>
                </c:pt>
                <c:pt idx="402">
                  <c:v>39.57183214</c:v>
                </c:pt>
                <c:pt idx="403">
                  <c:v>39.5764906</c:v>
                </c:pt>
                <c:pt idx="404">
                  <c:v>39.58005886</c:v>
                </c:pt>
                <c:pt idx="405">
                  <c:v>39.58155413</c:v>
                </c:pt>
                <c:pt idx="406">
                  <c:v>39.58037261</c:v>
                </c:pt>
                <c:pt idx="407">
                  <c:v>39.57693617</c:v>
                </c:pt>
                <c:pt idx="408">
                  <c:v>39.57224067</c:v>
                </c:pt>
                <c:pt idx="409">
                  <c:v>39.56694618</c:v>
                </c:pt>
                <c:pt idx="410">
                  <c:v>39.56349793</c:v>
                </c:pt>
                <c:pt idx="411">
                  <c:v>39.56193395</c:v>
                </c:pt>
                <c:pt idx="412">
                  <c:v>39.56287047</c:v>
                </c:pt>
                <c:pt idx="413">
                  <c:v>39.56596462</c:v>
                </c:pt>
                <c:pt idx="414">
                  <c:v>39.57033353</c:v>
                </c:pt>
                <c:pt idx="415">
                  <c:v>39.57427833</c:v>
                </c:pt>
                <c:pt idx="416">
                  <c:v>39.57638238</c:v>
                </c:pt>
                <c:pt idx="417">
                  <c:v>39.57649789</c:v>
                </c:pt>
                <c:pt idx="418">
                  <c:v>39.57278822</c:v>
                </c:pt>
                <c:pt idx="419">
                  <c:v>39.56790296</c:v>
                </c:pt>
                <c:pt idx="420">
                  <c:v>39.56313901</c:v>
                </c:pt>
                <c:pt idx="421">
                  <c:v>39.55972164</c:v>
                </c:pt>
                <c:pt idx="422">
                  <c:v>39.55862781</c:v>
                </c:pt>
                <c:pt idx="423">
                  <c:v>39.55933022</c:v>
                </c:pt>
                <c:pt idx="424">
                  <c:v>39.56185874</c:v>
                </c:pt>
                <c:pt idx="425">
                  <c:v>39.56613183</c:v>
                </c:pt>
                <c:pt idx="426">
                  <c:v>39.57031946</c:v>
                </c:pt>
                <c:pt idx="427">
                  <c:v>39.57267311</c:v>
                </c:pt>
                <c:pt idx="428">
                  <c:v>39.57304804</c:v>
                </c:pt>
                <c:pt idx="429">
                  <c:v>39.56974341</c:v>
                </c:pt>
                <c:pt idx="430">
                  <c:v>39.56502094</c:v>
                </c:pt>
                <c:pt idx="431">
                  <c:v>39.55937929</c:v>
                </c:pt>
                <c:pt idx="432">
                  <c:v>39.55456558</c:v>
                </c:pt>
                <c:pt idx="433">
                  <c:v>39.55264402</c:v>
                </c:pt>
                <c:pt idx="434">
                  <c:v>39.55436089</c:v>
                </c:pt>
                <c:pt idx="435">
                  <c:v>39.55842873</c:v>
                </c:pt>
                <c:pt idx="436">
                  <c:v>39.5629695</c:v>
                </c:pt>
                <c:pt idx="437">
                  <c:v>39.56613434</c:v>
                </c:pt>
                <c:pt idx="438">
                  <c:v>39.56840393</c:v>
                </c:pt>
                <c:pt idx="439">
                  <c:v>39.56986917</c:v>
                </c:pt>
                <c:pt idx="440">
                  <c:v>39.57045554</c:v>
                </c:pt>
                <c:pt idx="441">
                  <c:v>39.57086691</c:v>
                </c:pt>
                <c:pt idx="442">
                  <c:v>39.57189872</c:v>
                </c:pt>
                <c:pt idx="443">
                  <c:v>39.57289916</c:v>
                </c:pt>
                <c:pt idx="444">
                  <c:v>39.57420926</c:v>
                </c:pt>
                <c:pt idx="445">
                  <c:v>39.57696232</c:v>
                </c:pt>
                <c:pt idx="446">
                  <c:v>39.58087071</c:v>
                </c:pt>
                <c:pt idx="447">
                  <c:v>39.58486069</c:v>
                </c:pt>
                <c:pt idx="448">
                  <c:v>39.5879499</c:v>
                </c:pt>
                <c:pt idx="449">
                  <c:v>39.59058754</c:v>
                </c:pt>
                <c:pt idx="450">
                  <c:v>39.59267934</c:v>
                </c:pt>
                <c:pt idx="451">
                  <c:v>39.59457436</c:v>
                </c:pt>
                <c:pt idx="452">
                  <c:v>39.59635708</c:v>
                </c:pt>
                <c:pt idx="453">
                  <c:v>39.5976506</c:v>
                </c:pt>
                <c:pt idx="454">
                  <c:v>39.59817506</c:v>
                </c:pt>
                <c:pt idx="455">
                  <c:v>39.59685751</c:v>
                </c:pt>
                <c:pt idx="456">
                  <c:v>39.59318205</c:v>
                </c:pt>
                <c:pt idx="457">
                  <c:v>39.5878079</c:v>
                </c:pt>
                <c:pt idx="458">
                  <c:v>39.58183217</c:v>
                </c:pt>
                <c:pt idx="459">
                  <c:v>39.57589294</c:v>
                </c:pt>
                <c:pt idx="460">
                  <c:v>39.57092148</c:v>
                </c:pt>
                <c:pt idx="461">
                  <c:v>39.56638436</c:v>
                </c:pt>
                <c:pt idx="462">
                  <c:v>39.56184423</c:v>
                </c:pt>
                <c:pt idx="463">
                  <c:v>39.5578316</c:v>
                </c:pt>
                <c:pt idx="464">
                  <c:v>39.55354824</c:v>
                </c:pt>
                <c:pt idx="465">
                  <c:v>39.54840128</c:v>
                </c:pt>
                <c:pt idx="466">
                  <c:v>39.54222919</c:v>
                </c:pt>
                <c:pt idx="467">
                  <c:v>39.53521523</c:v>
                </c:pt>
                <c:pt idx="468">
                  <c:v>39.52860145</c:v>
                </c:pt>
                <c:pt idx="469">
                  <c:v>39.52293186</c:v>
                </c:pt>
                <c:pt idx="470">
                  <c:v>39.51765793</c:v>
                </c:pt>
                <c:pt idx="471">
                  <c:v>39.51154532</c:v>
                </c:pt>
                <c:pt idx="472">
                  <c:v>39.50479327</c:v>
                </c:pt>
                <c:pt idx="473">
                  <c:v>39.49796032</c:v>
                </c:pt>
                <c:pt idx="474">
                  <c:v>39.49112925</c:v>
                </c:pt>
                <c:pt idx="475">
                  <c:v>39.48447578</c:v>
                </c:pt>
                <c:pt idx="476">
                  <c:v>39.47821921</c:v>
                </c:pt>
                <c:pt idx="477">
                  <c:v>39.47199178</c:v>
                </c:pt>
                <c:pt idx="478">
                  <c:v>39.46543306</c:v>
                </c:pt>
                <c:pt idx="479">
                  <c:v>39.45912897</c:v>
                </c:pt>
                <c:pt idx="480">
                  <c:v>39.45445102</c:v>
                </c:pt>
                <c:pt idx="481">
                  <c:v>39.45107941</c:v>
                </c:pt>
                <c:pt idx="482">
                  <c:v>39.44810477</c:v>
                </c:pt>
                <c:pt idx="483">
                  <c:v>39.44545111</c:v>
                </c:pt>
                <c:pt idx="484">
                  <c:v>39.44294678</c:v>
                </c:pt>
                <c:pt idx="485">
                  <c:v>39.44080873</c:v>
                </c:pt>
                <c:pt idx="486">
                  <c:v>39.43891577</c:v>
                </c:pt>
                <c:pt idx="487">
                  <c:v>39.43696043</c:v>
                </c:pt>
                <c:pt idx="488">
                  <c:v>39.43513563</c:v>
                </c:pt>
                <c:pt idx="489">
                  <c:v>39.43380416</c:v>
                </c:pt>
                <c:pt idx="490">
                  <c:v>39.43295316</c:v>
                </c:pt>
                <c:pt idx="491">
                  <c:v>39.43214699</c:v>
                </c:pt>
                <c:pt idx="492">
                  <c:v>39.43082026</c:v>
                </c:pt>
                <c:pt idx="493">
                  <c:v>39.42847741</c:v>
                </c:pt>
                <c:pt idx="494">
                  <c:v>39.42524621</c:v>
                </c:pt>
                <c:pt idx="495">
                  <c:v>39.42135145</c:v>
                </c:pt>
                <c:pt idx="496">
                  <c:v>39.41625828</c:v>
                </c:pt>
                <c:pt idx="497">
                  <c:v>39.41008819</c:v>
                </c:pt>
                <c:pt idx="498">
                  <c:v>39.40327458</c:v>
                </c:pt>
                <c:pt idx="499">
                  <c:v>39.39654254</c:v>
                </c:pt>
                <c:pt idx="500">
                  <c:v>39.39068551</c:v>
                </c:pt>
                <c:pt idx="501">
                  <c:v>39.38515963</c:v>
                </c:pt>
                <c:pt idx="502">
                  <c:v>39.37957774</c:v>
                </c:pt>
                <c:pt idx="503">
                  <c:v>39.37368468</c:v>
                </c:pt>
                <c:pt idx="504">
                  <c:v>39.36764224</c:v>
                </c:pt>
                <c:pt idx="505">
                  <c:v>39.36150815</c:v>
                </c:pt>
                <c:pt idx="506">
                  <c:v>39.35515201</c:v>
                </c:pt>
                <c:pt idx="507">
                  <c:v>39.34883712</c:v>
                </c:pt>
                <c:pt idx="508">
                  <c:v>39.34245374</c:v>
                </c:pt>
                <c:pt idx="509">
                  <c:v>39.33618042</c:v>
                </c:pt>
                <c:pt idx="510">
                  <c:v>39.33015323</c:v>
                </c:pt>
                <c:pt idx="511">
                  <c:v>39.32418475</c:v>
                </c:pt>
                <c:pt idx="512">
                  <c:v>39.3181991</c:v>
                </c:pt>
                <c:pt idx="513">
                  <c:v>39.312016</c:v>
                </c:pt>
                <c:pt idx="514">
                  <c:v>39.30580574</c:v>
                </c:pt>
                <c:pt idx="515">
                  <c:v>39.29958365</c:v>
                </c:pt>
                <c:pt idx="516">
                  <c:v>39.29343003</c:v>
                </c:pt>
                <c:pt idx="517">
                  <c:v>39.28725005</c:v>
                </c:pt>
                <c:pt idx="518">
                  <c:v>39.28126339</c:v>
                </c:pt>
                <c:pt idx="519">
                  <c:v>39.27518333</c:v>
                </c:pt>
                <c:pt idx="520">
                  <c:v>39.26901484</c:v>
                </c:pt>
                <c:pt idx="521">
                  <c:v>39.26289587</c:v>
                </c:pt>
                <c:pt idx="522">
                  <c:v>39.25688877</c:v>
                </c:pt>
                <c:pt idx="523">
                  <c:v>39.25111211</c:v>
                </c:pt>
                <c:pt idx="524">
                  <c:v>39.24484867</c:v>
                </c:pt>
                <c:pt idx="525">
                  <c:v>39.23899608</c:v>
                </c:pt>
                <c:pt idx="526">
                  <c:v>39.23307424</c:v>
                </c:pt>
                <c:pt idx="527">
                  <c:v>39.22705287</c:v>
                </c:pt>
                <c:pt idx="528">
                  <c:v>39.22095484</c:v>
                </c:pt>
                <c:pt idx="529">
                  <c:v>39.21490237</c:v>
                </c:pt>
                <c:pt idx="530">
                  <c:v>39.20879252</c:v>
                </c:pt>
                <c:pt idx="531">
                  <c:v>39.20265257</c:v>
                </c:pt>
                <c:pt idx="532">
                  <c:v>39.19659283</c:v>
                </c:pt>
                <c:pt idx="533">
                  <c:v>39.1907417</c:v>
                </c:pt>
                <c:pt idx="534">
                  <c:v>39.18481853</c:v>
                </c:pt>
                <c:pt idx="535">
                  <c:v>39.17887907</c:v>
                </c:pt>
                <c:pt idx="536">
                  <c:v>39.17291598</c:v>
                </c:pt>
                <c:pt idx="537">
                  <c:v>39.16700437</c:v>
                </c:pt>
                <c:pt idx="538">
                  <c:v>39.16106545</c:v>
                </c:pt>
                <c:pt idx="539">
                  <c:v>39.15507508</c:v>
                </c:pt>
                <c:pt idx="540">
                  <c:v>39.14904372</c:v>
                </c:pt>
                <c:pt idx="541">
                  <c:v>39.14318602</c:v>
                </c:pt>
                <c:pt idx="542">
                  <c:v>39.13718898</c:v>
                </c:pt>
                <c:pt idx="543">
                  <c:v>39.13101253</c:v>
                </c:pt>
                <c:pt idx="544">
                  <c:v>39.12480366</c:v>
                </c:pt>
                <c:pt idx="545">
                  <c:v>39.11860373</c:v>
                </c:pt>
                <c:pt idx="546">
                  <c:v>39.11230252</c:v>
                </c:pt>
                <c:pt idx="547">
                  <c:v>39.10603228</c:v>
                </c:pt>
                <c:pt idx="548">
                  <c:v>39.09985833</c:v>
                </c:pt>
                <c:pt idx="549">
                  <c:v>39.09356788</c:v>
                </c:pt>
                <c:pt idx="550">
                  <c:v>39.08743357</c:v>
                </c:pt>
                <c:pt idx="551">
                  <c:v>39.0813172</c:v>
                </c:pt>
                <c:pt idx="552">
                  <c:v>39.07511954</c:v>
                </c:pt>
                <c:pt idx="553">
                  <c:v>39.06888249</c:v>
                </c:pt>
                <c:pt idx="554">
                  <c:v>39.0626862</c:v>
                </c:pt>
                <c:pt idx="555">
                  <c:v>39.05648951</c:v>
                </c:pt>
                <c:pt idx="556">
                  <c:v>39.05030972</c:v>
                </c:pt>
                <c:pt idx="557">
                  <c:v>39.04411252</c:v>
                </c:pt>
                <c:pt idx="558">
                  <c:v>39.03796378</c:v>
                </c:pt>
                <c:pt idx="559">
                  <c:v>39.03175847</c:v>
                </c:pt>
                <c:pt idx="560">
                  <c:v>39.02565505</c:v>
                </c:pt>
                <c:pt idx="561">
                  <c:v>39.01951667</c:v>
                </c:pt>
                <c:pt idx="562">
                  <c:v>39.01334264</c:v>
                </c:pt>
                <c:pt idx="563">
                  <c:v>39.00712533</c:v>
                </c:pt>
                <c:pt idx="564">
                  <c:v>39.0010449</c:v>
                </c:pt>
                <c:pt idx="565">
                  <c:v>38.99485458</c:v>
                </c:pt>
                <c:pt idx="566">
                  <c:v>38.988591</c:v>
                </c:pt>
                <c:pt idx="567">
                  <c:v>38.98233821</c:v>
                </c:pt>
                <c:pt idx="568">
                  <c:v>38.97612867</c:v>
                </c:pt>
                <c:pt idx="569">
                  <c:v>38.96985285</c:v>
                </c:pt>
                <c:pt idx="570">
                  <c:v>38.96361226</c:v>
                </c:pt>
                <c:pt idx="571">
                  <c:v>38.95735769</c:v>
                </c:pt>
                <c:pt idx="572">
                  <c:v>38.9511426</c:v>
                </c:pt>
                <c:pt idx="573">
                  <c:v>38.94497483</c:v>
                </c:pt>
                <c:pt idx="574">
                  <c:v>38.93895408</c:v>
                </c:pt>
                <c:pt idx="575">
                  <c:v>38.93296879</c:v>
                </c:pt>
                <c:pt idx="576">
                  <c:v>38.92687692</c:v>
                </c:pt>
                <c:pt idx="577">
                  <c:v>38.92090009</c:v>
                </c:pt>
                <c:pt idx="578">
                  <c:v>38.91478076</c:v>
                </c:pt>
                <c:pt idx="579">
                  <c:v>38.90874385</c:v>
                </c:pt>
                <c:pt idx="580">
                  <c:v>38.90268122</c:v>
                </c:pt>
                <c:pt idx="581">
                  <c:v>38.89665211</c:v>
                </c:pt>
                <c:pt idx="582">
                  <c:v>38.89064375</c:v>
                </c:pt>
                <c:pt idx="583">
                  <c:v>38.88474302</c:v>
                </c:pt>
                <c:pt idx="584">
                  <c:v>38.87886452</c:v>
                </c:pt>
                <c:pt idx="585">
                  <c:v>38.87303015</c:v>
                </c:pt>
                <c:pt idx="586">
                  <c:v>38.86706713</c:v>
                </c:pt>
                <c:pt idx="587">
                  <c:v>38.86120429</c:v>
                </c:pt>
                <c:pt idx="588">
                  <c:v>38.85530623</c:v>
                </c:pt>
                <c:pt idx="589">
                  <c:v>38.84930344</c:v>
                </c:pt>
                <c:pt idx="590">
                  <c:v>38.8433348</c:v>
                </c:pt>
                <c:pt idx="591">
                  <c:v>38.83760441</c:v>
                </c:pt>
                <c:pt idx="592">
                  <c:v>38.83216434</c:v>
                </c:pt>
                <c:pt idx="593">
                  <c:v>38.82712051</c:v>
                </c:pt>
                <c:pt idx="594">
                  <c:v>38.8219503</c:v>
                </c:pt>
                <c:pt idx="595">
                  <c:v>38.81707306</c:v>
                </c:pt>
                <c:pt idx="596">
                  <c:v>38.81259593</c:v>
                </c:pt>
                <c:pt idx="597">
                  <c:v>38.80782065</c:v>
                </c:pt>
                <c:pt idx="598">
                  <c:v>38.80220111</c:v>
                </c:pt>
                <c:pt idx="599">
                  <c:v>38.79570815</c:v>
                </c:pt>
                <c:pt idx="600">
                  <c:v>38.7889405</c:v>
                </c:pt>
                <c:pt idx="601">
                  <c:v>38.78247758</c:v>
                </c:pt>
                <c:pt idx="602">
                  <c:v>38.77681436</c:v>
                </c:pt>
                <c:pt idx="603">
                  <c:v>38.77284101</c:v>
                </c:pt>
                <c:pt idx="604">
                  <c:v>38.77120887</c:v>
                </c:pt>
                <c:pt idx="605">
                  <c:v>38.77223324</c:v>
                </c:pt>
                <c:pt idx="606">
                  <c:v>38.77558691</c:v>
                </c:pt>
                <c:pt idx="607">
                  <c:v>38.78061863</c:v>
                </c:pt>
                <c:pt idx="608">
                  <c:v>38.78653364</c:v>
                </c:pt>
                <c:pt idx="609">
                  <c:v>38.79288241</c:v>
                </c:pt>
                <c:pt idx="610">
                  <c:v>38.79886713</c:v>
                </c:pt>
                <c:pt idx="611">
                  <c:v>38.80321824</c:v>
                </c:pt>
                <c:pt idx="612">
                  <c:v>38.80623095</c:v>
                </c:pt>
                <c:pt idx="613">
                  <c:v>38.80864311</c:v>
                </c:pt>
                <c:pt idx="614">
                  <c:v>38.81045945</c:v>
                </c:pt>
                <c:pt idx="615">
                  <c:v>38.81066056</c:v>
                </c:pt>
                <c:pt idx="616">
                  <c:v>38.80895982</c:v>
                </c:pt>
                <c:pt idx="617">
                  <c:v>38.80567574</c:v>
                </c:pt>
                <c:pt idx="618">
                  <c:v>38.80122285</c:v>
                </c:pt>
                <c:pt idx="619">
                  <c:v>38.79535761</c:v>
                </c:pt>
                <c:pt idx="620">
                  <c:v>38.78844897</c:v>
                </c:pt>
                <c:pt idx="621">
                  <c:v>38.78145943</c:v>
                </c:pt>
                <c:pt idx="622">
                  <c:v>38.77575395</c:v>
                </c:pt>
                <c:pt idx="623">
                  <c:v>38.77185766</c:v>
                </c:pt>
                <c:pt idx="624">
                  <c:v>38.76969834</c:v>
                </c:pt>
                <c:pt idx="625">
                  <c:v>38.76940522</c:v>
                </c:pt>
                <c:pt idx="626">
                  <c:v>38.77105833</c:v>
                </c:pt>
                <c:pt idx="627">
                  <c:v>38.774373</c:v>
                </c:pt>
                <c:pt idx="628">
                  <c:v>38.7793339</c:v>
                </c:pt>
                <c:pt idx="629">
                  <c:v>38.78557454</c:v>
                </c:pt>
                <c:pt idx="630">
                  <c:v>38.79102177</c:v>
                </c:pt>
                <c:pt idx="631">
                  <c:v>38.79586533</c:v>
                </c:pt>
                <c:pt idx="632">
                  <c:v>38.79948161</c:v>
                </c:pt>
                <c:pt idx="633">
                  <c:v>38.80094883</c:v>
                </c:pt>
                <c:pt idx="634">
                  <c:v>38.80028314</c:v>
                </c:pt>
                <c:pt idx="635">
                  <c:v>38.7977136</c:v>
                </c:pt>
                <c:pt idx="636">
                  <c:v>38.79358664</c:v>
                </c:pt>
                <c:pt idx="637">
                  <c:v>38.7878572</c:v>
                </c:pt>
                <c:pt idx="638">
                  <c:v>38.78158781</c:v>
                </c:pt>
                <c:pt idx="639">
                  <c:v>38.77575675</c:v>
                </c:pt>
                <c:pt idx="640">
                  <c:v>38.77164545</c:v>
                </c:pt>
                <c:pt idx="641">
                  <c:v>38.76937293</c:v>
                </c:pt>
                <c:pt idx="642">
                  <c:v>38.76974047</c:v>
                </c:pt>
                <c:pt idx="643">
                  <c:v>38.7724712</c:v>
                </c:pt>
                <c:pt idx="644">
                  <c:v>38.77746998</c:v>
                </c:pt>
                <c:pt idx="645">
                  <c:v>38.78317492</c:v>
                </c:pt>
                <c:pt idx="646">
                  <c:v>38.78847802</c:v>
                </c:pt>
                <c:pt idx="647">
                  <c:v>38.79264267</c:v>
                </c:pt>
                <c:pt idx="648">
                  <c:v>38.79592008</c:v>
                </c:pt>
                <c:pt idx="649">
                  <c:v>38.79857978</c:v>
                </c:pt>
                <c:pt idx="650">
                  <c:v>38.8006903</c:v>
                </c:pt>
                <c:pt idx="651">
                  <c:v>38.80251817</c:v>
                </c:pt>
                <c:pt idx="652">
                  <c:v>38.8040915</c:v>
                </c:pt>
                <c:pt idx="653">
                  <c:v>38.80707906</c:v>
                </c:pt>
                <c:pt idx="654">
                  <c:v>38.8119395</c:v>
                </c:pt>
                <c:pt idx="655">
                  <c:v>38.8178101</c:v>
                </c:pt>
                <c:pt idx="656">
                  <c:v>38.82324857</c:v>
                </c:pt>
                <c:pt idx="657">
                  <c:v>38.82743816</c:v>
                </c:pt>
                <c:pt idx="658">
                  <c:v>38.82934076</c:v>
                </c:pt>
                <c:pt idx="659">
                  <c:v>38.82876091</c:v>
                </c:pt>
                <c:pt idx="660">
                  <c:v>38.82614428</c:v>
                </c:pt>
                <c:pt idx="661">
                  <c:v>38.82193881</c:v>
                </c:pt>
                <c:pt idx="662">
                  <c:v>38.81661064</c:v>
                </c:pt>
                <c:pt idx="663">
                  <c:v>38.81086793</c:v>
                </c:pt>
                <c:pt idx="664">
                  <c:v>38.80513477</c:v>
                </c:pt>
                <c:pt idx="665">
                  <c:v>38.80016666</c:v>
                </c:pt>
                <c:pt idx="666">
                  <c:v>38.79729842</c:v>
                </c:pt>
                <c:pt idx="667">
                  <c:v>38.79578203</c:v>
                </c:pt>
                <c:pt idx="668">
                  <c:v>38.79583051</c:v>
                </c:pt>
                <c:pt idx="669">
                  <c:v>38.7983674</c:v>
                </c:pt>
                <c:pt idx="670">
                  <c:v>38.8027657</c:v>
                </c:pt>
                <c:pt idx="671">
                  <c:v>38.80846091</c:v>
                </c:pt>
                <c:pt idx="672">
                  <c:v>38.81430394</c:v>
                </c:pt>
                <c:pt idx="673">
                  <c:v>38.81965227</c:v>
                </c:pt>
                <c:pt idx="674">
                  <c:v>38.82346856</c:v>
                </c:pt>
                <c:pt idx="675">
                  <c:v>38.82540311</c:v>
                </c:pt>
                <c:pt idx="676">
                  <c:v>38.8249748</c:v>
                </c:pt>
                <c:pt idx="677">
                  <c:v>38.82199871</c:v>
                </c:pt>
                <c:pt idx="678">
                  <c:v>38.8171435</c:v>
                </c:pt>
                <c:pt idx="679">
                  <c:v>38.81128764</c:v>
                </c:pt>
                <c:pt idx="680">
                  <c:v>38.80582413</c:v>
                </c:pt>
                <c:pt idx="681">
                  <c:v>38.80086428</c:v>
                </c:pt>
                <c:pt idx="682">
                  <c:v>38.79630906</c:v>
                </c:pt>
                <c:pt idx="683">
                  <c:v>38.79207021</c:v>
                </c:pt>
                <c:pt idx="684">
                  <c:v>38.78846356</c:v>
                </c:pt>
                <c:pt idx="685">
                  <c:v>38.78642531</c:v>
                </c:pt>
                <c:pt idx="686">
                  <c:v>38.78749172</c:v>
                </c:pt>
                <c:pt idx="687">
                  <c:v>38.79180283</c:v>
                </c:pt>
                <c:pt idx="688">
                  <c:v>38.79737083</c:v>
                </c:pt>
                <c:pt idx="689">
                  <c:v>38.8037341</c:v>
                </c:pt>
                <c:pt idx="690">
                  <c:v>38.80911004</c:v>
                </c:pt>
                <c:pt idx="691">
                  <c:v>38.81137291</c:v>
                </c:pt>
                <c:pt idx="692">
                  <c:v>38.80975297</c:v>
                </c:pt>
                <c:pt idx="693">
                  <c:v>38.8055046</c:v>
                </c:pt>
                <c:pt idx="694">
                  <c:v>38.80027578</c:v>
                </c:pt>
                <c:pt idx="695">
                  <c:v>38.79628893</c:v>
                </c:pt>
                <c:pt idx="696">
                  <c:v>38.79481275</c:v>
                </c:pt>
                <c:pt idx="697">
                  <c:v>38.79691068</c:v>
                </c:pt>
                <c:pt idx="698">
                  <c:v>38.80115964</c:v>
                </c:pt>
                <c:pt idx="699">
                  <c:v>38.80667486</c:v>
                </c:pt>
                <c:pt idx="700">
                  <c:v>38.81261164</c:v>
                </c:pt>
                <c:pt idx="701">
                  <c:v>38.81850097</c:v>
                </c:pt>
                <c:pt idx="702">
                  <c:v>38.82356546</c:v>
                </c:pt>
                <c:pt idx="703">
                  <c:v>38.82535348</c:v>
                </c:pt>
                <c:pt idx="704">
                  <c:v>38.82212357</c:v>
                </c:pt>
                <c:pt idx="705">
                  <c:v>38.81662468</c:v>
                </c:pt>
                <c:pt idx="706">
                  <c:v>38.81149308</c:v>
                </c:pt>
                <c:pt idx="707">
                  <c:v>38.8067859</c:v>
                </c:pt>
                <c:pt idx="708">
                  <c:v>38.80201475</c:v>
                </c:pt>
                <c:pt idx="709">
                  <c:v>38.79747003</c:v>
                </c:pt>
                <c:pt idx="710">
                  <c:v>38.79359221</c:v>
                </c:pt>
                <c:pt idx="711">
                  <c:v>38.78993534</c:v>
                </c:pt>
                <c:pt idx="712">
                  <c:v>38.78631976</c:v>
                </c:pt>
                <c:pt idx="713">
                  <c:v>38.78397508</c:v>
                </c:pt>
                <c:pt idx="714">
                  <c:v>38.78333144</c:v>
                </c:pt>
                <c:pt idx="715">
                  <c:v>38.78504108</c:v>
                </c:pt>
                <c:pt idx="716">
                  <c:v>38.78819514</c:v>
                </c:pt>
                <c:pt idx="717">
                  <c:v>38.7925416</c:v>
                </c:pt>
                <c:pt idx="718">
                  <c:v>38.79730432</c:v>
                </c:pt>
                <c:pt idx="719">
                  <c:v>38.80149907</c:v>
                </c:pt>
                <c:pt idx="720">
                  <c:v>38.80474812</c:v>
                </c:pt>
                <c:pt idx="721">
                  <c:v>38.80770534</c:v>
                </c:pt>
                <c:pt idx="722">
                  <c:v>38.81068042</c:v>
                </c:pt>
                <c:pt idx="723">
                  <c:v>38.81364746</c:v>
                </c:pt>
                <c:pt idx="724">
                  <c:v>38.81679451</c:v>
                </c:pt>
                <c:pt idx="725">
                  <c:v>38.82018113</c:v>
                </c:pt>
                <c:pt idx="726">
                  <c:v>38.8235175</c:v>
                </c:pt>
                <c:pt idx="727">
                  <c:v>38.82652013</c:v>
                </c:pt>
                <c:pt idx="728">
                  <c:v>38.82927965</c:v>
                </c:pt>
                <c:pt idx="729">
                  <c:v>38.83191378</c:v>
                </c:pt>
                <c:pt idx="730">
                  <c:v>38.83405182</c:v>
                </c:pt>
                <c:pt idx="731">
                  <c:v>38.8356014</c:v>
                </c:pt>
                <c:pt idx="732">
                  <c:v>38.83729868</c:v>
                </c:pt>
                <c:pt idx="733">
                  <c:v>38.8394781</c:v>
                </c:pt>
                <c:pt idx="734">
                  <c:v>38.8414185</c:v>
                </c:pt>
                <c:pt idx="735">
                  <c:v>38.84319798</c:v>
                </c:pt>
                <c:pt idx="736">
                  <c:v>38.8449551</c:v>
                </c:pt>
                <c:pt idx="737">
                  <c:v>38.84686214</c:v>
                </c:pt>
                <c:pt idx="738">
                  <c:v>38.84886028</c:v>
                </c:pt>
                <c:pt idx="739">
                  <c:v>38.85082035</c:v>
                </c:pt>
                <c:pt idx="740">
                  <c:v>38.85259327</c:v>
                </c:pt>
                <c:pt idx="741">
                  <c:v>38.85418567</c:v>
                </c:pt>
                <c:pt idx="742">
                  <c:v>38.85569034</c:v>
                </c:pt>
                <c:pt idx="743">
                  <c:v>38.85714693</c:v>
                </c:pt>
                <c:pt idx="744">
                  <c:v>38.8583882</c:v>
                </c:pt>
                <c:pt idx="745">
                  <c:v>38.85944632</c:v>
                </c:pt>
                <c:pt idx="746">
                  <c:v>38.86065661</c:v>
                </c:pt>
                <c:pt idx="747">
                  <c:v>38.8621804</c:v>
                </c:pt>
                <c:pt idx="748">
                  <c:v>38.86388871</c:v>
                </c:pt>
                <c:pt idx="749">
                  <c:v>38.86564448</c:v>
                </c:pt>
                <c:pt idx="750">
                  <c:v>38.86754884</c:v>
                </c:pt>
                <c:pt idx="751">
                  <c:v>38.8697064</c:v>
                </c:pt>
                <c:pt idx="752">
                  <c:v>38.87153442</c:v>
                </c:pt>
                <c:pt idx="753">
                  <c:v>38.87322186</c:v>
                </c:pt>
                <c:pt idx="754">
                  <c:v>38.87491364</c:v>
                </c:pt>
                <c:pt idx="755">
                  <c:v>38.87652741</c:v>
                </c:pt>
                <c:pt idx="756">
                  <c:v>38.87790804</c:v>
                </c:pt>
                <c:pt idx="757">
                  <c:v>38.87919364</c:v>
                </c:pt>
                <c:pt idx="758">
                  <c:v>38.88124045</c:v>
                </c:pt>
                <c:pt idx="759">
                  <c:v>38.88447464</c:v>
                </c:pt>
                <c:pt idx="760">
                  <c:v>38.887136</c:v>
                </c:pt>
                <c:pt idx="761">
                  <c:v>38.88966714</c:v>
                </c:pt>
                <c:pt idx="762">
                  <c:v>38.89228289</c:v>
                </c:pt>
                <c:pt idx="763">
                  <c:v>38.89487625</c:v>
                </c:pt>
                <c:pt idx="764">
                  <c:v>38.89721193</c:v>
                </c:pt>
                <c:pt idx="765">
                  <c:v>38.89937681</c:v>
                </c:pt>
                <c:pt idx="766">
                  <c:v>38.90178777</c:v>
                </c:pt>
                <c:pt idx="767">
                  <c:v>38.9046613</c:v>
                </c:pt>
                <c:pt idx="768">
                  <c:v>38.90803894</c:v>
                </c:pt>
                <c:pt idx="769">
                  <c:v>38.91190516</c:v>
                </c:pt>
                <c:pt idx="770">
                  <c:v>38.91586886</c:v>
                </c:pt>
                <c:pt idx="771">
                  <c:v>38.91976125</c:v>
                </c:pt>
                <c:pt idx="772">
                  <c:v>38.92341267</c:v>
                </c:pt>
                <c:pt idx="773">
                  <c:v>38.92687104</c:v>
                </c:pt>
                <c:pt idx="774">
                  <c:v>38.93000816</c:v>
                </c:pt>
                <c:pt idx="775">
                  <c:v>38.93278025</c:v>
                </c:pt>
                <c:pt idx="776">
                  <c:v>38.93539366</c:v>
                </c:pt>
                <c:pt idx="777">
                  <c:v>38.93767795</c:v>
                </c:pt>
                <c:pt idx="778">
                  <c:v>38.93975532</c:v>
                </c:pt>
                <c:pt idx="779">
                  <c:v>38.94181779</c:v>
                </c:pt>
                <c:pt idx="780">
                  <c:v>38.94381552</c:v>
                </c:pt>
                <c:pt idx="781">
                  <c:v>38.94576056</c:v>
                </c:pt>
                <c:pt idx="782">
                  <c:v>38.9475591</c:v>
                </c:pt>
                <c:pt idx="783">
                  <c:v>38.94938112</c:v>
                </c:pt>
                <c:pt idx="784">
                  <c:v>38.9514267</c:v>
                </c:pt>
                <c:pt idx="785">
                  <c:v>38.95362475</c:v>
                </c:pt>
                <c:pt idx="786">
                  <c:v>38.95588784</c:v>
                </c:pt>
                <c:pt idx="787">
                  <c:v>38.95774424</c:v>
                </c:pt>
                <c:pt idx="788">
                  <c:v>38.95921822</c:v>
                </c:pt>
                <c:pt idx="789">
                  <c:v>38.96049785</c:v>
                </c:pt>
                <c:pt idx="790">
                  <c:v>38.96172562</c:v>
                </c:pt>
                <c:pt idx="791">
                  <c:v>38.96276048</c:v>
                </c:pt>
                <c:pt idx="792">
                  <c:v>38.96349796</c:v>
                </c:pt>
                <c:pt idx="793">
                  <c:v>38.96416884</c:v>
                </c:pt>
                <c:pt idx="794">
                  <c:v>38.96527905</c:v>
                </c:pt>
                <c:pt idx="795">
                  <c:v>38.96681025</c:v>
                </c:pt>
                <c:pt idx="796">
                  <c:v>38.96920673</c:v>
                </c:pt>
                <c:pt idx="797">
                  <c:v>38.97321855</c:v>
                </c:pt>
                <c:pt idx="798">
                  <c:v>38.97779952</c:v>
                </c:pt>
                <c:pt idx="799">
                  <c:v>38.98236778</c:v>
                </c:pt>
                <c:pt idx="800">
                  <c:v>38.98686209</c:v>
                </c:pt>
                <c:pt idx="801">
                  <c:v>38.99107951</c:v>
                </c:pt>
                <c:pt idx="802">
                  <c:v>38.99481298</c:v>
                </c:pt>
                <c:pt idx="803">
                  <c:v>38.9980619</c:v>
                </c:pt>
                <c:pt idx="804">
                  <c:v>39.00108532</c:v>
                </c:pt>
                <c:pt idx="805">
                  <c:v>39.00386639</c:v>
                </c:pt>
                <c:pt idx="806">
                  <c:v>39.00653478</c:v>
                </c:pt>
                <c:pt idx="807">
                  <c:v>39.01026556</c:v>
                </c:pt>
                <c:pt idx="808">
                  <c:v>39.01437638</c:v>
                </c:pt>
                <c:pt idx="809">
                  <c:v>39.01858775</c:v>
                </c:pt>
                <c:pt idx="810">
                  <c:v>39.02297118</c:v>
                </c:pt>
                <c:pt idx="811">
                  <c:v>39.02745036</c:v>
                </c:pt>
                <c:pt idx="812">
                  <c:v>39.03191432</c:v>
                </c:pt>
                <c:pt idx="813">
                  <c:v>39.03633056</c:v>
                </c:pt>
                <c:pt idx="814">
                  <c:v>39.04081545</c:v>
                </c:pt>
                <c:pt idx="815">
                  <c:v>39.0452071</c:v>
                </c:pt>
                <c:pt idx="816">
                  <c:v>39.04966061</c:v>
                </c:pt>
                <c:pt idx="817">
                  <c:v>39.05405865</c:v>
                </c:pt>
                <c:pt idx="818">
                  <c:v>39.05835423</c:v>
                </c:pt>
                <c:pt idx="819">
                  <c:v>39.06267803</c:v>
                </c:pt>
                <c:pt idx="820">
                  <c:v>39.06684373</c:v>
                </c:pt>
                <c:pt idx="821">
                  <c:v>39.0708281</c:v>
                </c:pt>
                <c:pt idx="822">
                  <c:v>39.07502569</c:v>
                </c:pt>
                <c:pt idx="823">
                  <c:v>39.07962249</c:v>
                </c:pt>
                <c:pt idx="824">
                  <c:v>39.08468049</c:v>
                </c:pt>
                <c:pt idx="825">
                  <c:v>39.08678913</c:v>
                </c:pt>
                <c:pt idx="826">
                  <c:v>39.0851603</c:v>
                </c:pt>
                <c:pt idx="827">
                  <c:v>39.08100398</c:v>
                </c:pt>
                <c:pt idx="828">
                  <c:v>39.07594072</c:v>
                </c:pt>
                <c:pt idx="829">
                  <c:v>39.07177582</c:v>
                </c:pt>
                <c:pt idx="830">
                  <c:v>39.06982455</c:v>
                </c:pt>
                <c:pt idx="831">
                  <c:v>39.07037564</c:v>
                </c:pt>
                <c:pt idx="832">
                  <c:v>39.07337925</c:v>
                </c:pt>
                <c:pt idx="833">
                  <c:v>39.07814762</c:v>
                </c:pt>
                <c:pt idx="834">
                  <c:v>39.08337845</c:v>
                </c:pt>
                <c:pt idx="835">
                  <c:v>39.08717918</c:v>
                </c:pt>
                <c:pt idx="836">
                  <c:v>39.0884566</c:v>
                </c:pt>
                <c:pt idx="837">
                  <c:v>39.08681032</c:v>
                </c:pt>
                <c:pt idx="838">
                  <c:v>39.08322514</c:v>
                </c:pt>
                <c:pt idx="839">
                  <c:v>39.07817672</c:v>
                </c:pt>
                <c:pt idx="840">
                  <c:v>39.07312612</c:v>
                </c:pt>
                <c:pt idx="841">
                  <c:v>39.0695637</c:v>
                </c:pt>
                <c:pt idx="842">
                  <c:v>39.06872905</c:v>
                </c:pt>
                <c:pt idx="843">
                  <c:v>39.07005967</c:v>
                </c:pt>
                <c:pt idx="844">
                  <c:v>39.07270877</c:v>
                </c:pt>
                <c:pt idx="845">
                  <c:v>39.07604723</c:v>
                </c:pt>
                <c:pt idx="846">
                  <c:v>39.0803843</c:v>
                </c:pt>
                <c:pt idx="847">
                  <c:v>39.08562585</c:v>
                </c:pt>
                <c:pt idx="848">
                  <c:v>39.09074227</c:v>
                </c:pt>
                <c:pt idx="849">
                  <c:v>39.09433993</c:v>
                </c:pt>
                <c:pt idx="850">
                  <c:v>39.09471254</c:v>
                </c:pt>
                <c:pt idx="851">
                  <c:v>39.09222565</c:v>
                </c:pt>
                <c:pt idx="852">
                  <c:v>39.08823353</c:v>
                </c:pt>
                <c:pt idx="853">
                  <c:v>39.08323482</c:v>
                </c:pt>
                <c:pt idx="854">
                  <c:v>39.07855337</c:v>
                </c:pt>
                <c:pt idx="855">
                  <c:v>39.07573715</c:v>
                </c:pt>
                <c:pt idx="856">
                  <c:v>39.07594235</c:v>
                </c:pt>
                <c:pt idx="857">
                  <c:v>39.0786413</c:v>
                </c:pt>
                <c:pt idx="858">
                  <c:v>39.08329376</c:v>
                </c:pt>
                <c:pt idx="859">
                  <c:v>39.08876427</c:v>
                </c:pt>
                <c:pt idx="860">
                  <c:v>39.09363728</c:v>
                </c:pt>
                <c:pt idx="861">
                  <c:v>39.09637499</c:v>
                </c:pt>
                <c:pt idx="862">
                  <c:v>39.09695695</c:v>
                </c:pt>
                <c:pt idx="863">
                  <c:v>39.09503898</c:v>
                </c:pt>
                <c:pt idx="864">
                  <c:v>39.09125211</c:v>
                </c:pt>
                <c:pt idx="865">
                  <c:v>39.08651888</c:v>
                </c:pt>
                <c:pt idx="866">
                  <c:v>39.08137216</c:v>
                </c:pt>
                <c:pt idx="867">
                  <c:v>39.07664849</c:v>
                </c:pt>
                <c:pt idx="868">
                  <c:v>39.07338348</c:v>
                </c:pt>
                <c:pt idx="869">
                  <c:v>39.07278999</c:v>
                </c:pt>
                <c:pt idx="870">
                  <c:v>39.074437</c:v>
                </c:pt>
                <c:pt idx="871">
                  <c:v>39.07901192</c:v>
                </c:pt>
                <c:pt idx="872">
                  <c:v>39.08453956</c:v>
                </c:pt>
                <c:pt idx="873">
                  <c:v>39.08960397</c:v>
                </c:pt>
                <c:pt idx="874">
                  <c:v>39.09279491</c:v>
                </c:pt>
                <c:pt idx="875">
                  <c:v>39.09243473</c:v>
                </c:pt>
                <c:pt idx="876">
                  <c:v>39.08944064</c:v>
                </c:pt>
                <c:pt idx="877">
                  <c:v>39.08468896</c:v>
                </c:pt>
                <c:pt idx="878">
                  <c:v>39.07972813</c:v>
                </c:pt>
                <c:pt idx="879">
                  <c:v>39.07640867</c:v>
                </c:pt>
                <c:pt idx="880">
                  <c:v>39.07553089</c:v>
                </c:pt>
                <c:pt idx="881">
                  <c:v>39.07682418</c:v>
                </c:pt>
                <c:pt idx="882">
                  <c:v>39.08011867</c:v>
                </c:pt>
                <c:pt idx="883">
                  <c:v>39.08535219</c:v>
                </c:pt>
                <c:pt idx="884">
                  <c:v>39.09092873</c:v>
                </c:pt>
                <c:pt idx="885">
                  <c:v>39.09522096</c:v>
                </c:pt>
                <c:pt idx="886">
                  <c:v>39.09633899</c:v>
                </c:pt>
                <c:pt idx="887">
                  <c:v>39.09434356</c:v>
                </c:pt>
                <c:pt idx="888">
                  <c:v>39.09038718</c:v>
                </c:pt>
                <c:pt idx="889">
                  <c:v>39.08544293</c:v>
                </c:pt>
                <c:pt idx="890">
                  <c:v>39.07999282</c:v>
                </c:pt>
                <c:pt idx="891">
                  <c:v>39.07492856</c:v>
                </c:pt>
                <c:pt idx="892">
                  <c:v>39.07215873</c:v>
                </c:pt>
                <c:pt idx="893">
                  <c:v>39.07189885</c:v>
                </c:pt>
                <c:pt idx="894">
                  <c:v>39.07357951</c:v>
                </c:pt>
                <c:pt idx="895">
                  <c:v>39.0764995</c:v>
                </c:pt>
                <c:pt idx="896">
                  <c:v>39.08122002</c:v>
                </c:pt>
                <c:pt idx="897">
                  <c:v>39.0879593</c:v>
                </c:pt>
                <c:pt idx="898">
                  <c:v>39.0940182</c:v>
                </c:pt>
                <c:pt idx="899">
                  <c:v>39.09719238</c:v>
                </c:pt>
                <c:pt idx="900">
                  <c:v>39.09576355</c:v>
                </c:pt>
                <c:pt idx="901">
                  <c:v>39.09105206</c:v>
                </c:pt>
                <c:pt idx="902">
                  <c:v>39.08507392</c:v>
                </c:pt>
                <c:pt idx="903">
                  <c:v>39.07978843</c:v>
                </c:pt>
                <c:pt idx="904">
                  <c:v>39.07567054</c:v>
                </c:pt>
                <c:pt idx="905">
                  <c:v>39.07280732</c:v>
                </c:pt>
                <c:pt idx="906">
                  <c:v>39.07140772</c:v>
                </c:pt>
                <c:pt idx="907">
                  <c:v>39.07200309</c:v>
                </c:pt>
                <c:pt idx="908">
                  <c:v>39.07491611</c:v>
                </c:pt>
                <c:pt idx="909">
                  <c:v>39.08066534</c:v>
                </c:pt>
                <c:pt idx="910">
                  <c:v>39.08604262</c:v>
                </c:pt>
                <c:pt idx="911">
                  <c:v>39.0893329</c:v>
                </c:pt>
                <c:pt idx="912">
                  <c:v>39.09048483</c:v>
                </c:pt>
                <c:pt idx="913">
                  <c:v>39.08978796</c:v>
                </c:pt>
                <c:pt idx="914">
                  <c:v>39.08818498</c:v>
                </c:pt>
                <c:pt idx="915">
                  <c:v>39.08526683</c:v>
                </c:pt>
                <c:pt idx="916">
                  <c:v>39.08108096</c:v>
                </c:pt>
                <c:pt idx="917">
                  <c:v>39.07674726</c:v>
                </c:pt>
                <c:pt idx="918">
                  <c:v>39.07314637</c:v>
                </c:pt>
                <c:pt idx="919">
                  <c:v>39.074145</c:v>
                </c:pt>
                <c:pt idx="920">
                  <c:v>39.07927953</c:v>
                </c:pt>
                <c:pt idx="921">
                  <c:v>39.081944</c:v>
                </c:pt>
                <c:pt idx="922">
                  <c:v>39.08366858</c:v>
                </c:pt>
                <c:pt idx="923">
                  <c:v>39.08484942</c:v>
                </c:pt>
                <c:pt idx="924">
                  <c:v>39.08521761</c:v>
                </c:pt>
                <c:pt idx="925">
                  <c:v>39.08312641</c:v>
                </c:pt>
                <c:pt idx="926">
                  <c:v>39.07872675</c:v>
                </c:pt>
                <c:pt idx="927">
                  <c:v>39.07364989</c:v>
                </c:pt>
                <c:pt idx="928">
                  <c:v>39.07029484</c:v>
                </c:pt>
                <c:pt idx="929">
                  <c:v>39.0695149</c:v>
                </c:pt>
                <c:pt idx="930">
                  <c:v>39.06987733</c:v>
                </c:pt>
                <c:pt idx="931">
                  <c:v>39.07152911</c:v>
                </c:pt>
                <c:pt idx="932">
                  <c:v>39.07563955</c:v>
                </c:pt>
                <c:pt idx="933">
                  <c:v>39.08163189</c:v>
                </c:pt>
                <c:pt idx="934">
                  <c:v>39.08554813</c:v>
                </c:pt>
                <c:pt idx="935">
                  <c:v>39.08608659</c:v>
                </c:pt>
                <c:pt idx="936">
                  <c:v>39.08624305</c:v>
                </c:pt>
                <c:pt idx="937">
                  <c:v>39.08620073</c:v>
                </c:pt>
                <c:pt idx="938">
                  <c:v>39.0838603</c:v>
                </c:pt>
                <c:pt idx="939">
                  <c:v>39.07903132</c:v>
                </c:pt>
                <c:pt idx="940">
                  <c:v>39.07368197</c:v>
                </c:pt>
                <c:pt idx="941">
                  <c:v>39.06975178</c:v>
                </c:pt>
                <c:pt idx="942">
                  <c:v>39.06893579</c:v>
                </c:pt>
                <c:pt idx="943">
                  <c:v>39.07055555</c:v>
                </c:pt>
                <c:pt idx="944">
                  <c:v>39.07475139</c:v>
                </c:pt>
                <c:pt idx="945">
                  <c:v>39.08044548</c:v>
                </c:pt>
                <c:pt idx="946">
                  <c:v>39.0856461</c:v>
                </c:pt>
                <c:pt idx="947">
                  <c:v>39.08658087</c:v>
                </c:pt>
                <c:pt idx="948">
                  <c:v>39.08673785</c:v>
                </c:pt>
                <c:pt idx="949">
                  <c:v>39.08633678</c:v>
                </c:pt>
                <c:pt idx="950">
                  <c:v>39.08331596</c:v>
                </c:pt>
                <c:pt idx="951">
                  <c:v>39.078101</c:v>
                </c:pt>
                <c:pt idx="952">
                  <c:v>39.07311471</c:v>
                </c:pt>
                <c:pt idx="953">
                  <c:v>39.06973263</c:v>
                </c:pt>
                <c:pt idx="954">
                  <c:v>39.06803032</c:v>
                </c:pt>
                <c:pt idx="955">
                  <c:v>39.06793531</c:v>
                </c:pt>
                <c:pt idx="956">
                  <c:v>39.06984922</c:v>
                </c:pt>
                <c:pt idx="957">
                  <c:v>39.07438813</c:v>
                </c:pt>
                <c:pt idx="958">
                  <c:v>39.08000853</c:v>
                </c:pt>
                <c:pt idx="959">
                  <c:v>39.08441231</c:v>
                </c:pt>
                <c:pt idx="960">
                  <c:v>39.08657618</c:v>
                </c:pt>
                <c:pt idx="961">
                  <c:v>39.08824308</c:v>
                </c:pt>
                <c:pt idx="962">
                  <c:v>39.08888466</c:v>
                </c:pt>
                <c:pt idx="963">
                  <c:v>39.08583064</c:v>
                </c:pt>
                <c:pt idx="964">
                  <c:v>39.08066357</c:v>
                </c:pt>
                <c:pt idx="965">
                  <c:v>39.07600058</c:v>
                </c:pt>
                <c:pt idx="966">
                  <c:v>39.07340847</c:v>
                </c:pt>
                <c:pt idx="967">
                  <c:v>39.07195681</c:v>
                </c:pt>
                <c:pt idx="968">
                  <c:v>39.07138149</c:v>
                </c:pt>
                <c:pt idx="969">
                  <c:v>39.07347518</c:v>
                </c:pt>
                <c:pt idx="970">
                  <c:v>39.07818533</c:v>
                </c:pt>
                <c:pt idx="971">
                  <c:v>39.08190406</c:v>
                </c:pt>
                <c:pt idx="972">
                  <c:v>39.08438922</c:v>
                </c:pt>
                <c:pt idx="973">
                  <c:v>39.08499912</c:v>
                </c:pt>
                <c:pt idx="974">
                  <c:v>39.08519164</c:v>
                </c:pt>
                <c:pt idx="975">
                  <c:v>39.08531632</c:v>
                </c:pt>
                <c:pt idx="976">
                  <c:v>39.08546509</c:v>
                </c:pt>
                <c:pt idx="977">
                  <c:v>39.08559342</c:v>
                </c:pt>
                <c:pt idx="978">
                  <c:v>39.08577744</c:v>
                </c:pt>
                <c:pt idx="979">
                  <c:v>39.0861857</c:v>
                </c:pt>
                <c:pt idx="980">
                  <c:v>39.08683632</c:v>
                </c:pt>
                <c:pt idx="981">
                  <c:v>39.08713942</c:v>
                </c:pt>
                <c:pt idx="982">
                  <c:v>39.08704164</c:v>
                </c:pt>
                <c:pt idx="983">
                  <c:v>39.08697105</c:v>
                </c:pt>
                <c:pt idx="984">
                  <c:v>39.08689241</c:v>
                </c:pt>
                <c:pt idx="985">
                  <c:v>39.08684014</c:v>
                </c:pt>
                <c:pt idx="986">
                  <c:v>39.08680862</c:v>
                </c:pt>
                <c:pt idx="987">
                  <c:v>39.08689037</c:v>
                </c:pt>
                <c:pt idx="988">
                  <c:v>39.08716204</c:v>
                </c:pt>
                <c:pt idx="989">
                  <c:v>39.08751944</c:v>
                </c:pt>
                <c:pt idx="990">
                  <c:v>39.08756648</c:v>
                </c:pt>
              </c:numCache>
            </c:numRef>
          </c:yVal>
          <c:smooth val="0"/>
        </c:ser>
        <c:axId val="35977606"/>
        <c:axId val="55362999"/>
      </c:scatterChart>
      <c:valAx>
        <c:axId val="35977606"/>
        <c:scaling>
          <c:orientation val="minMax"/>
          <c:min val="-78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62999"/>
        <c:crosses val="autoZero"/>
        <c:crossBetween val="midCat"/>
        <c:dispUnits/>
        <c:majorUnit val="0.2"/>
      </c:valAx>
      <c:valAx>
        <c:axId val="5536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77606"/>
        <c:crossesAt val="-7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ESN Profile 1949-2010 UT 8/22
Particle Number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15"/>
          <c:w val="0.93225"/>
          <c:h val="0.81525"/>
        </c:manualLayout>
      </c:layout>
      <c:scatterChart>
        <c:scatterStyle val="lineMarker"/>
        <c:varyColors val="0"/>
        <c:ser>
          <c:idx val="0"/>
          <c:order val="0"/>
          <c:tx>
            <c:v>0.3-0.4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DATA!$AI$605:$AI$715</c:f>
              <c:numCache>
                <c:ptCount val="111"/>
                <c:pt idx="0">
                  <c:v>378699.6466431095</c:v>
                </c:pt>
                <c:pt idx="1">
                  <c:v>389279.1519434629</c:v>
                </c:pt>
                <c:pt idx="2">
                  <c:v>392501.7667844523</c:v>
                </c:pt>
                <c:pt idx="3">
                  <c:v>398968.19787985866</c:v>
                </c:pt>
                <c:pt idx="4">
                  <c:v>401173.1448763251</c:v>
                </c:pt>
                <c:pt idx="5">
                  <c:v>402021.20141342754</c:v>
                </c:pt>
                <c:pt idx="6">
                  <c:v>392332.1554770318</c:v>
                </c:pt>
                <c:pt idx="7">
                  <c:v>387646.64310954063</c:v>
                </c:pt>
                <c:pt idx="8">
                  <c:v>386628.97526501765</c:v>
                </c:pt>
                <c:pt idx="9">
                  <c:v>385886.925795053</c:v>
                </c:pt>
                <c:pt idx="10">
                  <c:v>382643.109540636</c:v>
                </c:pt>
                <c:pt idx="11">
                  <c:v>372593.6395759717</c:v>
                </c:pt>
                <c:pt idx="12">
                  <c:v>372296.8197879859</c:v>
                </c:pt>
                <c:pt idx="13">
                  <c:v>377427.56183745584</c:v>
                </c:pt>
                <c:pt idx="14">
                  <c:v>388346.2897526502</c:v>
                </c:pt>
                <c:pt idx="15">
                  <c:v>406303.88692579506</c:v>
                </c:pt>
                <c:pt idx="16">
                  <c:v>429604.2402826855</c:v>
                </c:pt>
                <c:pt idx="17">
                  <c:v>455554.7703180212</c:v>
                </c:pt>
                <c:pt idx="18">
                  <c:v>477816.2544169611</c:v>
                </c:pt>
                <c:pt idx="19">
                  <c:v>486890.4593639576</c:v>
                </c:pt>
                <c:pt idx="20">
                  <c:v>495328.6219081272</c:v>
                </c:pt>
                <c:pt idx="21">
                  <c:v>489710.2473498233</c:v>
                </c:pt>
                <c:pt idx="22">
                  <c:v>500650.1766784452</c:v>
                </c:pt>
                <c:pt idx="23">
                  <c:v>493802.12014134275</c:v>
                </c:pt>
                <c:pt idx="24">
                  <c:v>497893.9929328622</c:v>
                </c:pt>
                <c:pt idx="25">
                  <c:v>492508.8339222615</c:v>
                </c:pt>
                <c:pt idx="26">
                  <c:v>468106.0070671378</c:v>
                </c:pt>
                <c:pt idx="27">
                  <c:v>459455.83038869256</c:v>
                </c:pt>
                <c:pt idx="28">
                  <c:v>444869.25795053004</c:v>
                </c:pt>
                <c:pt idx="29">
                  <c:v>432826.8551236749</c:v>
                </c:pt>
                <c:pt idx="30">
                  <c:v>415653.7102473498</c:v>
                </c:pt>
                <c:pt idx="31">
                  <c:v>405243.81625441695</c:v>
                </c:pt>
                <c:pt idx="32">
                  <c:v>391632.5088339223</c:v>
                </c:pt>
                <c:pt idx="33">
                  <c:v>383257.9505300353</c:v>
                </c:pt>
                <c:pt idx="34">
                  <c:v>365321.55477031803</c:v>
                </c:pt>
                <c:pt idx="35">
                  <c:v>355547.703180212</c:v>
                </c:pt>
                <c:pt idx="36">
                  <c:v>344416.96113074204</c:v>
                </c:pt>
                <c:pt idx="37">
                  <c:v>333858.65724381624</c:v>
                </c:pt>
                <c:pt idx="38">
                  <c:v>323300.35335689044</c:v>
                </c:pt>
                <c:pt idx="39">
                  <c:v>316664.3109540636</c:v>
                </c:pt>
                <c:pt idx="40">
                  <c:v>314353.35689045937</c:v>
                </c:pt>
                <c:pt idx="41">
                  <c:v>312106.0070671378</c:v>
                </c:pt>
                <c:pt idx="42">
                  <c:v>302650.17667844525</c:v>
                </c:pt>
                <c:pt idx="43">
                  <c:v>311893.9929328622</c:v>
                </c:pt>
                <c:pt idx="44">
                  <c:v>307971.7314487632</c:v>
                </c:pt>
                <c:pt idx="45">
                  <c:v>299936.3957597173</c:v>
                </c:pt>
                <c:pt idx="46">
                  <c:v>296628.97526501765</c:v>
                </c:pt>
                <c:pt idx="47">
                  <c:v>285816.2544169611</c:v>
                </c:pt>
                <c:pt idx="48">
                  <c:v>287236.74911660777</c:v>
                </c:pt>
                <c:pt idx="49">
                  <c:v>274113.074204947</c:v>
                </c:pt>
                <c:pt idx="50">
                  <c:v>275300.35335689044</c:v>
                </c:pt>
                <c:pt idx="51">
                  <c:v>272098.9399293286</c:v>
                </c:pt>
                <c:pt idx="52">
                  <c:v>272332.1554770318</c:v>
                </c:pt>
                <c:pt idx="53">
                  <c:v>263363.9575971731</c:v>
                </c:pt>
                <c:pt idx="54">
                  <c:v>253717.3144876325</c:v>
                </c:pt>
                <c:pt idx="55">
                  <c:v>232346.28975265016</c:v>
                </c:pt>
                <c:pt idx="56">
                  <c:v>216063.60424028267</c:v>
                </c:pt>
                <c:pt idx="57">
                  <c:v>198826.8551236749</c:v>
                </c:pt>
                <c:pt idx="58">
                  <c:v>195667.8445229682</c:v>
                </c:pt>
                <c:pt idx="59">
                  <c:v>196070.67137809188</c:v>
                </c:pt>
                <c:pt idx="60">
                  <c:v>202431.09540636043</c:v>
                </c:pt>
                <c:pt idx="61">
                  <c:v>199632.50883392224</c:v>
                </c:pt>
                <c:pt idx="62">
                  <c:v>205293.28621908126</c:v>
                </c:pt>
                <c:pt idx="63">
                  <c:v>206247.34982332154</c:v>
                </c:pt>
                <c:pt idx="64">
                  <c:v>207858.65724381624</c:v>
                </c:pt>
                <c:pt idx="65">
                  <c:v>217335.6890459364</c:v>
                </c:pt>
                <c:pt idx="66">
                  <c:v>236544.1696113074</c:v>
                </c:pt>
                <c:pt idx="67">
                  <c:v>263809.1872791519</c:v>
                </c:pt>
                <c:pt idx="68">
                  <c:v>298685.51236749114</c:v>
                </c:pt>
                <c:pt idx="69">
                  <c:v>339731.4487632509</c:v>
                </c:pt>
                <c:pt idx="70">
                  <c:v>387795.05300353357</c:v>
                </c:pt>
                <c:pt idx="71">
                  <c:v>458226.14840989397</c:v>
                </c:pt>
                <c:pt idx="72">
                  <c:v>540508.8339222615</c:v>
                </c:pt>
                <c:pt idx="73">
                  <c:v>617406.3604240282</c:v>
                </c:pt>
                <c:pt idx="74">
                  <c:v>677957.5971731448</c:v>
                </c:pt>
                <c:pt idx="75">
                  <c:v>729816.2544169611</c:v>
                </c:pt>
                <c:pt idx="76">
                  <c:v>775992.9328621908</c:v>
                </c:pt>
                <c:pt idx="77">
                  <c:v>818650.1766784452</c:v>
                </c:pt>
                <c:pt idx="78">
                  <c:v>859759.7173144876</c:v>
                </c:pt>
                <c:pt idx="79">
                  <c:v>909879.8586572438</c:v>
                </c:pt>
                <c:pt idx="80">
                  <c:v>953491.1660777385</c:v>
                </c:pt>
                <c:pt idx="81">
                  <c:v>991102.4734982332</c:v>
                </c:pt>
                <c:pt idx="82">
                  <c:v>1016395.7597173145</c:v>
                </c:pt>
                <c:pt idx="83">
                  <c:v>1032063.6042402827</c:v>
                </c:pt>
                <c:pt idx="84">
                  <c:v>1043109.5406360424</c:v>
                </c:pt>
                <c:pt idx="85">
                  <c:v>1060515.9010600706</c:v>
                </c:pt>
                <c:pt idx="86">
                  <c:v>1068254.4169611307</c:v>
                </c:pt>
                <c:pt idx="87">
                  <c:v>1092233.2155477032</c:v>
                </c:pt>
                <c:pt idx="88">
                  <c:v>1097724.3816254416</c:v>
                </c:pt>
                <c:pt idx="89">
                  <c:v>1109300.3533568904</c:v>
                </c:pt>
                <c:pt idx="90">
                  <c:v>1121088.339222615</c:v>
                </c:pt>
                <c:pt idx="91">
                  <c:v>1141166.0777385158</c:v>
                </c:pt>
                <c:pt idx="92">
                  <c:v>1155583.038869258</c:v>
                </c:pt>
                <c:pt idx="93">
                  <c:v>1155053.003533569</c:v>
                </c:pt>
                <c:pt idx="94">
                  <c:v>1143053.003533569</c:v>
                </c:pt>
                <c:pt idx="95">
                  <c:v>1137328.621908127</c:v>
                </c:pt>
                <c:pt idx="96">
                  <c:v>1124777.3851590105</c:v>
                </c:pt>
                <c:pt idx="97">
                  <c:v>1120261.48409894</c:v>
                </c:pt>
                <c:pt idx="98">
                  <c:v>1123208.480565371</c:v>
                </c:pt>
                <c:pt idx="99">
                  <c:v>1142565.371024735</c:v>
                </c:pt>
                <c:pt idx="100">
                  <c:v>1168303.886925795</c:v>
                </c:pt>
                <c:pt idx="101">
                  <c:v>1184904.5936395759</c:v>
                </c:pt>
                <c:pt idx="102">
                  <c:v>1208035.335689046</c:v>
                </c:pt>
                <c:pt idx="103">
                  <c:v>1227922.2614840989</c:v>
                </c:pt>
                <c:pt idx="104">
                  <c:v>1242657.2438162544</c:v>
                </c:pt>
                <c:pt idx="105">
                  <c:v>1242360.4240282685</c:v>
                </c:pt>
                <c:pt idx="106">
                  <c:v>1264770.3180212013</c:v>
                </c:pt>
                <c:pt idx="107">
                  <c:v>1267908.1272084806</c:v>
                </c:pt>
                <c:pt idx="108">
                  <c:v>1291484.0989399294</c:v>
                </c:pt>
                <c:pt idx="109">
                  <c:v>1312007.0671378092</c:v>
                </c:pt>
                <c:pt idx="110">
                  <c:v>1327759.7173144876</c:v>
                </c:pt>
              </c:numCache>
            </c:numRef>
          </c:xVal>
          <c:yVal>
            <c:numRef>
              <c:f>DATA!$M$605:$M$715</c:f>
              <c:numCache>
                <c:ptCount val="111"/>
                <c:pt idx="0">
                  <c:v>2407.5988783542134</c:v>
                </c:pt>
                <c:pt idx="1">
                  <c:v>2392.3500750020157</c:v>
                </c:pt>
                <c:pt idx="2">
                  <c:v>2373.871237452096</c:v>
                </c:pt>
                <c:pt idx="3">
                  <c:v>2364.104945705375</c:v>
                </c:pt>
                <c:pt idx="4">
                  <c:v>2318.680177562784</c:v>
                </c:pt>
                <c:pt idx="5">
                  <c:v>2308.978543109305</c:v>
                </c:pt>
                <c:pt idx="6">
                  <c:v>2300.3643731987363</c:v>
                </c:pt>
                <c:pt idx="7">
                  <c:v>2275.648295015058</c:v>
                </c:pt>
                <c:pt idx="8">
                  <c:v>2247.7966795310035</c:v>
                </c:pt>
                <c:pt idx="9">
                  <c:v>2223.2363404556936</c:v>
                </c:pt>
                <c:pt idx="10">
                  <c:v>2196.6224537317744</c:v>
                </c:pt>
                <c:pt idx="11">
                  <c:v>2173.272583391406</c:v>
                </c:pt>
                <c:pt idx="12">
                  <c:v>2141.5372944874002</c:v>
                </c:pt>
                <c:pt idx="13">
                  <c:v>2110.974705758915</c:v>
                </c:pt>
                <c:pt idx="14">
                  <c:v>2086.815141881257</c:v>
                </c:pt>
                <c:pt idx="15">
                  <c:v>2069.0031415468534</c:v>
                </c:pt>
                <c:pt idx="16">
                  <c:v>2048.096645346548</c:v>
                </c:pt>
                <c:pt idx="17">
                  <c:v>2025.1601305965914</c:v>
                </c:pt>
                <c:pt idx="18">
                  <c:v>1989.8369347131834</c:v>
                </c:pt>
                <c:pt idx="19">
                  <c:v>1975.3356500829177</c:v>
                </c:pt>
                <c:pt idx="20">
                  <c:v>1966.026750404947</c:v>
                </c:pt>
                <c:pt idx="21">
                  <c:v>1935.0722368509018</c:v>
                </c:pt>
                <c:pt idx="22">
                  <c:v>1897.053237980591</c:v>
                </c:pt>
                <c:pt idx="23">
                  <c:v>1872.4850137293079</c:v>
                </c:pt>
                <c:pt idx="24">
                  <c:v>1842.8950642797527</c:v>
                </c:pt>
                <c:pt idx="25">
                  <c:v>1805.294809034261</c:v>
                </c:pt>
                <c:pt idx="26">
                  <c:v>1784.0296178104486</c:v>
                </c:pt>
                <c:pt idx="27">
                  <c:v>1764.836495054005</c:v>
                </c:pt>
                <c:pt idx="28">
                  <c:v>1748.7082021979668</c:v>
                </c:pt>
                <c:pt idx="29">
                  <c:v>1726.5828236343195</c:v>
                </c:pt>
                <c:pt idx="30">
                  <c:v>1700.5104265473483</c:v>
                </c:pt>
                <c:pt idx="31">
                  <c:v>1675.517777383975</c:v>
                </c:pt>
                <c:pt idx="32">
                  <c:v>1664.544796942916</c:v>
                </c:pt>
                <c:pt idx="33">
                  <c:v>1645.6255528346087</c:v>
                </c:pt>
                <c:pt idx="34">
                  <c:v>1635.6853424375809</c:v>
                </c:pt>
                <c:pt idx="35">
                  <c:v>1611.8772728814843</c:v>
                </c:pt>
                <c:pt idx="36">
                  <c:v>1588.1372677989143</c:v>
                </c:pt>
                <c:pt idx="37">
                  <c:v>1572.3482195654028</c:v>
                </c:pt>
                <c:pt idx="38">
                  <c:v>1549.7039295259256</c:v>
                </c:pt>
                <c:pt idx="39">
                  <c:v>1517.3217752269566</c:v>
                </c:pt>
                <c:pt idx="40">
                  <c:v>1504.5997598887388</c:v>
                </c:pt>
                <c:pt idx="41">
                  <c:v>1483.114498142871</c:v>
                </c:pt>
                <c:pt idx="42">
                  <c:v>1469.4709457762506</c:v>
                </c:pt>
                <c:pt idx="43">
                  <c:v>1447.1050890396727</c:v>
                </c:pt>
                <c:pt idx="44">
                  <c:v>1428.6742749610803</c:v>
                </c:pt>
                <c:pt idx="45">
                  <c:v>1409.3175105882997</c:v>
                </c:pt>
                <c:pt idx="46">
                  <c:v>1385.1848347755435</c:v>
                </c:pt>
                <c:pt idx="47">
                  <c:v>1355.3573911683543</c:v>
                </c:pt>
                <c:pt idx="48">
                  <c:v>1322.7661446954503</c:v>
                </c:pt>
                <c:pt idx="49">
                  <c:v>1304.608948694627</c:v>
                </c:pt>
                <c:pt idx="50">
                  <c:v>1298.8833358737575</c:v>
                </c:pt>
                <c:pt idx="51">
                  <c:v>1282.6821723666203</c:v>
                </c:pt>
                <c:pt idx="52">
                  <c:v>1271.265058036553</c:v>
                </c:pt>
                <c:pt idx="53">
                  <c:v>1251.32280212155</c:v>
                </c:pt>
                <c:pt idx="54">
                  <c:v>1235.2140751898146</c:v>
                </c:pt>
                <c:pt idx="55">
                  <c:v>1212.5254110530132</c:v>
                </c:pt>
                <c:pt idx="56">
                  <c:v>1199.3189286765296</c:v>
                </c:pt>
                <c:pt idx="57">
                  <c:v>1163.5782770366677</c:v>
                </c:pt>
                <c:pt idx="58">
                  <c:v>1142.02027211239</c:v>
                </c:pt>
                <c:pt idx="59">
                  <c:v>1127.9907960572004</c:v>
                </c:pt>
                <c:pt idx="60">
                  <c:v>1097.209129421135</c:v>
                </c:pt>
                <c:pt idx="61">
                  <c:v>1079.537974946741</c:v>
                </c:pt>
                <c:pt idx="62">
                  <c:v>1070.2524498516823</c:v>
                </c:pt>
                <c:pt idx="63">
                  <c:v>1052.6385066065145</c:v>
                </c:pt>
                <c:pt idx="64">
                  <c:v>1049.8607698476405</c:v>
                </c:pt>
                <c:pt idx="65">
                  <c:v>1022.1343875171005</c:v>
                </c:pt>
                <c:pt idx="66">
                  <c:v>994.5002738759255</c:v>
                </c:pt>
                <c:pt idx="67">
                  <c:v>962.3762757680904</c:v>
                </c:pt>
                <c:pt idx="68">
                  <c:v>964.208588879596</c:v>
                </c:pt>
                <c:pt idx="69">
                  <c:v>943.1613588915814</c:v>
                </c:pt>
                <c:pt idx="70">
                  <c:v>930.3760712304532</c:v>
                </c:pt>
                <c:pt idx="71">
                  <c:v>914.8774969140563</c:v>
                </c:pt>
                <c:pt idx="72">
                  <c:v>884.8743553250266</c:v>
                </c:pt>
                <c:pt idx="73">
                  <c:v>866.7432519920202</c:v>
                </c:pt>
                <c:pt idx="74">
                  <c:v>854.9792284217033</c:v>
                </c:pt>
                <c:pt idx="75">
                  <c:v>830.5993789051951</c:v>
                </c:pt>
                <c:pt idx="76">
                  <c:v>808.988328534492</c:v>
                </c:pt>
                <c:pt idx="77">
                  <c:v>800.8986627635041</c:v>
                </c:pt>
                <c:pt idx="78">
                  <c:v>785.6396519060764</c:v>
                </c:pt>
                <c:pt idx="79">
                  <c:v>773.0944273628595</c:v>
                </c:pt>
                <c:pt idx="80">
                  <c:v>752.5254718833822</c:v>
                </c:pt>
                <c:pt idx="81">
                  <c:v>723.1022019736495</c:v>
                </c:pt>
                <c:pt idx="82">
                  <c:v>711.5397812036367</c:v>
                </c:pt>
                <c:pt idx="83">
                  <c:v>686.6906525475746</c:v>
                </c:pt>
                <c:pt idx="84">
                  <c:v>651.3203944176241</c:v>
                </c:pt>
                <c:pt idx="85">
                  <c:v>630.1703301416676</c:v>
                </c:pt>
                <c:pt idx="86">
                  <c:v>612.5863335405186</c:v>
                </c:pt>
                <c:pt idx="87">
                  <c:v>597.6691567027428</c:v>
                </c:pt>
                <c:pt idx="88">
                  <c:v>574.0321104601567</c:v>
                </c:pt>
                <c:pt idx="89">
                  <c:v>553.9497822044382</c:v>
                </c:pt>
                <c:pt idx="90">
                  <c:v>528.6976141570436</c:v>
                </c:pt>
                <c:pt idx="91">
                  <c:v>489.6646164995402</c:v>
                </c:pt>
                <c:pt idx="92">
                  <c:v>467.19556516176095</c:v>
                </c:pt>
                <c:pt idx="93">
                  <c:v>451.6756066733705</c:v>
                </c:pt>
                <c:pt idx="94">
                  <c:v>432.7460758218536</c:v>
                </c:pt>
                <c:pt idx="95">
                  <c:v>397.58304651244646</c:v>
                </c:pt>
                <c:pt idx="96">
                  <c:v>360.8640210907734</c:v>
                </c:pt>
                <c:pt idx="97">
                  <c:v>334.49252633734807</c:v>
                </c:pt>
                <c:pt idx="98">
                  <c:v>331.94488517812044</c:v>
                </c:pt>
                <c:pt idx="99">
                  <c:v>324.3066480233215</c:v>
                </c:pt>
                <c:pt idx="100">
                  <c:v>319.21839040315314</c:v>
                </c:pt>
                <c:pt idx="101">
                  <c:v>296.35973571706177</c:v>
                </c:pt>
                <c:pt idx="102">
                  <c:v>269.34922756068426</c:v>
                </c:pt>
                <c:pt idx="103">
                  <c:v>239.90673688109038</c:v>
                </c:pt>
                <c:pt idx="104">
                  <c:v>240.74650381801294</c:v>
                </c:pt>
                <c:pt idx="105">
                  <c:v>248.30823030003145</c:v>
                </c:pt>
                <c:pt idx="106">
                  <c:v>207.2218915358524</c:v>
                </c:pt>
                <c:pt idx="107">
                  <c:v>147.21656225563797</c:v>
                </c:pt>
                <c:pt idx="108">
                  <c:v>87.64172958300634</c:v>
                </c:pt>
                <c:pt idx="109">
                  <c:v>42.419394174756604</c:v>
                </c:pt>
                <c:pt idx="110">
                  <c:v>39.95979006175277</c:v>
                </c:pt>
              </c:numCache>
            </c:numRef>
          </c:yVal>
          <c:smooth val="0"/>
        </c:ser>
        <c:ser>
          <c:idx val="1"/>
          <c:order val="1"/>
          <c:tx>
            <c:v>0.4-0.491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DATA!$AJ$605:$AJ$715</c:f>
              <c:numCache>
                <c:ptCount val="111"/>
                <c:pt idx="0">
                  <c:v>21646.643109540637</c:v>
                </c:pt>
                <c:pt idx="1">
                  <c:v>23173.14487632509</c:v>
                </c:pt>
                <c:pt idx="2">
                  <c:v>23936.395759717314</c:v>
                </c:pt>
                <c:pt idx="3">
                  <c:v>25462.897526501765</c:v>
                </c:pt>
                <c:pt idx="4">
                  <c:v>28409.893992932863</c:v>
                </c:pt>
                <c:pt idx="5">
                  <c:v>26544.16961130742</c:v>
                </c:pt>
                <c:pt idx="6">
                  <c:v>26416.96113074205</c:v>
                </c:pt>
                <c:pt idx="7">
                  <c:v>23872.791519434628</c:v>
                </c:pt>
                <c:pt idx="8">
                  <c:v>24063.604240282686</c:v>
                </c:pt>
                <c:pt idx="9">
                  <c:v>24275.618374558304</c:v>
                </c:pt>
                <c:pt idx="10">
                  <c:v>23109.540636042402</c:v>
                </c:pt>
                <c:pt idx="11">
                  <c:v>22600.706713780917</c:v>
                </c:pt>
                <c:pt idx="12">
                  <c:v>22303.886925795054</c:v>
                </c:pt>
                <c:pt idx="13">
                  <c:v>23279.151943462897</c:v>
                </c:pt>
                <c:pt idx="14">
                  <c:v>24742.049469964662</c:v>
                </c:pt>
                <c:pt idx="15">
                  <c:v>25632.50883392226</c:v>
                </c:pt>
                <c:pt idx="16">
                  <c:v>31166.0777385159</c:v>
                </c:pt>
                <c:pt idx="17">
                  <c:v>33053.0035335689</c:v>
                </c:pt>
                <c:pt idx="18">
                  <c:v>37802.120141342755</c:v>
                </c:pt>
                <c:pt idx="19">
                  <c:v>39010.60070671378</c:v>
                </c:pt>
                <c:pt idx="20">
                  <c:v>37547.70318021201</c:v>
                </c:pt>
                <c:pt idx="21">
                  <c:v>39985.86572438163</c:v>
                </c:pt>
                <c:pt idx="22">
                  <c:v>40685.51236749117</c:v>
                </c:pt>
                <c:pt idx="23">
                  <c:v>40621.90812720848</c:v>
                </c:pt>
                <c:pt idx="24">
                  <c:v>38438.16254416961</c:v>
                </c:pt>
                <c:pt idx="25">
                  <c:v>37950.53003533569</c:v>
                </c:pt>
                <c:pt idx="26">
                  <c:v>35279.15194346289</c:v>
                </c:pt>
                <c:pt idx="27">
                  <c:v>35067.137809187276</c:v>
                </c:pt>
                <c:pt idx="28">
                  <c:v>29724.381625441696</c:v>
                </c:pt>
                <c:pt idx="29">
                  <c:v>29766.78445229682</c:v>
                </c:pt>
                <c:pt idx="30">
                  <c:v>27858.657243816255</c:v>
                </c:pt>
                <c:pt idx="31">
                  <c:v>25802.120141342755</c:v>
                </c:pt>
                <c:pt idx="32">
                  <c:v>23385.159010600706</c:v>
                </c:pt>
                <c:pt idx="33">
                  <c:v>24000</c:v>
                </c:pt>
                <c:pt idx="34">
                  <c:v>19526.50176678445</c:v>
                </c:pt>
                <c:pt idx="35">
                  <c:v>19632.50883392226</c:v>
                </c:pt>
                <c:pt idx="36">
                  <c:v>18763.250883392226</c:v>
                </c:pt>
                <c:pt idx="37">
                  <c:v>18148.40989399293</c:v>
                </c:pt>
                <c:pt idx="38">
                  <c:v>17045.936395759716</c:v>
                </c:pt>
                <c:pt idx="39">
                  <c:v>16812.720848056535</c:v>
                </c:pt>
                <c:pt idx="40">
                  <c:v>15053.003533568904</c:v>
                </c:pt>
                <c:pt idx="41">
                  <c:v>15116.60777385159</c:v>
                </c:pt>
                <c:pt idx="42">
                  <c:v>15752.650176678444</c:v>
                </c:pt>
                <c:pt idx="43">
                  <c:v>15286.219081272084</c:v>
                </c:pt>
                <c:pt idx="44">
                  <c:v>14756.18374558304</c:v>
                </c:pt>
                <c:pt idx="45">
                  <c:v>15625.441696113074</c:v>
                </c:pt>
                <c:pt idx="46">
                  <c:v>15667.844522968198</c:v>
                </c:pt>
                <c:pt idx="47">
                  <c:v>13886.925795053003</c:v>
                </c:pt>
                <c:pt idx="48">
                  <c:v>13060.070671378091</c:v>
                </c:pt>
                <c:pt idx="49">
                  <c:v>14056.537102473498</c:v>
                </c:pt>
                <c:pt idx="50">
                  <c:v>13590.106007067137</c:v>
                </c:pt>
                <c:pt idx="51">
                  <c:v>13250.883392226147</c:v>
                </c:pt>
                <c:pt idx="52">
                  <c:v>13060.070671378091</c:v>
                </c:pt>
                <c:pt idx="53">
                  <c:v>12657.243816254417</c:v>
                </c:pt>
                <c:pt idx="54">
                  <c:v>13123.674911660777</c:v>
                </c:pt>
                <c:pt idx="55">
                  <c:v>10706.713780918728</c:v>
                </c:pt>
                <c:pt idx="56">
                  <c:v>10918.727915194346</c:v>
                </c:pt>
                <c:pt idx="57">
                  <c:v>10621.90812720848</c:v>
                </c:pt>
                <c:pt idx="58">
                  <c:v>11533.56890459364</c:v>
                </c:pt>
                <c:pt idx="59">
                  <c:v>12466.43109540636</c:v>
                </c:pt>
                <c:pt idx="60">
                  <c:v>13950.530035335689</c:v>
                </c:pt>
                <c:pt idx="61">
                  <c:v>15159.010600706713</c:v>
                </c:pt>
                <c:pt idx="62">
                  <c:v>15159.010600706713</c:v>
                </c:pt>
                <c:pt idx="63">
                  <c:v>15922.261484098939</c:v>
                </c:pt>
                <c:pt idx="64">
                  <c:v>15222.6148409894</c:v>
                </c:pt>
                <c:pt idx="65">
                  <c:v>16939.929328621907</c:v>
                </c:pt>
                <c:pt idx="66">
                  <c:v>17491.166077738515</c:v>
                </c:pt>
                <c:pt idx="67">
                  <c:v>19908.127208480564</c:v>
                </c:pt>
                <c:pt idx="68">
                  <c:v>23024.734982332157</c:v>
                </c:pt>
                <c:pt idx="69">
                  <c:v>27010.60070671378</c:v>
                </c:pt>
                <c:pt idx="70">
                  <c:v>32183.745583038868</c:v>
                </c:pt>
                <c:pt idx="71">
                  <c:v>40155.47703180212</c:v>
                </c:pt>
                <c:pt idx="72">
                  <c:v>48063.604240282686</c:v>
                </c:pt>
                <c:pt idx="73">
                  <c:v>55802.120141342755</c:v>
                </c:pt>
                <c:pt idx="74">
                  <c:v>63477.03180212014</c:v>
                </c:pt>
                <c:pt idx="75">
                  <c:v>68438.16254416961</c:v>
                </c:pt>
                <c:pt idx="76">
                  <c:v>75031.80212014134</c:v>
                </c:pt>
                <c:pt idx="77">
                  <c:v>83321.55477031802</c:v>
                </c:pt>
                <c:pt idx="78">
                  <c:v>87964.66431095406</c:v>
                </c:pt>
                <c:pt idx="79">
                  <c:v>93243.81625441696</c:v>
                </c:pt>
                <c:pt idx="80">
                  <c:v>100113.074204947</c:v>
                </c:pt>
                <c:pt idx="81">
                  <c:v>101893.9929328622</c:v>
                </c:pt>
                <c:pt idx="82">
                  <c:v>107830.38869257951</c:v>
                </c:pt>
                <c:pt idx="83">
                  <c:v>110650.17667844523</c:v>
                </c:pt>
                <c:pt idx="84">
                  <c:v>112664.3109540636</c:v>
                </c:pt>
                <c:pt idx="85">
                  <c:v>112982.33215547702</c:v>
                </c:pt>
                <c:pt idx="86">
                  <c:v>119321.55477031802</c:v>
                </c:pt>
                <c:pt idx="87">
                  <c:v>118155.47703180212</c:v>
                </c:pt>
                <c:pt idx="88">
                  <c:v>121653.71024734982</c:v>
                </c:pt>
                <c:pt idx="89">
                  <c:v>124473.49823321555</c:v>
                </c:pt>
                <c:pt idx="90">
                  <c:v>124452.29681978798</c:v>
                </c:pt>
                <c:pt idx="91">
                  <c:v>129053.0035335689</c:v>
                </c:pt>
                <c:pt idx="92">
                  <c:v>134459.36395759718</c:v>
                </c:pt>
                <c:pt idx="93">
                  <c:v>131151.94346289753</c:v>
                </c:pt>
                <c:pt idx="94">
                  <c:v>128247.34982332155</c:v>
                </c:pt>
                <c:pt idx="95">
                  <c:v>126636.04240282685</c:v>
                </c:pt>
                <c:pt idx="96">
                  <c:v>125194.34628975265</c:v>
                </c:pt>
                <c:pt idx="97">
                  <c:v>123922.26148409894</c:v>
                </c:pt>
                <c:pt idx="98">
                  <c:v>123053.0035335689</c:v>
                </c:pt>
                <c:pt idx="99">
                  <c:v>128798.58657243816</c:v>
                </c:pt>
                <c:pt idx="100">
                  <c:v>130643.10954063604</c:v>
                </c:pt>
                <c:pt idx="101">
                  <c:v>129349.82332155477</c:v>
                </c:pt>
                <c:pt idx="102">
                  <c:v>139102.47349823322</c:v>
                </c:pt>
                <c:pt idx="103">
                  <c:v>142431.09540636043</c:v>
                </c:pt>
                <c:pt idx="104">
                  <c:v>143109.5406360424</c:v>
                </c:pt>
                <c:pt idx="105">
                  <c:v>149893.9929328622</c:v>
                </c:pt>
                <c:pt idx="106">
                  <c:v>150657.24381625443</c:v>
                </c:pt>
                <c:pt idx="107">
                  <c:v>151971.73144876325</c:v>
                </c:pt>
                <c:pt idx="108">
                  <c:v>156212.0141342756</c:v>
                </c:pt>
                <c:pt idx="109">
                  <c:v>158607.77385159011</c:v>
                </c:pt>
                <c:pt idx="110">
                  <c:v>161003.5335689046</c:v>
                </c:pt>
              </c:numCache>
            </c:numRef>
          </c:xVal>
          <c:yVal>
            <c:numRef>
              <c:f>DATA!$M$605:$M$715</c:f>
              <c:numCache>
                <c:ptCount val="111"/>
                <c:pt idx="0">
                  <c:v>2407.5988783542134</c:v>
                </c:pt>
                <c:pt idx="1">
                  <c:v>2392.3500750020157</c:v>
                </c:pt>
                <c:pt idx="2">
                  <c:v>2373.871237452096</c:v>
                </c:pt>
                <c:pt idx="3">
                  <c:v>2364.104945705375</c:v>
                </c:pt>
                <c:pt idx="4">
                  <c:v>2318.680177562784</c:v>
                </c:pt>
                <c:pt idx="5">
                  <c:v>2308.978543109305</c:v>
                </c:pt>
                <c:pt idx="6">
                  <c:v>2300.3643731987363</c:v>
                </c:pt>
                <c:pt idx="7">
                  <c:v>2275.648295015058</c:v>
                </c:pt>
                <c:pt idx="8">
                  <c:v>2247.7966795310035</c:v>
                </c:pt>
                <c:pt idx="9">
                  <c:v>2223.2363404556936</c:v>
                </c:pt>
                <c:pt idx="10">
                  <c:v>2196.6224537317744</c:v>
                </c:pt>
                <c:pt idx="11">
                  <c:v>2173.272583391406</c:v>
                </c:pt>
                <c:pt idx="12">
                  <c:v>2141.5372944874002</c:v>
                </c:pt>
                <c:pt idx="13">
                  <c:v>2110.974705758915</c:v>
                </c:pt>
                <c:pt idx="14">
                  <c:v>2086.815141881257</c:v>
                </c:pt>
                <c:pt idx="15">
                  <c:v>2069.0031415468534</c:v>
                </c:pt>
                <c:pt idx="16">
                  <c:v>2048.096645346548</c:v>
                </c:pt>
                <c:pt idx="17">
                  <c:v>2025.1601305965914</c:v>
                </c:pt>
                <c:pt idx="18">
                  <c:v>1989.8369347131834</c:v>
                </c:pt>
                <c:pt idx="19">
                  <c:v>1975.3356500829177</c:v>
                </c:pt>
                <c:pt idx="20">
                  <c:v>1966.026750404947</c:v>
                </c:pt>
                <c:pt idx="21">
                  <c:v>1935.0722368509018</c:v>
                </c:pt>
                <c:pt idx="22">
                  <c:v>1897.053237980591</c:v>
                </c:pt>
                <c:pt idx="23">
                  <c:v>1872.4850137293079</c:v>
                </c:pt>
                <c:pt idx="24">
                  <c:v>1842.8950642797527</c:v>
                </c:pt>
                <c:pt idx="25">
                  <c:v>1805.294809034261</c:v>
                </c:pt>
                <c:pt idx="26">
                  <c:v>1784.0296178104486</c:v>
                </c:pt>
                <c:pt idx="27">
                  <c:v>1764.836495054005</c:v>
                </c:pt>
                <c:pt idx="28">
                  <c:v>1748.7082021979668</c:v>
                </c:pt>
                <c:pt idx="29">
                  <c:v>1726.5828236343195</c:v>
                </c:pt>
                <c:pt idx="30">
                  <c:v>1700.5104265473483</c:v>
                </c:pt>
                <c:pt idx="31">
                  <c:v>1675.517777383975</c:v>
                </c:pt>
                <c:pt idx="32">
                  <c:v>1664.544796942916</c:v>
                </c:pt>
                <c:pt idx="33">
                  <c:v>1645.6255528346087</c:v>
                </c:pt>
                <c:pt idx="34">
                  <c:v>1635.6853424375809</c:v>
                </c:pt>
                <c:pt idx="35">
                  <c:v>1611.8772728814843</c:v>
                </c:pt>
                <c:pt idx="36">
                  <c:v>1588.1372677989143</c:v>
                </c:pt>
                <c:pt idx="37">
                  <c:v>1572.3482195654028</c:v>
                </c:pt>
                <c:pt idx="38">
                  <c:v>1549.7039295259256</c:v>
                </c:pt>
                <c:pt idx="39">
                  <c:v>1517.3217752269566</c:v>
                </c:pt>
                <c:pt idx="40">
                  <c:v>1504.5997598887388</c:v>
                </c:pt>
                <c:pt idx="41">
                  <c:v>1483.114498142871</c:v>
                </c:pt>
                <c:pt idx="42">
                  <c:v>1469.4709457762506</c:v>
                </c:pt>
                <c:pt idx="43">
                  <c:v>1447.1050890396727</c:v>
                </c:pt>
                <c:pt idx="44">
                  <c:v>1428.6742749610803</c:v>
                </c:pt>
                <c:pt idx="45">
                  <c:v>1409.3175105882997</c:v>
                </c:pt>
                <c:pt idx="46">
                  <c:v>1385.1848347755435</c:v>
                </c:pt>
                <c:pt idx="47">
                  <c:v>1355.3573911683543</c:v>
                </c:pt>
                <c:pt idx="48">
                  <c:v>1322.7661446954503</c:v>
                </c:pt>
                <c:pt idx="49">
                  <c:v>1304.608948694627</c:v>
                </c:pt>
                <c:pt idx="50">
                  <c:v>1298.8833358737575</c:v>
                </c:pt>
                <c:pt idx="51">
                  <c:v>1282.6821723666203</c:v>
                </c:pt>
                <c:pt idx="52">
                  <c:v>1271.265058036553</c:v>
                </c:pt>
                <c:pt idx="53">
                  <c:v>1251.32280212155</c:v>
                </c:pt>
                <c:pt idx="54">
                  <c:v>1235.2140751898146</c:v>
                </c:pt>
                <c:pt idx="55">
                  <c:v>1212.5254110530132</c:v>
                </c:pt>
                <c:pt idx="56">
                  <c:v>1199.3189286765296</c:v>
                </c:pt>
                <c:pt idx="57">
                  <c:v>1163.5782770366677</c:v>
                </c:pt>
                <c:pt idx="58">
                  <c:v>1142.02027211239</c:v>
                </c:pt>
                <c:pt idx="59">
                  <c:v>1127.9907960572004</c:v>
                </c:pt>
                <c:pt idx="60">
                  <c:v>1097.209129421135</c:v>
                </c:pt>
                <c:pt idx="61">
                  <c:v>1079.537974946741</c:v>
                </c:pt>
                <c:pt idx="62">
                  <c:v>1070.2524498516823</c:v>
                </c:pt>
                <c:pt idx="63">
                  <c:v>1052.6385066065145</c:v>
                </c:pt>
                <c:pt idx="64">
                  <c:v>1049.8607698476405</c:v>
                </c:pt>
                <c:pt idx="65">
                  <c:v>1022.1343875171005</c:v>
                </c:pt>
                <c:pt idx="66">
                  <c:v>994.5002738759255</c:v>
                </c:pt>
                <c:pt idx="67">
                  <c:v>962.3762757680904</c:v>
                </c:pt>
                <c:pt idx="68">
                  <c:v>964.208588879596</c:v>
                </c:pt>
                <c:pt idx="69">
                  <c:v>943.1613588915814</c:v>
                </c:pt>
                <c:pt idx="70">
                  <c:v>930.3760712304532</c:v>
                </c:pt>
                <c:pt idx="71">
                  <c:v>914.8774969140563</c:v>
                </c:pt>
                <c:pt idx="72">
                  <c:v>884.8743553250266</c:v>
                </c:pt>
                <c:pt idx="73">
                  <c:v>866.7432519920202</c:v>
                </c:pt>
                <c:pt idx="74">
                  <c:v>854.9792284217033</c:v>
                </c:pt>
                <c:pt idx="75">
                  <c:v>830.5993789051951</c:v>
                </c:pt>
                <c:pt idx="76">
                  <c:v>808.988328534492</c:v>
                </c:pt>
                <c:pt idx="77">
                  <c:v>800.8986627635041</c:v>
                </c:pt>
                <c:pt idx="78">
                  <c:v>785.6396519060764</c:v>
                </c:pt>
                <c:pt idx="79">
                  <c:v>773.0944273628595</c:v>
                </c:pt>
                <c:pt idx="80">
                  <c:v>752.5254718833822</c:v>
                </c:pt>
                <c:pt idx="81">
                  <c:v>723.1022019736495</c:v>
                </c:pt>
                <c:pt idx="82">
                  <c:v>711.5397812036367</c:v>
                </c:pt>
                <c:pt idx="83">
                  <c:v>686.6906525475746</c:v>
                </c:pt>
                <c:pt idx="84">
                  <c:v>651.3203944176241</c:v>
                </c:pt>
                <c:pt idx="85">
                  <c:v>630.1703301416676</c:v>
                </c:pt>
                <c:pt idx="86">
                  <c:v>612.5863335405186</c:v>
                </c:pt>
                <c:pt idx="87">
                  <c:v>597.6691567027428</c:v>
                </c:pt>
                <c:pt idx="88">
                  <c:v>574.0321104601567</c:v>
                </c:pt>
                <c:pt idx="89">
                  <c:v>553.9497822044382</c:v>
                </c:pt>
                <c:pt idx="90">
                  <c:v>528.6976141570436</c:v>
                </c:pt>
                <c:pt idx="91">
                  <c:v>489.6646164995402</c:v>
                </c:pt>
                <c:pt idx="92">
                  <c:v>467.19556516176095</c:v>
                </c:pt>
                <c:pt idx="93">
                  <c:v>451.6756066733705</c:v>
                </c:pt>
                <c:pt idx="94">
                  <c:v>432.7460758218536</c:v>
                </c:pt>
                <c:pt idx="95">
                  <c:v>397.58304651244646</c:v>
                </c:pt>
                <c:pt idx="96">
                  <c:v>360.8640210907734</c:v>
                </c:pt>
                <c:pt idx="97">
                  <c:v>334.49252633734807</c:v>
                </c:pt>
                <c:pt idx="98">
                  <c:v>331.94488517812044</c:v>
                </c:pt>
                <c:pt idx="99">
                  <c:v>324.3066480233215</c:v>
                </c:pt>
                <c:pt idx="100">
                  <c:v>319.21839040315314</c:v>
                </c:pt>
                <c:pt idx="101">
                  <c:v>296.35973571706177</c:v>
                </c:pt>
                <c:pt idx="102">
                  <c:v>269.34922756068426</c:v>
                </c:pt>
                <c:pt idx="103">
                  <c:v>239.90673688109038</c:v>
                </c:pt>
                <c:pt idx="104">
                  <c:v>240.74650381801294</c:v>
                </c:pt>
                <c:pt idx="105">
                  <c:v>248.30823030003145</c:v>
                </c:pt>
                <c:pt idx="106">
                  <c:v>207.2218915358524</c:v>
                </c:pt>
                <c:pt idx="107">
                  <c:v>147.21656225563797</c:v>
                </c:pt>
                <c:pt idx="108">
                  <c:v>87.64172958300634</c:v>
                </c:pt>
                <c:pt idx="109">
                  <c:v>42.419394174756604</c:v>
                </c:pt>
                <c:pt idx="110">
                  <c:v>39.95979006175277</c:v>
                </c:pt>
              </c:numCache>
            </c:numRef>
          </c:yVal>
          <c:smooth val="0"/>
        </c:ser>
        <c:ser>
          <c:idx val="2"/>
          <c:order val="2"/>
          <c:tx>
            <c:v>0.491-0.6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DATA!$AK$605:$AK$715</c:f>
              <c:numCache>
                <c:ptCount val="111"/>
                <c:pt idx="0">
                  <c:v>7526.501766784452</c:v>
                </c:pt>
                <c:pt idx="1">
                  <c:v>6699.6466431095405</c:v>
                </c:pt>
                <c:pt idx="2">
                  <c:v>7060.070671378092</c:v>
                </c:pt>
                <c:pt idx="3">
                  <c:v>8014.134275618374</c:v>
                </c:pt>
                <c:pt idx="4">
                  <c:v>7950.530035335689</c:v>
                </c:pt>
                <c:pt idx="5">
                  <c:v>8014.134275618374</c:v>
                </c:pt>
                <c:pt idx="6">
                  <c:v>8162.544169611308</c:v>
                </c:pt>
                <c:pt idx="7">
                  <c:v>7547.703180212014</c:v>
                </c:pt>
                <c:pt idx="8">
                  <c:v>7250.883392226148</c:v>
                </c:pt>
                <c:pt idx="9">
                  <c:v>6487.632508833922</c:v>
                </c:pt>
                <c:pt idx="10">
                  <c:v>6360.424028268551</c:v>
                </c:pt>
                <c:pt idx="11">
                  <c:v>6572.438162544169</c:v>
                </c:pt>
                <c:pt idx="12">
                  <c:v>6318.021201413428</c:v>
                </c:pt>
                <c:pt idx="13">
                  <c:v>6508.833922261484</c:v>
                </c:pt>
                <c:pt idx="14">
                  <c:v>6996.466431095406</c:v>
                </c:pt>
                <c:pt idx="15">
                  <c:v>7420.494699646643</c:v>
                </c:pt>
                <c:pt idx="16">
                  <c:v>9074.204946996466</c:v>
                </c:pt>
                <c:pt idx="17">
                  <c:v>10007.067137809187</c:v>
                </c:pt>
                <c:pt idx="18">
                  <c:v>10812.720848056537</c:v>
                </c:pt>
                <c:pt idx="19">
                  <c:v>11787.985865724382</c:v>
                </c:pt>
                <c:pt idx="20">
                  <c:v>11936.395759717314</c:v>
                </c:pt>
                <c:pt idx="21">
                  <c:v>12084.805653710247</c:v>
                </c:pt>
                <c:pt idx="22">
                  <c:v>12572.43816254417</c:v>
                </c:pt>
                <c:pt idx="23">
                  <c:v>12106.007067137809</c:v>
                </c:pt>
                <c:pt idx="24">
                  <c:v>11406.360424028268</c:v>
                </c:pt>
                <c:pt idx="25">
                  <c:v>11766.784452296819</c:v>
                </c:pt>
                <c:pt idx="26">
                  <c:v>10325.088339222615</c:v>
                </c:pt>
                <c:pt idx="27">
                  <c:v>9328.621908127208</c:v>
                </c:pt>
                <c:pt idx="28">
                  <c:v>9837.455830388692</c:v>
                </c:pt>
                <c:pt idx="29">
                  <c:v>8501.766784452297</c:v>
                </c:pt>
                <c:pt idx="30">
                  <c:v>7696.113074204947</c:v>
                </c:pt>
                <c:pt idx="31">
                  <c:v>7674.911660777385</c:v>
                </c:pt>
                <c:pt idx="32">
                  <c:v>6911.660777385159</c:v>
                </c:pt>
                <c:pt idx="33">
                  <c:v>6593.639575971732</c:v>
                </c:pt>
                <c:pt idx="34">
                  <c:v>6424.028268551237</c:v>
                </c:pt>
                <c:pt idx="35">
                  <c:v>5575.971731448763</c:v>
                </c:pt>
                <c:pt idx="36">
                  <c:v>5385.159010600707</c:v>
                </c:pt>
                <c:pt idx="37">
                  <c:v>4727.915194346289</c:v>
                </c:pt>
                <c:pt idx="38">
                  <c:v>4749.116607773852</c:v>
                </c:pt>
                <c:pt idx="39">
                  <c:v>4685.512367491166</c:v>
                </c:pt>
                <c:pt idx="40">
                  <c:v>4473.498233215548</c:v>
                </c:pt>
                <c:pt idx="41">
                  <c:v>4727.915194346289</c:v>
                </c:pt>
                <c:pt idx="42">
                  <c:v>5088.339222614841</c:v>
                </c:pt>
                <c:pt idx="43">
                  <c:v>4515.9010600706715</c:v>
                </c:pt>
                <c:pt idx="44">
                  <c:v>4155.47703180212</c:v>
                </c:pt>
                <c:pt idx="45">
                  <c:v>4049.4699646643107</c:v>
                </c:pt>
                <c:pt idx="46">
                  <c:v>4431.095406360424</c:v>
                </c:pt>
                <c:pt idx="47">
                  <c:v>4749.116607773852</c:v>
                </c:pt>
                <c:pt idx="48">
                  <c:v>4452.296819787985</c:v>
                </c:pt>
                <c:pt idx="49">
                  <c:v>4219.081272084805</c:v>
                </c:pt>
                <c:pt idx="50">
                  <c:v>3519.434628975265</c:v>
                </c:pt>
                <c:pt idx="51">
                  <c:v>4007.067137809187</c:v>
                </c:pt>
                <c:pt idx="52">
                  <c:v>4621.90812720848</c:v>
                </c:pt>
                <c:pt idx="53">
                  <c:v>4240.282685512368</c:v>
                </c:pt>
                <c:pt idx="54">
                  <c:v>3265.0176678445227</c:v>
                </c:pt>
                <c:pt idx="55">
                  <c:v>3265.0176678445227</c:v>
                </c:pt>
                <c:pt idx="56">
                  <c:v>3816.2544169611306</c:v>
                </c:pt>
                <c:pt idx="57">
                  <c:v>3922.26148409894</c:v>
                </c:pt>
                <c:pt idx="58">
                  <c:v>4346.2897526501765</c:v>
                </c:pt>
                <c:pt idx="59">
                  <c:v>3985.8657243816256</c:v>
                </c:pt>
                <c:pt idx="60">
                  <c:v>4621.90812720848</c:v>
                </c:pt>
                <c:pt idx="61">
                  <c:v>4643.109540636042</c:v>
                </c:pt>
                <c:pt idx="62">
                  <c:v>5406.360424028268</c:v>
                </c:pt>
                <c:pt idx="63">
                  <c:v>5385.159010600707</c:v>
                </c:pt>
                <c:pt idx="64">
                  <c:v>4918.727915194346</c:v>
                </c:pt>
                <c:pt idx="65">
                  <c:v>5321.554770318021</c:v>
                </c:pt>
                <c:pt idx="66">
                  <c:v>5872.791519434629</c:v>
                </c:pt>
                <c:pt idx="67">
                  <c:v>6508.833922261484</c:v>
                </c:pt>
                <c:pt idx="68">
                  <c:v>7653.7102473498235</c:v>
                </c:pt>
                <c:pt idx="69">
                  <c:v>8035.335689045936</c:v>
                </c:pt>
                <c:pt idx="70">
                  <c:v>10473.498233215547</c:v>
                </c:pt>
                <c:pt idx="71">
                  <c:v>11809.187279151944</c:v>
                </c:pt>
                <c:pt idx="72">
                  <c:v>14247.349823321554</c:v>
                </c:pt>
                <c:pt idx="73">
                  <c:v>16876.32508833922</c:v>
                </c:pt>
                <c:pt idx="74">
                  <c:v>19526.50176678445</c:v>
                </c:pt>
                <c:pt idx="75">
                  <c:v>19908.127208480564</c:v>
                </c:pt>
                <c:pt idx="76">
                  <c:v>24296.819787985864</c:v>
                </c:pt>
                <c:pt idx="77">
                  <c:v>24402.826855123676</c:v>
                </c:pt>
                <c:pt idx="78">
                  <c:v>25696.113074204946</c:v>
                </c:pt>
                <c:pt idx="79">
                  <c:v>28749.116607773853</c:v>
                </c:pt>
                <c:pt idx="80">
                  <c:v>31229.681978798584</c:v>
                </c:pt>
                <c:pt idx="81">
                  <c:v>32374.558303886926</c:v>
                </c:pt>
                <c:pt idx="82">
                  <c:v>34791.51943462897</c:v>
                </c:pt>
                <c:pt idx="83">
                  <c:v>33349.823321554766</c:v>
                </c:pt>
                <c:pt idx="84">
                  <c:v>37738.51590106007</c:v>
                </c:pt>
                <c:pt idx="85">
                  <c:v>36402.826855123676</c:v>
                </c:pt>
                <c:pt idx="86">
                  <c:v>36339.22261484099</c:v>
                </c:pt>
                <c:pt idx="87">
                  <c:v>37102.473498233216</c:v>
                </c:pt>
                <c:pt idx="88">
                  <c:v>36826.85512367491</c:v>
                </c:pt>
                <c:pt idx="89">
                  <c:v>39307.42049469965</c:v>
                </c:pt>
                <c:pt idx="90">
                  <c:v>38522.968197879854</c:v>
                </c:pt>
                <c:pt idx="91">
                  <c:v>41978.79858657244</c:v>
                </c:pt>
                <c:pt idx="92">
                  <c:v>42869.25795053003</c:v>
                </c:pt>
                <c:pt idx="93">
                  <c:v>42127.20848056537</c:v>
                </c:pt>
                <c:pt idx="94">
                  <c:v>41173.14487632509</c:v>
                </c:pt>
                <c:pt idx="95">
                  <c:v>38671.37809187279</c:v>
                </c:pt>
                <c:pt idx="96">
                  <c:v>39455.83038869258</c:v>
                </c:pt>
                <c:pt idx="97">
                  <c:v>39858.657243816255</c:v>
                </c:pt>
                <c:pt idx="98">
                  <c:v>40325.08833922262</c:v>
                </c:pt>
                <c:pt idx="99">
                  <c:v>40346.28975265018</c:v>
                </c:pt>
                <c:pt idx="100">
                  <c:v>38756.18374558304</c:v>
                </c:pt>
                <c:pt idx="101">
                  <c:v>40325.08833922262</c:v>
                </c:pt>
                <c:pt idx="102">
                  <c:v>42190.81272084806</c:v>
                </c:pt>
                <c:pt idx="103">
                  <c:v>43293.286219081274</c:v>
                </c:pt>
                <c:pt idx="104">
                  <c:v>45943.4628975265</c:v>
                </c:pt>
                <c:pt idx="105">
                  <c:v>48042.40282685512</c:v>
                </c:pt>
                <c:pt idx="106">
                  <c:v>47766.784452296815</c:v>
                </c:pt>
                <c:pt idx="107">
                  <c:v>48784.452296819785</c:v>
                </c:pt>
                <c:pt idx="108">
                  <c:v>50374.55830388692</c:v>
                </c:pt>
                <c:pt idx="109">
                  <c:v>51561.837455830384</c:v>
                </c:pt>
                <c:pt idx="110">
                  <c:v>51095.40636042403</c:v>
                </c:pt>
              </c:numCache>
            </c:numRef>
          </c:xVal>
          <c:yVal>
            <c:numRef>
              <c:f>DATA!$M$605:$M$715</c:f>
              <c:numCache>
                <c:ptCount val="111"/>
                <c:pt idx="0">
                  <c:v>2407.5988783542134</c:v>
                </c:pt>
                <c:pt idx="1">
                  <c:v>2392.3500750020157</c:v>
                </c:pt>
                <c:pt idx="2">
                  <c:v>2373.871237452096</c:v>
                </c:pt>
                <c:pt idx="3">
                  <c:v>2364.104945705375</c:v>
                </c:pt>
                <c:pt idx="4">
                  <c:v>2318.680177562784</c:v>
                </c:pt>
                <c:pt idx="5">
                  <c:v>2308.978543109305</c:v>
                </c:pt>
                <c:pt idx="6">
                  <c:v>2300.3643731987363</c:v>
                </c:pt>
                <c:pt idx="7">
                  <c:v>2275.648295015058</c:v>
                </c:pt>
                <c:pt idx="8">
                  <c:v>2247.7966795310035</c:v>
                </c:pt>
                <c:pt idx="9">
                  <c:v>2223.2363404556936</c:v>
                </c:pt>
                <c:pt idx="10">
                  <c:v>2196.6224537317744</c:v>
                </c:pt>
                <c:pt idx="11">
                  <c:v>2173.272583391406</c:v>
                </c:pt>
                <c:pt idx="12">
                  <c:v>2141.5372944874002</c:v>
                </c:pt>
                <c:pt idx="13">
                  <c:v>2110.974705758915</c:v>
                </c:pt>
                <c:pt idx="14">
                  <c:v>2086.815141881257</c:v>
                </c:pt>
                <c:pt idx="15">
                  <c:v>2069.0031415468534</c:v>
                </c:pt>
                <c:pt idx="16">
                  <c:v>2048.096645346548</c:v>
                </c:pt>
                <c:pt idx="17">
                  <c:v>2025.1601305965914</c:v>
                </c:pt>
                <c:pt idx="18">
                  <c:v>1989.8369347131834</c:v>
                </c:pt>
                <c:pt idx="19">
                  <c:v>1975.3356500829177</c:v>
                </c:pt>
                <c:pt idx="20">
                  <c:v>1966.026750404947</c:v>
                </c:pt>
                <c:pt idx="21">
                  <c:v>1935.0722368509018</c:v>
                </c:pt>
                <c:pt idx="22">
                  <c:v>1897.053237980591</c:v>
                </c:pt>
                <c:pt idx="23">
                  <c:v>1872.4850137293079</c:v>
                </c:pt>
                <c:pt idx="24">
                  <c:v>1842.8950642797527</c:v>
                </c:pt>
                <c:pt idx="25">
                  <c:v>1805.294809034261</c:v>
                </c:pt>
                <c:pt idx="26">
                  <c:v>1784.0296178104486</c:v>
                </c:pt>
                <c:pt idx="27">
                  <c:v>1764.836495054005</c:v>
                </c:pt>
                <c:pt idx="28">
                  <c:v>1748.7082021979668</c:v>
                </c:pt>
                <c:pt idx="29">
                  <c:v>1726.5828236343195</c:v>
                </c:pt>
                <c:pt idx="30">
                  <c:v>1700.5104265473483</c:v>
                </c:pt>
                <c:pt idx="31">
                  <c:v>1675.517777383975</c:v>
                </c:pt>
                <c:pt idx="32">
                  <c:v>1664.544796942916</c:v>
                </c:pt>
                <c:pt idx="33">
                  <c:v>1645.6255528346087</c:v>
                </c:pt>
                <c:pt idx="34">
                  <c:v>1635.6853424375809</c:v>
                </c:pt>
                <c:pt idx="35">
                  <c:v>1611.8772728814843</c:v>
                </c:pt>
                <c:pt idx="36">
                  <c:v>1588.1372677989143</c:v>
                </c:pt>
                <c:pt idx="37">
                  <c:v>1572.3482195654028</c:v>
                </c:pt>
                <c:pt idx="38">
                  <c:v>1549.7039295259256</c:v>
                </c:pt>
                <c:pt idx="39">
                  <c:v>1517.3217752269566</c:v>
                </c:pt>
                <c:pt idx="40">
                  <c:v>1504.5997598887388</c:v>
                </c:pt>
                <c:pt idx="41">
                  <c:v>1483.114498142871</c:v>
                </c:pt>
                <c:pt idx="42">
                  <c:v>1469.4709457762506</c:v>
                </c:pt>
                <c:pt idx="43">
                  <c:v>1447.1050890396727</c:v>
                </c:pt>
                <c:pt idx="44">
                  <c:v>1428.6742749610803</c:v>
                </c:pt>
                <c:pt idx="45">
                  <c:v>1409.3175105882997</c:v>
                </c:pt>
                <c:pt idx="46">
                  <c:v>1385.1848347755435</c:v>
                </c:pt>
                <c:pt idx="47">
                  <c:v>1355.3573911683543</c:v>
                </c:pt>
                <c:pt idx="48">
                  <c:v>1322.7661446954503</c:v>
                </c:pt>
                <c:pt idx="49">
                  <c:v>1304.608948694627</c:v>
                </c:pt>
                <c:pt idx="50">
                  <c:v>1298.8833358737575</c:v>
                </c:pt>
                <c:pt idx="51">
                  <c:v>1282.6821723666203</c:v>
                </c:pt>
                <c:pt idx="52">
                  <c:v>1271.265058036553</c:v>
                </c:pt>
                <c:pt idx="53">
                  <c:v>1251.32280212155</c:v>
                </c:pt>
                <c:pt idx="54">
                  <c:v>1235.2140751898146</c:v>
                </c:pt>
                <c:pt idx="55">
                  <c:v>1212.5254110530132</c:v>
                </c:pt>
                <c:pt idx="56">
                  <c:v>1199.3189286765296</c:v>
                </c:pt>
                <c:pt idx="57">
                  <c:v>1163.5782770366677</c:v>
                </c:pt>
                <c:pt idx="58">
                  <c:v>1142.02027211239</c:v>
                </c:pt>
                <c:pt idx="59">
                  <c:v>1127.9907960572004</c:v>
                </c:pt>
                <c:pt idx="60">
                  <c:v>1097.209129421135</c:v>
                </c:pt>
                <c:pt idx="61">
                  <c:v>1079.537974946741</c:v>
                </c:pt>
                <c:pt idx="62">
                  <c:v>1070.2524498516823</c:v>
                </c:pt>
                <c:pt idx="63">
                  <c:v>1052.6385066065145</c:v>
                </c:pt>
                <c:pt idx="64">
                  <c:v>1049.8607698476405</c:v>
                </c:pt>
                <c:pt idx="65">
                  <c:v>1022.1343875171005</c:v>
                </c:pt>
                <c:pt idx="66">
                  <c:v>994.5002738759255</c:v>
                </c:pt>
                <c:pt idx="67">
                  <c:v>962.3762757680904</c:v>
                </c:pt>
                <c:pt idx="68">
                  <c:v>964.208588879596</c:v>
                </c:pt>
                <c:pt idx="69">
                  <c:v>943.1613588915814</c:v>
                </c:pt>
                <c:pt idx="70">
                  <c:v>930.3760712304532</c:v>
                </c:pt>
                <c:pt idx="71">
                  <c:v>914.8774969140563</c:v>
                </c:pt>
                <c:pt idx="72">
                  <c:v>884.8743553250266</c:v>
                </c:pt>
                <c:pt idx="73">
                  <c:v>866.7432519920202</c:v>
                </c:pt>
                <c:pt idx="74">
                  <c:v>854.9792284217033</c:v>
                </c:pt>
                <c:pt idx="75">
                  <c:v>830.5993789051951</c:v>
                </c:pt>
                <c:pt idx="76">
                  <c:v>808.988328534492</c:v>
                </c:pt>
                <c:pt idx="77">
                  <c:v>800.8986627635041</c:v>
                </c:pt>
                <c:pt idx="78">
                  <c:v>785.6396519060764</c:v>
                </c:pt>
                <c:pt idx="79">
                  <c:v>773.0944273628595</c:v>
                </c:pt>
                <c:pt idx="80">
                  <c:v>752.5254718833822</c:v>
                </c:pt>
                <c:pt idx="81">
                  <c:v>723.1022019736495</c:v>
                </c:pt>
                <c:pt idx="82">
                  <c:v>711.5397812036367</c:v>
                </c:pt>
                <c:pt idx="83">
                  <c:v>686.6906525475746</c:v>
                </c:pt>
                <c:pt idx="84">
                  <c:v>651.3203944176241</c:v>
                </c:pt>
                <c:pt idx="85">
                  <c:v>630.1703301416676</c:v>
                </c:pt>
                <c:pt idx="86">
                  <c:v>612.5863335405186</c:v>
                </c:pt>
                <c:pt idx="87">
                  <c:v>597.6691567027428</c:v>
                </c:pt>
                <c:pt idx="88">
                  <c:v>574.0321104601567</c:v>
                </c:pt>
                <c:pt idx="89">
                  <c:v>553.9497822044382</c:v>
                </c:pt>
                <c:pt idx="90">
                  <c:v>528.6976141570436</c:v>
                </c:pt>
                <c:pt idx="91">
                  <c:v>489.6646164995402</c:v>
                </c:pt>
                <c:pt idx="92">
                  <c:v>467.19556516176095</c:v>
                </c:pt>
                <c:pt idx="93">
                  <c:v>451.6756066733705</c:v>
                </c:pt>
                <c:pt idx="94">
                  <c:v>432.7460758218536</c:v>
                </c:pt>
                <c:pt idx="95">
                  <c:v>397.58304651244646</c:v>
                </c:pt>
                <c:pt idx="96">
                  <c:v>360.8640210907734</c:v>
                </c:pt>
                <c:pt idx="97">
                  <c:v>334.49252633734807</c:v>
                </c:pt>
                <c:pt idx="98">
                  <c:v>331.94488517812044</c:v>
                </c:pt>
                <c:pt idx="99">
                  <c:v>324.3066480233215</c:v>
                </c:pt>
                <c:pt idx="100">
                  <c:v>319.21839040315314</c:v>
                </c:pt>
                <c:pt idx="101">
                  <c:v>296.35973571706177</c:v>
                </c:pt>
                <c:pt idx="102">
                  <c:v>269.34922756068426</c:v>
                </c:pt>
                <c:pt idx="103">
                  <c:v>239.90673688109038</c:v>
                </c:pt>
                <c:pt idx="104">
                  <c:v>240.74650381801294</c:v>
                </c:pt>
                <c:pt idx="105">
                  <c:v>248.30823030003145</c:v>
                </c:pt>
                <c:pt idx="106">
                  <c:v>207.2218915358524</c:v>
                </c:pt>
                <c:pt idx="107">
                  <c:v>147.21656225563797</c:v>
                </c:pt>
                <c:pt idx="108">
                  <c:v>87.64172958300634</c:v>
                </c:pt>
                <c:pt idx="109">
                  <c:v>42.419394174756604</c:v>
                </c:pt>
                <c:pt idx="110">
                  <c:v>39.95979006175277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DATA!$AL$605:$AL$715</c:f>
              <c:numCache>
                <c:ptCount val="111"/>
                <c:pt idx="0">
                  <c:v>1590.1060070671379</c:v>
                </c:pt>
                <c:pt idx="1">
                  <c:v>1208.4805653710248</c:v>
                </c:pt>
                <c:pt idx="2">
                  <c:v>1293.286219081272</c:v>
                </c:pt>
                <c:pt idx="3">
                  <c:v>1144.8763250883392</c:v>
                </c:pt>
                <c:pt idx="4">
                  <c:v>1505.3003533568904</c:v>
                </c:pt>
                <c:pt idx="5">
                  <c:v>1632.5088339222614</c:v>
                </c:pt>
                <c:pt idx="6">
                  <c:v>1547.703180212014</c:v>
                </c:pt>
                <c:pt idx="7">
                  <c:v>1187.279151943463</c:v>
                </c:pt>
                <c:pt idx="8">
                  <c:v>1187.279151943463</c:v>
                </c:pt>
                <c:pt idx="9">
                  <c:v>1293.286219081272</c:v>
                </c:pt>
                <c:pt idx="10">
                  <c:v>1102.4734982332154</c:v>
                </c:pt>
                <c:pt idx="11">
                  <c:v>1208.4805653710248</c:v>
                </c:pt>
                <c:pt idx="12">
                  <c:v>1272.0848056537102</c:v>
                </c:pt>
                <c:pt idx="13">
                  <c:v>1102.4734982332154</c:v>
                </c:pt>
                <c:pt idx="14">
                  <c:v>1017.6678445229682</c:v>
                </c:pt>
                <c:pt idx="15">
                  <c:v>1717.3144876325089</c:v>
                </c:pt>
                <c:pt idx="16">
                  <c:v>1250.8833922261483</c:v>
                </c:pt>
                <c:pt idx="17">
                  <c:v>1611.3074204946995</c:v>
                </c:pt>
                <c:pt idx="18">
                  <c:v>1229.6819787985864</c:v>
                </c:pt>
                <c:pt idx="19">
                  <c:v>1759.7173144876324</c:v>
                </c:pt>
                <c:pt idx="20">
                  <c:v>1632.5088339222614</c:v>
                </c:pt>
                <c:pt idx="21">
                  <c:v>1844.52296819788</c:v>
                </c:pt>
                <c:pt idx="22">
                  <c:v>1759.7173144876324</c:v>
                </c:pt>
                <c:pt idx="23">
                  <c:v>1568.904593639576</c:v>
                </c:pt>
                <c:pt idx="24">
                  <c:v>1992.9328621908128</c:v>
                </c:pt>
                <c:pt idx="25">
                  <c:v>1696.113074204947</c:v>
                </c:pt>
                <c:pt idx="26">
                  <c:v>1420.494699646643</c:v>
                </c:pt>
                <c:pt idx="27">
                  <c:v>1738.5159010600705</c:v>
                </c:pt>
                <c:pt idx="28">
                  <c:v>1335.6890459363958</c:v>
                </c:pt>
                <c:pt idx="29">
                  <c:v>1166.077738515901</c:v>
                </c:pt>
                <c:pt idx="30">
                  <c:v>996.4664310954064</c:v>
                </c:pt>
                <c:pt idx="31">
                  <c:v>1229.6819787985864</c:v>
                </c:pt>
                <c:pt idx="32">
                  <c:v>1208.4805653710248</c:v>
                </c:pt>
                <c:pt idx="33">
                  <c:v>975.2650176678445</c:v>
                </c:pt>
                <c:pt idx="34">
                  <c:v>996.4664310954064</c:v>
                </c:pt>
                <c:pt idx="35">
                  <c:v>911.660777385159</c:v>
                </c:pt>
                <c:pt idx="36">
                  <c:v>1208.4805653710248</c:v>
                </c:pt>
                <c:pt idx="37">
                  <c:v>848.0565371024735</c:v>
                </c:pt>
                <c:pt idx="38">
                  <c:v>826.8551236749116</c:v>
                </c:pt>
                <c:pt idx="39">
                  <c:v>975.2650176678445</c:v>
                </c:pt>
                <c:pt idx="40">
                  <c:v>1229.6819787985864</c:v>
                </c:pt>
                <c:pt idx="41">
                  <c:v>1038.86925795053</c:v>
                </c:pt>
                <c:pt idx="42">
                  <c:v>932.8621908127208</c:v>
                </c:pt>
                <c:pt idx="43">
                  <c:v>869.2579505300353</c:v>
                </c:pt>
                <c:pt idx="44">
                  <c:v>1038.86925795053</c:v>
                </c:pt>
                <c:pt idx="45">
                  <c:v>1272.0848056537102</c:v>
                </c:pt>
                <c:pt idx="46">
                  <c:v>1017.6678445229682</c:v>
                </c:pt>
                <c:pt idx="47">
                  <c:v>805.6537102473497</c:v>
                </c:pt>
                <c:pt idx="48">
                  <c:v>869.2579505300353</c:v>
                </c:pt>
                <c:pt idx="49">
                  <c:v>954.0636042402826</c:v>
                </c:pt>
                <c:pt idx="50">
                  <c:v>1102.4734982332154</c:v>
                </c:pt>
                <c:pt idx="51">
                  <c:v>1187.279151943463</c:v>
                </c:pt>
                <c:pt idx="52">
                  <c:v>826.8551236749116</c:v>
                </c:pt>
                <c:pt idx="53">
                  <c:v>932.8621908127208</c:v>
                </c:pt>
                <c:pt idx="54">
                  <c:v>1017.6678445229682</c:v>
                </c:pt>
                <c:pt idx="55">
                  <c:v>911.660777385159</c:v>
                </c:pt>
                <c:pt idx="56">
                  <c:v>763.2508833922261</c:v>
                </c:pt>
                <c:pt idx="57">
                  <c:v>784.452296819788</c:v>
                </c:pt>
                <c:pt idx="58">
                  <c:v>911.660777385159</c:v>
                </c:pt>
                <c:pt idx="59">
                  <c:v>848.0565371024735</c:v>
                </c:pt>
                <c:pt idx="60">
                  <c:v>1060.070671378092</c:v>
                </c:pt>
                <c:pt idx="61">
                  <c:v>869.2579505300353</c:v>
                </c:pt>
                <c:pt idx="62">
                  <c:v>869.2579505300353</c:v>
                </c:pt>
                <c:pt idx="63">
                  <c:v>932.8621908127208</c:v>
                </c:pt>
                <c:pt idx="64">
                  <c:v>1081.2720848056538</c:v>
                </c:pt>
                <c:pt idx="65">
                  <c:v>932.8621908127208</c:v>
                </c:pt>
                <c:pt idx="66">
                  <c:v>1505.3003533568904</c:v>
                </c:pt>
                <c:pt idx="67">
                  <c:v>1229.6819787985864</c:v>
                </c:pt>
                <c:pt idx="68">
                  <c:v>1314.487632508834</c:v>
                </c:pt>
                <c:pt idx="69">
                  <c:v>1738.5159010600705</c:v>
                </c:pt>
                <c:pt idx="70">
                  <c:v>1547.703180212014</c:v>
                </c:pt>
                <c:pt idx="71">
                  <c:v>1632.5088339222614</c:v>
                </c:pt>
                <c:pt idx="72">
                  <c:v>2183.7455830388694</c:v>
                </c:pt>
                <c:pt idx="73">
                  <c:v>2607.773851590106</c:v>
                </c:pt>
                <c:pt idx="74">
                  <c:v>2650.1766784452298</c:v>
                </c:pt>
                <c:pt idx="75">
                  <c:v>2840.989399293286</c:v>
                </c:pt>
                <c:pt idx="76">
                  <c:v>2904.593639575972</c:v>
                </c:pt>
                <c:pt idx="77">
                  <c:v>3180.2120141342757</c:v>
                </c:pt>
                <c:pt idx="78">
                  <c:v>2798.5865724381624</c:v>
                </c:pt>
                <c:pt idx="79">
                  <c:v>3625.441696113074</c:v>
                </c:pt>
                <c:pt idx="80">
                  <c:v>3858.6572438162543</c:v>
                </c:pt>
                <c:pt idx="81">
                  <c:v>4282.685512367491</c:v>
                </c:pt>
                <c:pt idx="82">
                  <c:v>3689.04593639576</c:v>
                </c:pt>
                <c:pt idx="83">
                  <c:v>3646.643109540636</c:v>
                </c:pt>
                <c:pt idx="84">
                  <c:v>4537.102473498233</c:v>
                </c:pt>
                <c:pt idx="85">
                  <c:v>3773.851590106007</c:v>
                </c:pt>
                <c:pt idx="86">
                  <c:v>4537.102473498233</c:v>
                </c:pt>
                <c:pt idx="87">
                  <c:v>4961.1307420494695</c:v>
                </c:pt>
                <c:pt idx="88">
                  <c:v>5342.756183745583</c:v>
                </c:pt>
                <c:pt idx="89">
                  <c:v>4325.088339222615</c:v>
                </c:pt>
                <c:pt idx="90">
                  <c:v>5024.734982332156</c:v>
                </c:pt>
                <c:pt idx="91">
                  <c:v>5109.540636042403</c:v>
                </c:pt>
                <c:pt idx="92">
                  <c:v>5279.151943462897</c:v>
                </c:pt>
                <c:pt idx="93">
                  <c:v>5215.547703180212</c:v>
                </c:pt>
                <c:pt idx="94">
                  <c:v>5236.749116607773</c:v>
                </c:pt>
                <c:pt idx="95">
                  <c:v>5448.763250883392</c:v>
                </c:pt>
                <c:pt idx="96">
                  <c:v>5554.770318021201</c:v>
                </c:pt>
                <c:pt idx="97">
                  <c:v>5173.144876325088</c:v>
                </c:pt>
                <c:pt idx="98">
                  <c:v>5151.943462897526</c:v>
                </c:pt>
                <c:pt idx="99">
                  <c:v>4897.526501766784</c:v>
                </c:pt>
                <c:pt idx="100">
                  <c:v>4961.1307420494695</c:v>
                </c:pt>
                <c:pt idx="101">
                  <c:v>5173.144876325088</c:v>
                </c:pt>
                <c:pt idx="102">
                  <c:v>5724.381625441696</c:v>
                </c:pt>
                <c:pt idx="103">
                  <c:v>5554.770318021201</c:v>
                </c:pt>
                <c:pt idx="104">
                  <c:v>5575.971731448763</c:v>
                </c:pt>
                <c:pt idx="105">
                  <c:v>5575.971731448763</c:v>
                </c:pt>
                <c:pt idx="106">
                  <c:v>6169.611307420495</c:v>
                </c:pt>
                <c:pt idx="107">
                  <c:v>6530.0353356890455</c:v>
                </c:pt>
                <c:pt idx="108">
                  <c:v>6318.021201413428</c:v>
                </c:pt>
                <c:pt idx="109">
                  <c:v>6784.452296819788</c:v>
                </c:pt>
                <c:pt idx="110">
                  <c:v>6657.243816254417</c:v>
                </c:pt>
              </c:numCache>
            </c:numRef>
          </c:xVal>
          <c:yVal>
            <c:numRef>
              <c:f>DATA!$M$605:$M$715</c:f>
              <c:numCache>
                <c:ptCount val="111"/>
                <c:pt idx="0">
                  <c:v>2407.5988783542134</c:v>
                </c:pt>
                <c:pt idx="1">
                  <c:v>2392.3500750020157</c:v>
                </c:pt>
                <c:pt idx="2">
                  <c:v>2373.871237452096</c:v>
                </c:pt>
                <c:pt idx="3">
                  <c:v>2364.104945705375</c:v>
                </c:pt>
                <c:pt idx="4">
                  <c:v>2318.680177562784</c:v>
                </c:pt>
                <c:pt idx="5">
                  <c:v>2308.978543109305</c:v>
                </c:pt>
                <c:pt idx="6">
                  <c:v>2300.3643731987363</c:v>
                </c:pt>
                <c:pt idx="7">
                  <c:v>2275.648295015058</c:v>
                </c:pt>
                <c:pt idx="8">
                  <c:v>2247.7966795310035</c:v>
                </c:pt>
                <c:pt idx="9">
                  <c:v>2223.2363404556936</c:v>
                </c:pt>
                <c:pt idx="10">
                  <c:v>2196.6224537317744</c:v>
                </c:pt>
                <c:pt idx="11">
                  <c:v>2173.272583391406</c:v>
                </c:pt>
                <c:pt idx="12">
                  <c:v>2141.5372944874002</c:v>
                </c:pt>
                <c:pt idx="13">
                  <c:v>2110.974705758915</c:v>
                </c:pt>
                <c:pt idx="14">
                  <c:v>2086.815141881257</c:v>
                </c:pt>
                <c:pt idx="15">
                  <c:v>2069.0031415468534</c:v>
                </c:pt>
                <c:pt idx="16">
                  <c:v>2048.096645346548</c:v>
                </c:pt>
                <c:pt idx="17">
                  <c:v>2025.1601305965914</c:v>
                </c:pt>
                <c:pt idx="18">
                  <c:v>1989.8369347131834</c:v>
                </c:pt>
                <c:pt idx="19">
                  <c:v>1975.3356500829177</c:v>
                </c:pt>
                <c:pt idx="20">
                  <c:v>1966.026750404947</c:v>
                </c:pt>
                <c:pt idx="21">
                  <c:v>1935.0722368509018</c:v>
                </c:pt>
                <c:pt idx="22">
                  <c:v>1897.053237980591</c:v>
                </c:pt>
                <c:pt idx="23">
                  <c:v>1872.4850137293079</c:v>
                </c:pt>
                <c:pt idx="24">
                  <c:v>1842.8950642797527</c:v>
                </c:pt>
                <c:pt idx="25">
                  <c:v>1805.294809034261</c:v>
                </c:pt>
                <c:pt idx="26">
                  <c:v>1784.0296178104486</c:v>
                </c:pt>
                <c:pt idx="27">
                  <c:v>1764.836495054005</c:v>
                </c:pt>
                <c:pt idx="28">
                  <c:v>1748.7082021979668</c:v>
                </c:pt>
                <c:pt idx="29">
                  <c:v>1726.5828236343195</c:v>
                </c:pt>
                <c:pt idx="30">
                  <c:v>1700.5104265473483</c:v>
                </c:pt>
                <c:pt idx="31">
                  <c:v>1675.517777383975</c:v>
                </c:pt>
                <c:pt idx="32">
                  <c:v>1664.544796942916</c:v>
                </c:pt>
                <c:pt idx="33">
                  <c:v>1645.6255528346087</c:v>
                </c:pt>
                <c:pt idx="34">
                  <c:v>1635.6853424375809</c:v>
                </c:pt>
                <c:pt idx="35">
                  <c:v>1611.8772728814843</c:v>
                </c:pt>
                <c:pt idx="36">
                  <c:v>1588.1372677989143</c:v>
                </c:pt>
                <c:pt idx="37">
                  <c:v>1572.3482195654028</c:v>
                </c:pt>
                <c:pt idx="38">
                  <c:v>1549.7039295259256</c:v>
                </c:pt>
                <c:pt idx="39">
                  <c:v>1517.3217752269566</c:v>
                </c:pt>
                <c:pt idx="40">
                  <c:v>1504.5997598887388</c:v>
                </c:pt>
                <c:pt idx="41">
                  <c:v>1483.114498142871</c:v>
                </c:pt>
                <c:pt idx="42">
                  <c:v>1469.4709457762506</c:v>
                </c:pt>
                <c:pt idx="43">
                  <c:v>1447.1050890396727</c:v>
                </c:pt>
                <c:pt idx="44">
                  <c:v>1428.6742749610803</c:v>
                </c:pt>
                <c:pt idx="45">
                  <c:v>1409.3175105882997</c:v>
                </c:pt>
                <c:pt idx="46">
                  <c:v>1385.1848347755435</c:v>
                </c:pt>
                <c:pt idx="47">
                  <c:v>1355.3573911683543</c:v>
                </c:pt>
                <c:pt idx="48">
                  <c:v>1322.7661446954503</c:v>
                </c:pt>
                <c:pt idx="49">
                  <c:v>1304.608948694627</c:v>
                </c:pt>
                <c:pt idx="50">
                  <c:v>1298.8833358737575</c:v>
                </c:pt>
                <c:pt idx="51">
                  <c:v>1282.6821723666203</c:v>
                </c:pt>
                <c:pt idx="52">
                  <c:v>1271.265058036553</c:v>
                </c:pt>
                <c:pt idx="53">
                  <c:v>1251.32280212155</c:v>
                </c:pt>
                <c:pt idx="54">
                  <c:v>1235.2140751898146</c:v>
                </c:pt>
                <c:pt idx="55">
                  <c:v>1212.5254110530132</c:v>
                </c:pt>
                <c:pt idx="56">
                  <c:v>1199.3189286765296</c:v>
                </c:pt>
                <c:pt idx="57">
                  <c:v>1163.5782770366677</c:v>
                </c:pt>
                <c:pt idx="58">
                  <c:v>1142.02027211239</c:v>
                </c:pt>
                <c:pt idx="59">
                  <c:v>1127.9907960572004</c:v>
                </c:pt>
                <c:pt idx="60">
                  <c:v>1097.209129421135</c:v>
                </c:pt>
                <c:pt idx="61">
                  <c:v>1079.537974946741</c:v>
                </c:pt>
                <c:pt idx="62">
                  <c:v>1070.2524498516823</c:v>
                </c:pt>
                <c:pt idx="63">
                  <c:v>1052.6385066065145</c:v>
                </c:pt>
                <c:pt idx="64">
                  <c:v>1049.8607698476405</c:v>
                </c:pt>
                <c:pt idx="65">
                  <c:v>1022.1343875171005</c:v>
                </c:pt>
                <c:pt idx="66">
                  <c:v>994.5002738759255</c:v>
                </c:pt>
                <c:pt idx="67">
                  <c:v>962.3762757680904</c:v>
                </c:pt>
                <c:pt idx="68">
                  <c:v>964.208588879596</c:v>
                </c:pt>
                <c:pt idx="69">
                  <c:v>943.1613588915814</c:v>
                </c:pt>
                <c:pt idx="70">
                  <c:v>930.3760712304532</c:v>
                </c:pt>
                <c:pt idx="71">
                  <c:v>914.8774969140563</c:v>
                </c:pt>
                <c:pt idx="72">
                  <c:v>884.8743553250266</c:v>
                </c:pt>
                <c:pt idx="73">
                  <c:v>866.7432519920202</c:v>
                </c:pt>
                <c:pt idx="74">
                  <c:v>854.9792284217033</c:v>
                </c:pt>
                <c:pt idx="75">
                  <c:v>830.5993789051951</c:v>
                </c:pt>
                <c:pt idx="76">
                  <c:v>808.988328534492</c:v>
                </c:pt>
                <c:pt idx="77">
                  <c:v>800.8986627635041</c:v>
                </c:pt>
                <c:pt idx="78">
                  <c:v>785.6396519060764</c:v>
                </c:pt>
                <c:pt idx="79">
                  <c:v>773.0944273628595</c:v>
                </c:pt>
                <c:pt idx="80">
                  <c:v>752.5254718833822</c:v>
                </c:pt>
                <c:pt idx="81">
                  <c:v>723.1022019736495</c:v>
                </c:pt>
                <c:pt idx="82">
                  <c:v>711.5397812036367</c:v>
                </c:pt>
                <c:pt idx="83">
                  <c:v>686.6906525475746</c:v>
                </c:pt>
                <c:pt idx="84">
                  <c:v>651.3203944176241</c:v>
                </c:pt>
                <c:pt idx="85">
                  <c:v>630.1703301416676</c:v>
                </c:pt>
                <c:pt idx="86">
                  <c:v>612.5863335405186</c:v>
                </c:pt>
                <c:pt idx="87">
                  <c:v>597.6691567027428</c:v>
                </c:pt>
                <c:pt idx="88">
                  <c:v>574.0321104601567</c:v>
                </c:pt>
                <c:pt idx="89">
                  <c:v>553.9497822044382</c:v>
                </c:pt>
                <c:pt idx="90">
                  <c:v>528.6976141570436</c:v>
                </c:pt>
                <c:pt idx="91">
                  <c:v>489.6646164995402</c:v>
                </c:pt>
                <c:pt idx="92">
                  <c:v>467.19556516176095</c:v>
                </c:pt>
                <c:pt idx="93">
                  <c:v>451.6756066733705</c:v>
                </c:pt>
                <c:pt idx="94">
                  <c:v>432.7460758218536</c:v>
                </c:pt>
                <c:pt idx="95">
                  <c:v>397.58304651244646</c:v>
                </c:pt>
                <c:pt idx="96">
                  <c:v>360.8640210907734</c:v>
                </c:pt>
                <c:pt idx="97">
                  <c:v>334.49252633734807</c:v>
                </c:pt>
                <c:pt idx="98">
                  <c:v>331.94488517812044</c:v>
                </c:pt>
                <c:pt idx="99">
                  <c:v>324.3066480233215</c:v>
                </c:pt>
                <c:pt idx="100">
                  <c:v>319.21839040315314</c:v>
                </c:pt>
                <c:pt idx="101">
                  <c:v>296.35973571706177</c:v>
                </c:pt>
                <c:pt idx="102">
                  <c:v>269.34922756068426</c:v>
                </c:pt>
                <c:pt idx="103">
                  <c:v>239.90673688109038</c:v>
                </c:pt>
                <c:pt idx="104">
                  <c:v>240.74650381801294</c:v>
                </c:pt>
                <c:pt idx="105">
                  <c:v>248.30823030003145</c:v>
                </c:pt>
                <c:pt idx="106">
                  <c:v>207.2218915358524</c:v>
                </c:pt>
                <c:pt idx="107">
                  <c:v>147.21656225563797</c:v>
                </c:pt>
                <c:pt idx="108">
                  <c:v>87.64172958300634</c:v>
                </c:pt>
                <c:pt idx="109">
                  <c:v>42.419394174756604</c:v>
                </c:pt>
                <c:pt idx="110">
                  <c:v>39.95979006175277</c:v>
                </c:pt>
              </c:numCache>
            </c:numRef>
          </c:yVal>
          <c:smooth val="0"/>
        </c:ser>
        <c:ser>
          <c:idx val="4"/>
          <c:order val="4"/>
          <c:tx>
            <c:v>0.701-0.8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DATA!$AM$605:$AM$715</c:f>
              <c:numCache>
                <c:ptCount val="111"/>
                <c:pt idx="0">
                  <c:v>445.22968197879857</c:v>
                </c:pt>
                <c:pt idx="1">
                  <c:v>530.035335689046</c:v>
                </c:pt>
                <c:pt idx="2">
                  <c:v>254.41696113074204</c:v>
                </c:pt>
                <c:pt idx="3">
                  <c:v>487.63250883392226</c:v>
                </c:pt>
                <c:pt idx="4">
                  <c:v>339.22261484098937</c:v>
                </c:pt>
                <c:pt idx="5">
                  <c:v>339.22261484098937</c:v>
                </c:pt>
                <c:pt idx="6">
                  <c:v>487.63250883392226</c:v>
                </c:pt>
                <c:pt idx="7">
                  <c:v>233.2155477031802</c:v>
                </c:pt>
                <c:pt idx="8">
                  <c:v>339.22261484098937</c:v>
                </c:pt>
                <c:pt idx="9">
                  <c:v>339.22261484098937</c:v>
                </c:pt>
                <c:pt idx="10">
                  <c:v>445.22968197879857</c:v>
                </c:pt>
                <c:pt idx="11">
                  <c:v>275.61837455830386</c:v>
                </c:pt>
                <c:pt idx="12">
                  <c:v>360.42402826855124</c:v>
                </c:pt>
                <c:pt idx="13">
                  <c:v>275.61837455830386</c:v>
                </c:pt>
                <c:pt idx="14">
                  <c:v>275.61837455830386</c:v>
                </c:pt>
                <c:pt idx="15">
                  <c:v>508.8339222614841</c:v>
                </c:pt>
                <c:pt idx="16">
                  <c:v>360.42402826855124</c:v>
                </c:pt>
                <c:pt idx="17">
                  <c:v>530.035335689046</c:v>
                </c:pt>
                <c:pt idx="18">
                  <c:v>593.6395759717315</c:v>
                </c:pt>
                <c:pt idx="19">
                  <c:v>466.4310954063604</c:v>
                </c:pt>
                <c:pt idx="20">
                  <c:v>381.62544169611306</c:v>
                </c:pt>
                <c:pt idx="21">
                  <c:v>551.2367491166077</c:v>
                </c:pt>
                <c:pt idx="22">
                  <c:v>530.035335689046</c:v>
                </c:pt>
                <c:pt idx="23">
                  <c:v>381.62544169611306</c:v>
                </c:pt>
                <c:pt idx="24">
                  <c:v>212.01413427561837</c:v>
                </c:pt>
                <c:pt idx="25">
                  <c:v>551.2367491166077</c:v>
                </c:pt>
                <c:pt idx="26">
                  <c:v>339.22261484098937</c:v>
                </c:pt>
                <c:pt idx="27">
                  <c:v>360.42402826855124</c:v>
                </c:pt>
                <c:pt idx="28">
                  <c:v>424.02826855123675</c:v>
                </c:pt>
                <c:pt idx="29">
                  <c:v>381.62544169611306</c:v>
                </c:pt>
                <c:pt idx="30">
                  <c:v>339.22261484098937</c:v>
                </c:pt>
                <c:pt idx="31">
                  <c:v>466.4310954063604</c:v>
                </c:pt>
                <c:pt idx="32">
                  <c:v>254.41696113074204</c:v>
                </c:pt>
                <c:pt idx="33">
                  <c:v>402.8268551236749</c:v>
                </c:pt>
                <c:pt idx="34">
                  <c:v>360.42402826855124</c:v>
                </c:pt>
                <c:pt idx="35">
                  <c:v>360.42402826855124</c:v>
                </c:pt>
                <c:pt idx="36">
                  <c:v>360.42402826855124</c:v>
                </c:pt>
                <c:pt idx="37">
                  <c:v>233.2155477031802</c:v>
                </c:pt>
                <c:pt idx="38">
                  <c:v>445.22968197879857</c:v>
                </c:pt>
                <c:pt idx="39">
                  <c:v>296.81978798586573</c:v>
                </c:pt>
                <c:pt idx="40">
                  <c:v>424.02826855123675</c:v>
                </c:pt>
                <c:pt idx="41">
                  <c:v>402.8268551236749</c:v>
                </c:pt>
                <c:pt idx="42">
                  <c:v>339.22261484098937</c:v>
                </c:pt>
                <c:pt idx="43">
                  <c:v>190.81272084805653</c:v>
                </c:pt>
                <c:pt idx="44">
                  <c:v>424.02826855123675</c:v>
                </c:pt>
                <c:pt idx="45">
                  <c:v>254.41696113074204</c:v>
                </c:pt>
                <c:pt idx="46">
                  <c:v>318.02120141342755</c:v>
                </c:pt>
                <c:pt idx="47">
                  <c:v>254.41696113074204</c:v>
                </c:pt>
                <c:pt idx="48">
                  <c:v>487.63250883392226</c:v>
                </c:pt>
                <c:pt idx="49">
                  <c:v>381.62544169611306</c:v>
                </c:pt>
                <c:pt idx="50">
                  <c:v>381.62544169611306</c:v>
                </c:pt>
                <c:pt idx="51">
                  <c:v>360.42402826855124</c:v>
                </c:pt>
                <c:pt idx="52">
                  <c:v>190.81272084805653</c:v>
                </c:pt>
                <c:pt idx="53">
                  <c:v>466.4310954063604</c:v>
                </c:pt>
                <c:pt idx="54">
                  <c:v>275.61837455830386</c:v>
                </c:pt>
                <c:pt idx="55">
                  <c:v>381.62544169611306</c:v>
                </c:pt>
                <c:pt idx="56">
                  <c:v>445.22968197879857</c:v>
                </c:pt>
                <c:pt idx="57">
                  <c:v>254.41696113074204</c:v>
                </c:pt>
                <c:pt idx="58">
                  <c:v>296.81978798586573</c:v>
                </c:pt>
                <c:pt idx="59">
                  <c:v>318.02120141342755</c:v>
                </c:pt>
                <c:pt idx="60">
                  <c:v>445.22968197879857</c:v>
                </c:pt>
                <c:pt idx="61">
                  <c:v>212.01413427561837</c:v>
                </c:pt>
                <c:pt idx="62">
                  <c:v>296.81978798586573</c:v>
                </c:pt>
                <c:pt idx="63">
                  <c:v>466.4310954063604</c:v>
                </c:pt>
                <c:pt idx="64">
                  <c:v>360.42402826855124</c:v>
                </c:pt>
                <c:pt idx="65">
                  <c:v>381.62544169611306</c:v>
                </c:pt>
                <c:pt idx="66">
                  <c:v>402.8268551236749</c:v>
                </c:pt>
                <c:pt idx="67">
                  <c:v>487.63250883392226</c:v>
                </c:pt>
                <c:pt idx="68">
                  <c:v>424.02826855123675</c:v>
                </c:pt>
                <c:pt idx="69">
                  <c:v>487.63250883392226</c:v>
                </c:pt>
                <c:pt idx="70">
                  <c:v>296.81978798586573</c:v>
                </c:pt>
                <c:pt idx="71">
                  <c:v>572.4381625441696</c:v>
                </c:pt>
                <c:pt idx="72">
                  <c:v>402.8268551236749</c:v>
                </c:pt>
                <c:pt idx="73">
                  <c:v>424.02826855123675</c:v>
                </c:pt>
                <c:pt idx="74">
                  <c:v>720.8480565371025</c:v>
                </c:pt>
                <c:pt idx="75">
                  <c:v>699.6466431095406</c:v>
                </c:pt>
                <c:pt idx="76">
                  <c:v>826.8551236749116</c:v>
                </c:pt>
                <c:pt idx="77">
                  <c:v>614.8409893992932</c:v>
                </c:pt>
                <c:pt idx="78">
                  <c:v>932.8621908127208</c:v>
                </c:pt>
                <c:pt idx="79">
                  <c:v>572.4381625441696</c:v>
                </c:pt>
                <c:pt idx="80">
                  <c:v>848.0565371024735</c:v>
                </c:pt>
                <c:pt idx="81">
                  <c:v>1060.070671378092</c:v>
                </c:pt>
                <c:pt idx="82">
                  <c:v>911.660777385159</c:v>
                </c:pt>
                <c:pt idx="83">
                  <c:v>826.8551236749116</c:v>
                </c:pt>
                <c:pt idx="84">
                  <c:v>657.243816254417</c:v>
                </c:pt>
                <c:pt idx="85">
                  <c:v>826.8551236749116</c:v>
                </c:pt>
                <c:pt idx="86">
                  <c:v>975.2650176678445</c:v>
                </c:pt>
                <c:pt idx="87">
                  <c:v>826.8551236749116</c:v>
                </c:pt>
                <c:pt idx="88">
                  <c:v>826.8551236749116</c:v>
                </c:pt>
                <c:pt idx="89">
                  <c:v>848.0565371024735</c:v>
                </c:pt>
                <c:pt idx="90">
                  <c:v>1081.2720848056538</c:v>
                </c:pt>
                <c:pt idx="91">
                  <c:v>954.0636042402826</c:v>
                </c:pt>
                <c:pt idx="92">
                  <c:v>996.4664310954064</c:v>
                </c:pt>
                <c:pt idx="93">
                  <c:v>848.0565371024735</c:v>
                </c:pt>
                <c:pt idx="94">
                  <c:v>1081.2720848056538</c:v>
                </c:pt>
                <c:pt idx="95">
                  <c:v>1017.6678445229682</c:v>
                </c:pt>
                <c:pt idx="96">
                  <c:v>1081.2720848056538</c:v>
                </c:pt>
                <c:pt idx="97">
                  <c:v>1144.8763250883392</c:v>
                </c:pt>
                <c:pt idx="98">
                  <c:v>1081.2720848056538</c:v>
                </c:pt>
                <c:pt idx="99">
                  <c:v>1208.4805653710248</c:v>
                </c:pt>
                <c:pt idx="100">
                  <c:v>1378.0918727915193</c:v>
                </c:pt>
                <c:pt idx="101">
                  <c:v>1250.8833922261483</c:v>
                </c:pt>
                <c:pt idx="102">
                  <c:v>1060.070671378092</c:v>
                </c:pt>
                <c:pt idx="103">
                  <c:v>1505.3003533568904</c:v>
                </c:pt>
                <c:pt idx="104">
                  <c:v>1166.077738515901</c:v>
                </c:pt>
                <c:pt idx="105">
                  <c:v>932.8621908127208</c:v>
                </c:pt>
                <c:pt idx="106">
                  <c:v>1017.6678445229682</c:v>
                </c:pt>
                <c:pt idx="107">
                  <c:v>1272.0848056537102</c:v>
                </c:pt>
                <c:pt idx="108">
                  <c:v>1462.8975265017668</c:v>
                </c:pt>
                <c:pt idx="109">
                  <c:v>954.0636042402826</c:v>
                </c:pt>
                <c:pt idx="110">
                  <c:v>1399.2932862190812</c:v>
                </c:pt>
              </c:numCache>
            </c:numRef>
          </c:xVal>
          <c:yVal>
            <c:numRef>
              <c:f>DATA!$M$605:$M$715</c:f>
              <c:numCache>
                <c:ptCount val="111"/>
                <c:pt idx="0">
                  <c:v>2407.5988783542134</c:v>
                </c:pt>
                <c:pt idx="1">
                  <c:v>2392.3500750020157</c:v>
                </c:pt>
                <c:pt idx="2">
                  <c:v>2373.871237452096</c:v>
                </c:pt>
                <c:pt idx="3">
                  <c:v>2364.104945705375</c:v>
                </c:pt>
                <c:pt idx="4">
                  <c:v>2318.680177562784</c:v>
                </c:pt>
                <c:pt idx="5">
                  <c:v>2308.978543109305</c:v>
                </c:pt>
                <c:pt idx="6">
                  <c:v>2300.3643731987363</c:v>
                </c:pt>
                <c:pt idx="7">
                  <c:v>2275.648295015058</c:v>
                </c:pt>
                <c:pt idx="8">
                  <c:v>2247.7966795310035</c:v>
                </c:pt>
                <c:pt idx="9">
                  <c:v>2223.2363404556936</c:v>
                </c:pt>
                <c:pt idx="10">
                  <c:v>2196.6224537317744</c:v>
                </c:pt>
                <c:pt idx="11">
                  <c:v>2173.272583391406</c:v>
                </c:pt>
                <c:pt idx="12">
                  <c:v>2141.5372944874002</c:v>
                </c:pt>
                <c:pt idx="13">
                  <c:v>2110.974705758915</c:v>
                </c:pt>
                <c:pt idx="14">
                  <c:v>2086.815141881257</c:v>
                </c:pt>
                <c:pt idx="15">
                  <c:v>2069.0031415468534</c:v>
                </c:pt>
                <c:pt idx="16">
                  <c:v>2048.096645346548</c:v>
                </c:pt>
                <c:pt idx="17">
                  <c:v>2025.1601305965914</c:v>
                </c:pt>
                <c:pt idx="18">
                  <c:v>1989.8369347131834</c:v>
                </c:pt>
                <c:pt idx="19">
                  <c:v>1975.3356500829177</c:v>
                </c:pt>
                <c:pt idx="20">
                  <c:v>1966.026750404947</c:v>
                </c:pt>
                <c:pt idx="21">
                  <c:v>1935.0722368509018</c:v>
                </c:pt>
                <c:pt idx="22">
                  <c:v>1897.053237980591</c:v>
                </c:pt>
                <c:pt idx="23">
                  <c:v>1872.4850137293079</c:v>
                </c:pt>
                <c:pt idx="24">
                  <c:v>1842.8950642797527</c:v>
                </c:pt>
                <c:pt idx="25">
                  <c:v>1805.294809034261</c:v>
                </c:pt>
                <c:pt idx="26">
                  <c:v>1784.0296178104486</c:v>
                </c:pt>
                <c:pt idx="27">
                  <c:v>1764.836495054005</c:v>
                </c:pt>
                <c:pt idx="28">
                  <c:v>1748.7082021979668</c:v>
                </c:pt>
                <c:pt idx="29">
                  <c:v>1726.5828236343195</c:v>
                </c:pt>
                <c:pt idx="30">
                  <c:v>1700.5104265473483</c:v>
                </c:pt>
                <c:pt idx="31">
                  <c:v>1675.517777383975</c:v>
                </c:pt>
                <c:pt idx="32">
                  <c:v>1664.544796942916</c:v>
                </c:pt>
                <c:pt idx="33">
                  <c:v>1645.6255528346087</c:v>
                </c:pt>
                <c:pt idx="34">
                  <c:v>1635.6853424375809</c:v>
                </c:pt>
                <c:pt idx="35">
                  <c:v>1611.8772728814843</c:v>
                </c:pt>
                <c:pt idx="36">
                  <c:v>1588.1372677989143</c:v>
                </c:pt>
                <c:pt idx="37">
                  <c:v>1572.3482195654028</c:v>
                </c:pt>
                <c:pt idx="38">
                  <c:v>1549.7039295259256</c:v>
                </c:pt>
                <c:pt idx="39">
                  <c:v>1517.3217752269566</c:v>
                </c:pt>
                <c:pt idx="40">
                  <c:v>1504.5997598887388</c:v>
                </c:pt>
                <c:pt idx="41">
                  <c:v>1483.114498142871</c:v>
                </c:pt>
                <c:pt idx="42">
                  <c:v>1469.4709457762506</c:v>
                </c:pt>
                <c:pt idx="43">
                  <c:v>1447.1050890396727</c:v>
                </c:pt>
                <c:pt idx="44">
                  <c:v>1428.6742749610803</c:v>
                </c:pt>
                <c:pt idx="45">
                  <c:v>1409.3175105882997</c:v>
                </c:pt>
                <c:pt idx="46">
                  <c:v>1385.1848347755435</c:v>
                </c:pt>
                <c:pt idx="47">
                  <c:v>1355.3573911683543</c:v>
                </c:pt>
                <c:pt idx="48">
                  <c:v>1322.7661446954503</c:v>
                </c:pt>
                <c:pt idx="49">
                  <c:v>1304.608948694627</c:v>
                </c:pt>
                <c:pt idx="50">
                  <c:v>1298.8833358737575</c:v>
                </c:pt>
                <c:pt idx="51">
                  <c:v>1282.6821723666203</c:v>
                </c:pt>
                <c:pt idx="52">
                  <c:v>1271.265058036553</c:v>
                </c:pt>
                <c:pt idx="53">
                  <c:v>1251.32280212155</c:v>
                </c:pt>
                <c:pt idx="54">
                  <c:v>1235.2140751898146</c:v>
                </c:pt>
                <c:pt idx="55">
                  <c:v>1212.5254110530132</c:v>
                </c:pt>
                <c:pt idx="56">
                  <c:v>1199.3189286765296</c:v>
                </c:pt>
                <c:pt idx="57">
                  <c:v>1163.5782770366677</c:v>
                </c:pt>
                <c:pt idx="58">
                  <c:v>1142.02027211239</c:v>
                </c:pt>
                <c:pt idx="59">
                  <c:v>1127.9907960572004</c:v>
                </c:pt>
                <c:pt idx="60">
                  <c:v>1097.209129421135</c:v>
                </c:pt>
                <c:pt idx="61">
                  <c:v>1079.537974946741</c:v>
                </c:pt>
                <c:pt idx="62">
                  <c:v>1070.2524498516823</c:v>
                </c:pt>
                <c:pt idx="63">
                  <c:v>1052.6385066065145</c:v>
                </c:pt>
                <c:pt idx="64">
                  <c:v>1049.8607698476405</c:v>
                </c:pt>
                <c:pt idx="65">
                  <c:v>1022.1343875171005</c:v>
                </c:pt>
                <c:pt idx="66">
                  <c:v>994.5002738759255</c:v>
                </c:pt>
                <c:pt idx="67">
                  <c:v>962.3762757680904</c:v>
                </c:pt>
                <c:pt idx="68">
                  <c:v>964.208588879596</c:v>
                </c:pt>
                <c:pt idx="69">
                  <c:v>943.1613588915814</c:v>
                </c:pt>
                <c:pt idx="70">
                  <c:v>930.3760712304532</c:v>
                </c:pt>
                <c:pt idx="71">
                  <c:v>914.8774969140563</c:v>
                </c:pt>
                <c:pt idx="72">
                  <c:v>884.8743553250266</c:v>
                </c:pt>
                <c:pt idx="73">
                  <c:v>866.7432519920202</c:v>
                </c:pt>
                <c:pt idx="74">
                  <c:v>854.9792284217033</c:v>
                </c:pt>
                <c:pt idx="75">
                  <c:v>830.5993789051951</c:v>
                </c:pt>
                <c:pt idx="76">
                  <c:v>808.988328534492</c:v>
                </c:pt>
                <c:pt idx="77">
                  <c:v>800.8986627635041</c:v>
                </c:pt>
                <c:pt idx="78">
                  <c:v>785.6396519060764</c:v>
                </c:pt>
                <c:pt idx="79">
                  <c:v>773.0944273628595</c:v>
                </c:pt>
                <c:pt idx="80">
                  <c:v>752.5254718833822</c:v>
                </c:pt>
                <c:pt idx="81">
                  <c:v>723.1022019736495</c:v>
                </c:pt>
                <c:pt idx="82">
                  <c:v>711.5397812036367</c:v>
                </c:pt>
                <c:pt idx="83">
                  <c:v>686.6906525475746</c:v>
                </c:pt>
                <c:pt idx="84">
                  <c:v>651.3203944176241</c:v>
                </c:pt>
                <c:pt idx="85">
                  <c:v>630.1703301416676</c:v>
                </c:pt>
                <c:pt idx="86">
                  <c:v>612.5863335405186</c:v>
                </c:pt>
                <c:pt idx="87">
                  <c:v>597.6691567027428</c:v>
                </c:pt>
                <c:pt idx="88">
                  <c:v>574.0321104601567</c:v>
                </c:pt>
                <c:pt idx="89">
                  <c:v>553.9497822044382</c:v>
                </c:pt>
                <c:pt idx="90">
                  <c:v>528.6976141570436</c:v>
                </c:pt>
                <c:pt idx="91">
                  <c:v>489.6646164995402</c:v>
                </c:pt>
                <c:pt idx="92">
                  <c:v>467.19556516176095</c:v>
                </c:pt>
                <c:pt idx="93">
                  <c:v>451.6756066733705</c:v>
                </c:pt>
                <c:pt idx="94">
                  <c:v>432.7460758218536</c:v>
                </c:pt>
                <c:pt idx="95">
                  <c:v>397.58304651244646</c:v>
                </c:pt>
                <c:pt idx="96">
                  <c:v>360.8640210907734</c:v>
                </c:pt>
                <c:pt idx="97">
                  <c:v>334.49252633734807</c:v>
                </c:pt>
                <c:pt idx="98">
                  <c:v>331.94488517812044</c:v>
                </c:pt>
                <c:pt idx="99">
                  <c:v>324.3066480233215</c:v>
                </c:pt>
                <c:pt idx="100">
                  <c:v>319.21839040315314</c:v>
                </c:pt>
                <c:pt idx="101">
                  <c:v>296.35973571706177</c:v>
                </c:pt>
                <c:pt idx="102">
                  <c:v>269.34922756068426</c:v>
                </c:pt>
                <c:pt idx="103">
                  <c:v>239.90673688109038</c:v>
                </c:pt>
                <c:pt idx="104">
                  <c:v>240.74650381801294</c:v>
                </c:pt>
                <c:pt idx="105">
                  <c:v>248.30823030003145</c:v>
                </c:pt>
                <c:pt idx="106">
                  <c:v>207.2218915358524</c:v>
                </c:pt>
                <c:pt idx="107">
                  <c:v>147.21656225563797</c:v>
                </c:pt>
                <c:pt idx="108">
                  <c:v>87.64172958300634</c:v>
                </c:pt>
                <c:pt idx="109">
                  <c:v>42.419394174756604</c:v>
                </c:pt>
                <c:pt idx="110">
                  <c:v>39.95979006175277</c:v>
                </c:pt>
              </c:numCache>
            </c:numRef>
          </c:yVal>
          <c:smooth val="0"/>
        </c:ser>
        <c:ser>
          <c:idx val="5"/>
          <c:order val="5"/>
          <c:tx>
            <c:v>&gt;0.8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DATA!$AN$605:$AN$715</c:f>
              <c:numCache>
                <c:ptCount val="111"/>
                <c:pt idx="0">
                  <c:v>1335.6890459363958</c:v>
                </c:pt>
                <c:pt idx="1">
                  <c:v>1166.077738515901</c:v>
                </c:pt>
                <c:pt idx="2">
                  <c:v>911.660777385159</c:v>
                </c:pt>
                <c:pt idx="3">
                  <c:v>699.6466431095406</c:v>
                </c:pt>
                <c:pt idx="4">
                  <c:v>826.8551236749116</c:v>
                </c:pt>
                <c:pt idx="5">
                  <c:v>742.0494699646642</c:v>
                </c:pt>
                <c:pt idx="6">
                  <c:v>678.4452296819787</c:v>
                </c:pt>
                <c:pt idx="7">
                  <c:v>996.4664310954064</c:v>
                </c:pt>
                <c:pt idx="8">
                  <c:v>699.6466431095406</c:v>
                </c:pt>
                <c:pt idx="9">
                  <c:v>848.0565371024735</c:v>
                </c:pt>
                <c:pt idx="10">
                  <c:v>784.452296819788</c:v>
                </c:pt>
                <c:pt idx="11">
                  <c:v>911.660777385159</c:v>
                </c:pt>
                <c:pt idx="12">
                  <c:v>848.0565371024735</c:v>
                </c:pt>
                <c:pt idx="13">
                  <c:v>869.2579505300353</c:v>
                </c:pt>
                <c:pt idx="14">
                  <c:v>657.243816254417</c:v>
                </c:pt>
                <c:pt idx="15">
                  <c:v>551.2367491166077</c:v>
                </c:pt>
                <c:pt idx="16">
                  <c:v>848.0565371024735</c:v>
                </c:pt>
                <c:pt idx="17">
                  <c:v>1038.86925795053</c:v>
                </c:pt>
                <c:pt idx="18">
                  <c:v>1017.6678445229682</c:v>
                </c:pt>
                <c:pt idx="19">
                  <c:v>678.4452296819787</c:v>
                </c:pt>
                <c:pt idx="20">
                  <c:v>763.2508833922261</c:v>
                </c:pt>
                <c:pt idx="21">
                  <c:v>720.8480565371025</c:v>
                </c:pt>
                <c:pt idx="22">
                  <c:v>869.2579505300353</c:v>
                </c:pt>
                <c:pt idx="23">
                  <c:v>848.0565371024735</c:v>
                </c:pt>
                <c:pt idx="24">
                  <c:v>911.660777385159</c:v>
                </c:pt>
                <c:pt idx="25">
                  <c:v>869.2579505300353</c:v>
                </c:pt>
                <c:pt idx="26">
                  <c:v>678.4452296819787</c:v>
                </c:pt>
                <c:pt idx="27">
                  <c:v>1017.6678445229682</c:v>
                </c:pt>
                <c:pt idx="28">
                  <c:v>742.0494699646642</c:v>
                </c:pt>
                <c:pt idx="29">
                  <c:v>763.2508833922261</c:v>
                </c:pt>
                <c:pt idx="30">
                  <c:v>1060.070671378092</c:v>
                </c:pt>
                <c:pt idx="31">
                  <c:v>996.4664310954064</c:v>
                </c:pt>
                <c:pt idx="32">
                  <c:v>848.0565371024735</c:v>
                </c:pt>
                <c:pt idx="33">
                  <c:v>699.6466431095406</c:v>
                </c:pt>
                <c:pt idx="34">
                  <c:v>593.6395759717315</c:v>
                </c:pt>
                <c:pt idx="35">
                  <c:v>784.452296819788</c:v>
                </c:pt>
                <c:pt idx="36">
                  <c:v>763.2508833922261</c:v>
                </c:pt>
                <c:pt idx="37">
                  <c:v>784.452296819788</c:v>
                </c:pt>
                <c:pt idx="38">
                  <c:v>826.8551236749116</c:v>
                </c:pt>
                <c:pt idx="39">
                  <c:v>699.6466431095406</c:v>
                </c:pt>
                <c:pt idx="40">
                  <c:v>869.2579505300353</c:v>
                </c:pt>
                <c:pt idx="41">
                  <c:v>869.2579505300353</c:v>
                </c:pt>
                <c:pt idx="42">
                  <c:v>784.452296819788</c:v>
                </c:pt>
                <c:pt idx="43">
                  <c:v>742.0494699646642</c:v>
                </c:pt>
                <c:pt idx="44">
                  <c:v>1017.6678445229682</c:v>
                </c:pt>
                <c:pt idx="45">
                  <c:v>848.0565371024735</c:v>
                </c:pt>
                <c:pt idx="46">
                  <c:v>890.4593639575971</c:v>
                </c:pt>
                <c:pt idx="47">
                  <c:v>932.8621908127208</c:v>
                </c:pt>
                <c:pt idx="48">
                  <c:v>657.243816254417</c:v>
                </c:pt>
                <c:pt idx="49">
                  <c:v>720.8480565371025</c:v>
                </c:pt>
                <c:pt idx="50">
                  <c:v>657.243816254417</c:v>
                </c:pt>
                <c:pt idx="51">
                  <c:v>572.4381625441696</c:v>
                </c:pt>
                <c:pt idx="52">
                  <c:v>572.4381625441696</c:v>
                </c:pt>
                <c:pt idx="53">
                  <c:v>551.2367491166077</c:v>
                </c:pt>
                <c:pt idx="54">
                  <c:v>593.6395759717315</c:v>
                </c:pt>
                <c:pt idx="55">
                  <c:v>678.4452296819787</c:v>
                </c:pt>
                <c:pt idx="56">
                  <c:v>424.02826855123675</c:v>
                </c:pt>
                <c:pt idx="57">
                  <c:v>848.0565371024735</c:v>
                </c:pt>
                <c:pt idx="58">
                  <c:v>508.8339222614841</c:v>
                </c:pt>
                <c:pt idx="59">
                  <c:v>614.8409893992932</c:v>
                </c:pt>
                <c:pt idx="60">
                  <c:v>636.0424028268551</c:v>
                </c:pt>
                <c:pt idx="61">
                  <c:v>614.8409893992932</c:v>
                </c:pt>
                <c:pt idx="62">
                  <c:v>848.0565371024735</c:v>
                </c:pt>
                <c:pt idx="63">
                  <c:v>720.8480565371025</c:v>
                </c:pt>
                <c:pt idx="64">
                  <c:v>678.4452296819787</c:v>
                </c:pt>
                <c:pt idx="65">
                  <c:v>996.4664310954064</c:v>
                </c:pt>
                <c:pt idx="66">
                  <c:v>911.660777385159</c:v>
                </c:pt>
                <c:pt idx="67">
                  <c:v>763.2508833922261</c:v>
                </c:pt>
                <c:pt idx="68">
                  <c:v>975.2650176678445</c:v>
                </c:pt>
                <c:pt idx="69">
                  <c:v>996.4664310954064</c:v>
                </c:pt>
                <c:pt idx="70">
                  <c:v>954.0636042402826</c:v>
                </c:pt>
                <c:pt idx="71">
                  <c:v>636.0424028268551</c:v>
                </c:pt>
                <c:pt idx="72">
                  <c:v>975.2650176678445</c:v>
                </c:pt>
                <c:pt idx="73">
                  <c:v>1441.696113074205</c:v>
                </c:pt>
                <c:pt idx="74">
                  <c:v>1356.8904593639575</c:v>
                </c:pt>
                <c:pt idx="75">
                  <c:v>1250.8833922261483</c:v>
                </c:pt>
                <c:pt idx="76">
                  <c:v>1293.286219081272</c:v>
                </c:pt>
                <c:pt idx="77">
                  <c:v>1208.4805653710248</c:v>
                </c:pt>
                <c:pt idx="78">
                  <c:v>1229.6819787985864</c:v>
                </c:pt>
                <c:pt idx="79">
                  <c:v>1166.077738515901</c:v>
                </c:pt>
                <c:pt idx="80">
                  <c:v>1060.070671378092</c:v>
                </c:pt>
                <c:pt idx="81">
                  <c:v>1060.070671378092</c:v>
                </c:pt>
                <c:pt idx="82">
                  <c:v>1314.487632508834</c:v>
                </c:pt>
                <c:pt idx="83">
                  <c:v>1081.2720848056538</c:v>
                </c:pt>
                <c:pt idx="84">
                  <c:v>1293.286219081272</c:v>
                </c:pt>
                <c:pt idx="85">
                  <c:v>1017.6678445229682</c:v>
                </c:pt>
                <c:pt idx="86">
                  <c:v>1229.6819787985864</c:v>
                </c:pt>
                <c:pt idx="87">
                  <c:v>1293.286219081272</c:v>
                </c:pt>
                <c:pt idx="88">
                  <c:v>1166.077738515901</c:v>
                </c:pt>
                <c:pt idx="89">
                  <c:v>1081.2720848056538</c:v>
                </c:pt>
                <c:pt idx="90">
                  <c:v>1293.286219081272</c:v>
                </c:pt>
                <c:pt idx="91">
                  <c:v>1208.4805653710248</c:v>
                </c:pt>
                <c:pt idx="92">
                  <c:v>1272.0848056537102</c:v>
                </c:pt>
                <c:pt idx="93">
                  <c:v>1229.6819787985864</c:v>
                </c:pt>
                <c:pt idx="94">
                  <c:v>1484.0989399293285</c:v>
                </c:pt>
                <c:pt idx="95">
                  <c:v>1568.904593639576</c:v>
                </c:pt>
                <c:pt idx="96">
                  <c:v>1123.6749116607773</c:v>
                </c:pt>
                <c:pt idx="97">
                  <c:v>1717.3144876325089</c:v>
                </c:pt>
                <c:pt idx="98">
                  <c:v>1208.4805653710248</c:v>
                </c:pt>
                <c:pt idx="99">
                  <c:v>1547.703180212014</c:v>
                </c:pt>
                <c:pt idx="100">
                  <c:v>1335.6890459363958</c:v>
                </c:pt>
                <c:pt idx="101">
                  <c:v>1356.8904593639575</c:v>
                </c:pt>
                <c:pt idx="102">
                  <c:v>1484.0989399293285</c:v>
                </c:pt>
                <c:pt idx="103">
                  <c:v>1547.703180212014</c:v>
                </c:pt>
                <c:pt idx="104">
                  <c:v>1462.8975265017668</c:v>
                </c:pt>
                <c:pt idx="105">
                  <c:v>1547.703180212014</c:v>
                </c:pt>
                <c:pt idx="106">
                  <c:v>1611.3074204946995</c:v>
                </c:pt>
                <c:pt idx="107">
                  <c:v>1526.5017667844522</c:v>
                </c:pt>
                <c:pt idx="108">
                  <c:v>1780.9187279151943</c:v>
                </c:pt>
                <c:pt idx="109">
                  <c:v>1250.8833922261483</c:v>
                </c:pt>
                <c:pt idx="110">
                  <c:v>1674.9116607773851</c:v>
                </c:pt>
              </c:numCache>
            </c:numRef>
          </c:xVal>
          <c:yVal>
            <c:numRef>
              <c:f>DATA!$M$605:$M$715</c:f>
              <c:numCache>
                <c:ptCount val="111"/>
                <c:pt idx="0">
                  <c:v>2407.5988783542134</c:v>
                </c:pt>
                <c:pt idx="1">
                  <c:v>2392.3500750020157</c:v>
                </c:pt>
                <c:pt idx="2">
                  <c:v>2373.871237452096</c:v>
                </c:pt>
                <c:pt idx="3">
                  <c:v>2364.104945705375</c:v>
                </c:pt>
                <c:pt idx="4">
                  <c:v>2318.680177562784</c:v>
                </c:pt>
                <c:pt idx="5">
                  <c:v>2308.978543109305</c:v>
                </c:pt>
                <c:pt idx="6">
                  <c:v>2300.3643731987363</c:v>
                </c:pt>
                <c:pt idx="7">
                  <c:v>2275.648295015058</c:v>
                </c:pt>
                <c:pt idx="8">
                  <c:v>2247.7966795310035</c:v>
                </c:pt>
                <c:pt idx="9">
                  <c:v>2223.2363404556936</c:v>
                </c:pt>
                <c:pt idx="10">
                  <c:v>2196.6224537317744</c:v>
                </c:pt>
                <c:pt idx="11">
                  <c:v>2173.272583391406</c:v>
                </c:pt>
                <c:pt idx="12">
                  <c:v>2141.5372944874002</c:v>
                </c:pt>
                <c:pt idx="13">
                  <c:v>2110.974705758915</c:v>
                </c:pt>
                <c:pt idx="14">
                  <c:v>2086.815141881257</c:v>
                </c:pt>
                <c:pt idx="15">
                  <c:v>2069.0031415468534</c:v>
                </c:pt>
                <c:pt idx="16">
                  <c:v>2048.096645346548</c:v>
                </c:pt>
                <c:pt idx="17">
                  <c:v>2025.1601305965914</c:v>
                </c:pt>
                <c:pt idx="18">
                  <c:v>1989.8369347131834</c:v>
                </c:pt>
                <c:pt idx="19">
                  <c:v>1975.3356500829177</c:v>
                </c:pt>
                <c:pt idx="20">
                  <c:v>1966.026750404947</c:v>
                </c:pt>
                <c:pt idx="21">
                  <c:v>1935.0722368509018</c:v>
                </c:pt>
                <c:pt idx="22">
                  <c:v>1897.053237980591</c:v>
                </c:pt>
                <c:pt idx="23">
                  <c:v>1872.4850137293079</c:v>
                </c:pt>
                <c:pt idx="24">
                  <c:v>1842.8950642797527</c:v>
                </c:pt>
                <c:pt idx="25">
                  <c:v>1805.294809034261</c:v>
                </c:pt>
                <c:pt idx="26">
                  <c:v>1784.0296178104486</c:v>
                </c:pt>
                <c:pt idx="27">
                  <c:v>1764.836495054005</c:v>
                </c:pt>
                <c:pt idx="28">
                  <c:v>1748.7082021979668</c:v>
                </c:pt>
                <c:pt idx="29">
                  <c:v>1726.5828236343195</c:v>
                </c:pt>
                <c:pt idx="30">
                  <c:v>1700.5104265473483</c:v>
                </c:pt>
                <c:pt idx="31">
                  <c:v>1675.517777383975</c:v>
                </c:pt>
                <c:pt idx="32">
                  <c:v>1664.544796942916</c:v>
                </c:pt>
                <c:pt idx="33">
                  <c:v>1645.6255528346087</c:v>
                </c:pt>
                <c:pt idx="34">
                  <c:v>1635.6853424375809</c:v>
                </c:pt>
                <c:pt idx="35">
                  <c:v>1611.8772728814843</c:v>
                </c:pt>
                <c:pt idx="36">
                  <c:v>1588.1372677989143</c:v>
                </c:pt>
                <c:pt idx="37">
                  <c:v>1572.3482195654028</c:v>
                </c:pt>
                <c:pt idx="38">
                  <c:v>1549.7039295259256</c:v>
                </c:pt>
                <c:pt idx="39">
                  <c:v>1517.3217752269566</c:v>
                </c:pt>
                <c:pt idx="40">
                  <c:v>1504.5997598887388</c:v>
                </c:pt>
                <c:pt idx="41">
                  <c:v>1483.114498142871</c:v>
                </c:pt>
                <c:pt idx="42">
                  <c:v>1469.4709457762506</c:v>
                </c:pt>
                <c:pt idx="43">
                  <c:v>1447.1050890396727</c:v>
                </c:pt>
                <c:pt idx="44">
                  <c:v>1428.6742749610803</c:v>
                </c:pt>
                <c:pt idx="45">
                  <c:v>1409.3175105882997</c:v>
                </c:pt>
                <c:pt idx="46">
                  <c:v>1385.1848347755435</c:v>
                </c:pt>
                <c:pt idx="47">
                  <c:v>1355.3573911683543</c:v>
                </c:pt>
                <c:pt idx="48">
                  <c:v>1322.7661446954503</c:v>
                </c:pt>
                <c:pt idx="49">
                  <c:v>1304.608948694627</c:v>
                </c:pt>
                <c:pt idx="50">
                  <c:v>1298.8833358737575</c:v>
                </c:pt>
                <c:pt idx="51">
                  <c:v>1282.6821723666203</c:v>
                </c:pt>
                <c:pt idx="52">
                  <c:v>1271.265058036553</c:v>
                </c:pt>
                <c:pt idx="53">
                  <c:v>1251.32280212155</c:v>
                </c:pt>
                <c:pt idx="54">
                  <c:v>1235.2140751898146</c:v>
                </c:pt>
                <c:pt idx="55">
                  <c:v>1212.5254110530132</c:v>
                </c:pt>
                <c:pt idx="56">
                  <c:v>1199.3189286765296</c:v>
                </c:pt>
                <c:pt idx="57">
                  <c:v>1163.5782770366677</c:v>
                </c:pt>
                <c:pt idx="58">
                  <c:v>1142.02027211239</c:v>
                </c:pt>
                <c:pt idx="59">
                  <c:v>1127.9907960572004</c:v>
                </c:pt>
                <c:pt idx="60">
                  <c:v>1097.209129421135</c:v>
                </c:pt>
                <c:pt idx="61">
                  <c:v>1079.537974946741</c:v>
                </c:pt>
                <c:pt idx="62">
                  <c:v>1070.2524498516823</c:v>
                </c:pt>
                <c:pt idx="63">
                  <c:v>1052.6385066065145</c:v>
                </c:pt>
                <c:pt idx="64">
                  <c:v>1049.8607698476405</c:v>
                </c:pt>
                <c:pt idx="65">
                  <c:v>1022.1343875171005</c:v>
                </c:pt>
                <c:pt idx="66">
                  <c:v>994.5002738759255</c:v>
                </c:pt>
                <c:pt idx="67">
                  <c:v>962.3762757680904</c:v>
                </c:pt>
                <c:pt idx="68">
                  <c:v>964.208588879596</c:v>
                </c:pt>
                <c:pt idx="69">
                  <c:v>943.1613588915814</c:v>
                </c:pt>
                <c:pt idx="70">
                  <c:v>930.3760712304532</c:v>
                </c:pt>
                <c:pt idx="71">
                  <c:v>914.8774969140563</c:v>
                </c:pt>
                <c:pt idx="72">
                  <c:v>884.8743553250266</c:v>
                </c:pt>
                <c:pt idx="73">
                  <c:v>866.7432519920202</c:v>
                </c:pt>
                <c:pt idx="74">
                  <c:v>854.9792284217033</c:v>
                </c:pt>
                <c:pt idx="75">
                  <c:v>830.5993789051951</c:v>
                </c:pt>
                <c:pt idx="76">
                  <c:v>808.988328534492</c:v>
                </c:pt>
                <c:pt idx="77">
                  <c:v>800.8986627635041</c:v>
                </c:pt>
                <c:pt idx="78">
                  <c:v>785.6396519060764</c:v>
                </c:pt>
                <c:pt idx="79">
                  <c:v>773.0944273628595</c:v>
                </c:pt>
                <c:pt idx="80">
                  <c:v>752.5254718833822</c:v>
                </c:pt>
                <c:pt idx="81">
                  <c:v>723.1022019736495</c:v>
                </c:pt>
                <c:pt idx="82">
                  <c:v>711.5397812036367</c:v>
                </c:pt>
                <c:pt idx="83">
                  <c:v>686.6906525475746</c:v>
                </c:pt>
                <c:pt idx="84">
                  <c:v>651.3203944176241</c:v>
                </c:pt>
                <c:pt idx="85">
                  <c:v>630.1703301416676</c:v>
                </c:pt>
                <c:pt idx="86">
                  <c:v>612.5863335405186</c:v>
                </c:pt>
                <c:pt idx="87">
                  <c:v>597.6691567027428</c:v>
                </c:pt>
                <c:pt idx="88">
                  <c:v>574.0321104601567</c:v>
                </c:pt>
                <c:pt idx="89">
                  <c:v>553.9497822044382</c:v>
                </c:pt>
                <c:pt idx="90">
                  <c:v>528.6976141570436</c:v>
                </c:pt>
                <c:pt idx="91">
                  <c:v>489.6646164995402</c:v>
                </c:pt>
                <c:pt idx="92">
                  <c:v>467.19556516176095</c:v>
                </c:pt>
                <c:pt idx="93">
                  <c:v>451.6756066733705</c:v>
                </c:pt>
                <c:pt idx="94">
                  <c:v>432.7460758218536</c:v>
                </c:pt>
                <c:pt idx="95">
                  <c:v>397.58304651244646</c:v>
                </c:pt>
                <c:pt idx="96">
                  <c:v>360.8640210907734</c:v>
                </c:pt>
                <c:pt idx="97">
                  <c:v>334.49252633734807</c:v>
                </c:pt>
                <c:pt idx="98">
                  <c:v>331.94488517812044</c:v>
                </c:pt>
                <c:pt idx="99">
                  <c:v>324.3066480233215</c:v>
                </c:pt>
                <c:pt idx="100">
                  <c:v>319.21839040315314</c:v>
                </c:pt>
                <c:pt idx="101">
                  <c:v>296.35973571706177</c:v>
                </c:pt>
                <c:pt idx="102">
                  <c:v>269.34922756068426</c:v>
                </c:pt>
                <c:pt idx="103">
                  <c:v>239.90673688109038</c:v>
                </c:pt>
                <c:pt idx="104">
                  <c:v>240.74650381801294</c:v>
                </c:pt>
                <c:pt idx="105">
                  <c:v>248.30823030003145</c:v>
                </c:pt>
                <c:pt idx="106">
                  <c:v>207.2218915358524</c:v>
                </c:pt>
                <c:pt idx="107">
                  <c:v>147.21656225563797</c:v>
                </c:pt>
                <c:pt idx="108">
                  <c:v>87.64172958300634</c:v>
                </c:pt>
                <c:pt idx="109">
                  <c:v>42.419394174756604</c:v>
                </c:pt>
                <c:pt idx="110">
                  <c:v>39.95979006175277</c:v>
                </c:pt>
              </c:numCache>
            </c:numRef>
          </c:yVal>
          <c:smooth val="0"/>
        </c:ser>
        <c:axId val="44232730"/>
        <c:axId val="62550251"/>
      </c:scatterChart>
      <c:valAx>
        <c:axId val="44232730"/>
        <c:scaling>
          <c:logBase val="10"/>
          <c:orientation val="minMax"/>
          <c:max val="100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Particle Counts (dm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50251"/>
        <c:crosses val="autoZero"/>
        <c:crossBetween val="midCat"/>
        <c:dispUnits/>
      </c:valAx>
      <c:valAx>
        <c:axId val="6255025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327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525"/>
          <c:y val="0.08025"/>
          <c:w val="0.67325"/>
          <c:h val="0.0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OW3 Profile 1904-1923 UT 8/22
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DATA!$N$320:$N$431</c:f>
              <c:numCache>
                <c:ptCount val="112"/>
                <c:pt idx="0">
                  <c:v>34.1</c:v>
                </c:pt>
                <c:pt idx="1">
                  <c:v>32.7</c:v>
                </c:pt>
                <c:pt idx="2">
                  <c:v>31.4</c:v>
                </c:pt>
                <c:pt idx="3">
                  <c:v>31.1</c:v>
                </c:pt>
                <c:pt idx="4">
                  <c:v>30.9</c:v>
                </c:pt>
                <c:pt idx="5">
                  <c:v>30.5</c:v>
                </c:pt>
                <c:pt idx="6">
                  <c:v>30.2</c:v>
                </c:pt>
                <c:pt idx="7">
                  <c:v>30</c:v>
                </c:pt>
                <c:pt idx="8">
                  <c:v>29.7</c:v>
                </c:pt>
                <c:pt idx="9">
                  <c:v>29.5</c:v>
                </c:pt>
                <c:pt idx="10">
                  <c:v>29.4</c:v>
                </c:pt>
                <c:pt idx="11">
                  <c:v>29.2</c:v>
                </c:pt>
                <c:pt idx="12">
                  <c:v>29.1</c:v>
                </c:pt>
                <c:pt idx="13">
                  <c:v>29</c:v>
                </c:pt>
                <c:pt idx="14">
                  <c:v>29</c:v>
                </c:pt>
                <c:pt idx="15">
                  <c:v>28.9</c:v>
                </c:pt>
                <c:pt idx="16">
                  <c:v>28.6</c:v>
                </c:pt>
                <c:pt idx="17">
                  <c:v>28.6</c:v>
                </c:pt>
                <c:pt idx="18">
                  <c:v>28.5</c:v>
                </c:pt>
                <c:pt idx="19">
                  <c:v>28.3</c:v>
                </c:pt>
                <c:pt idx="20">
                  <c:v>28</c:v>
                </c:pt>
                <c:pt idx="21">
                  <c:v>27.8</c:v>
                </c:pt>
                <c:pt idx="22">
                  <c:v>27.6</c:v>
                </c:pt>
                <c:pt idx="23">
                  <c:v>27.5</c:v>
                </c:pt>
                <c:pt idx="24">
                  <c:v>27.2</c:v>
                </c:pt>
                <c:pt idx="25">
                  <c:v>27</c:v>
                </c:pt>
                <c:pt idx="26">
                  <c:v>27.1</c:v>
                </c:pt>
                <c:pt idx="27">
                  <c:v>27.1</c:v>
                </c:pt>
                <c:pt idx="28">
                  <c:v>27</c:v>
                </c:pt>
                <c:pt idx="29">
                  <c:v>26.9</c:v>
                </c:pt>
                <c:pt idx="30">
                  <c:v>26.8</c:v>
                </c:pt>
                <c:pt idx="31">
                  <c:v>26.5</c:v>
                </c:pt>
                <c:pt idx="32">
                  <c:v>26.4</c:v>
                </c:pt>
                <c:pt idx="33">
                  <c:v>26.3</c:v>
                </c:pt>
                <c:pt idx="34">
                  <c:v>26.1</c:v>
                </c:pt>
                <c:pt idx="35">
                  <c:v>26</c:v>
                </c:pt>
                <c:pt idx="36">
                  <c:v>26.1</c:v>
                </c:pt>
                <c:pt idx="37">
                  <c:v>25.9</c:v>
                </c:pt>
                <c:pt idx="38">
                  <c:v>25.7</c:v>
                </c:pt>
                <c:pt idx="39">
                  <c:v>25.6</c:v>
                </c:pt>
                <c:pt idx="40">
                  <c:v>25</c:v>
                </c:pt>
                <c:pt idx="41">
                  <c:v>24.8</c:v>
                </c:pt>
                <c:pt idx="42">
                  <c:v>24.9</c:v>
                </c:pt>
                <c:pt idx="43">
                  <c:v>24.7</c:v>
                </c:pt>
                <c:pt idx="44">
                  <c:v>24.5</c:v>
                </c:pt>
                <c:pt idx="45">
                  <c:v>24.5</c:v>
                </c:pt>
                <c:pt idx="46">
                  <c:v>24.4</c:v>
                </c:pt>
                <c:pt idx="47">
                  <c:v>24</c:v>
                </c:pt>
                <c:pt idx="48">
                  <c:v>23.7</c:v>
                </c:pt>
                <c:pt idx="49">
                  <c:v>23.8</c:v>
                </c:pt>
                <c:pt idx="50">
                  <c:v>23.5</c:v>
                </c:pt>
                <c:pt idx="51">
                  <c:v>23.5</c:v>
                </c:pt>
                <c:pt idx="52">
                  <c:v>23.4</c:v>
                </c:pt>
                <c:pt idx="53">
                  <c:v>23.3</c:v>
                </c:pt>
                <c:pt idx="54">
                  <c:v>23.1</c:v>
                </c:pt>
                <c:pt idx="55">
                  <c:v>23</c:v>
                </c:pt>
                <c:pt idx="56">
                  <c:v>23</c:v>
                </c:pt>
                <c:pt idx="57">
                  <c:v>23.1</c:v>
                </c:pt>
                <c:pt idx="58">
                  <c:v>22.8</c:v>
                </c:pt>
                <c:pt idx="59">
                  <c:v>22.4</c:v>
                </c:pt>
                <c:pt idx="60">
                  <c:v>22.5</c:v>
                </c:pt>
                <c:pt idx="61">
                  <c:v>22.4</c:v>
                </c:pt>
                <c:pt idx="62">
                  <c:v>22.4</c:v>
                </c:pt>
                <c:pt idx="63">
                  <c:v>22.2</c:v>
                </c:pt>
                <c:pt idx="64">
                  <c:v>22.3</c:v>
                </c:pt>
                <c:pt idx="65">
                  <c:v>22.2</c:v>
                </c:pt>
                <c:pt idx="66">
                  <c:v>22.2</c:v>
                </c:pt>
                <c:pt idx="67">
                  <c:v>22.3</c:v>
                </c:pt>
                <c:pt idx="68">
                  <c:v>21.9</c:v>
                </c:pt>
                <c:pt idx="69">
                  <c:v>21.9</c:v>
                </c:pt>
                <c:pt idx="70">
                  <c:v>21.8</c:v>
                </c:pt>
                <c:pt idx="71">
                  <c:v>21.4</c:v>
                </c:pt>
                <c:pt idx="72">
                  <c:v>21.1</c:v>
                </c:pt>
                <c:pt idx="73">
                  <c:v>21.1</c:v>
                </c:pt>
                <c:pt idx="74">
                  <c:v>20.8</c:v>
                </c:pt>
                <c:pt idx="75">
                  <c:v>20.6</c:v>
                </c:pt>
                <c:pt idx="76">
                  <c:v>20.6</c:v>
                </c:pt>
                <c:pt idx="77">
                  <c:v>20.6</c:v>
                </c:pt>
                <c:pt idx="78">
                  <c:v>20.6</c:v>
                </c:pt>
                <c:pt idx="79">
                  <c:v>20.3</c:v>
                </c:pt>
                <c:pt idx="80">
                  <c:v>20</c:v>
                </c:pt>
                <c:pt idx="81">
                  <c:v>19.9</c:v>
                </c:pt>
                <c:pt idx="82">
                  <c:v>20</c:v>
                </c:pt>
                <c:pt idx="83">
                  <c:v>20.2</c:v>
                </c:pt>
                <c:pt idx="84">
                  <c:v>20.2</c:v>
                </c:pt>
                <c:pt idx="85">
                  <c:v>19.9</c:v>
                </c:pt>
                <c:pt idx="86">
                  <c:v>19.4</c:v>
                </c:pt>
                <c:pt idx="87">
                  <c:v>19.2</c:v>
                </c:pt>
                <c:pt idx="88">
                  <c:v>19.1</c:v>
                </c:pt>
                <c:pt idx="89">
                  <c:v>19</c:v>
                </c:pt>
                <c:pt idx="90">
                  <c:v>18.7</c:v>
                </c:pt>
                <c:pt idx="91">
                  <c:v>18.5</c:v>
                </c:pt>
                <c:pt idx="92">
                  <c:v>18.4</c:v>
                </c:pt>
                <c:pt idx="93">
                  <c:v>18.2</c:v>
                </c:pt>
                <c:pt idx="94">
                  <c:v>17.9</c:v>
                </c:pt>
                <c:pt idx="95">
                  <c:v>18</c:v>
                </c:pt>
                <c:pt idx="96">
                  <c:v>17.9</c:v>
                </c:pt>
                <c:pt idx="97">
                  <c:v>17.9</c:v>
                </c:pt>
                <c:pt idx="98">
                  <c:v>17.6</c:v>
                </c:pt>
                <c:pt idx="99">
                  <c:v>17.9</c:v>
                </c:pt>
                <c:pt idx="100">
                  <c:v>18.1</c:v>
                </c:pt>
                <c:pt idx="101">
                  <c:v>17.8</c:v>
                </c:pt>
                <c:pt idx="102">
                  <c:v>17.4</c:v>
                </c:pt>
                <c:pt idx="103">
                  <c:v>16.7</c:v>
                </c:pt>
                <c:pt idx="104">
                  <c:v>16.9</c:v>
                </c:pt>
                <c:pt idx="105">
                  <c:v>17.1</c:v>
                </c:pt>
                <c:pt idx="106">
                  <c:v>17.2</c:v>
                </c:pt>
                <c:pt idx="107">
                  <c:v>17.1</c:v>
                </c:pt>
                <c:pt idx="108">
                  <c:v>16.7</c:v>
                </c:pt>
                <c:pt idx="109">
                  <c:v>16.6</c:v>
                </c:pt>
                <c:pt idx="110">
                  <c:v>16.8</c:v>
                </c:pt>
                <c:pt idx="111">
                  <c:v>16.6</c:v>
                </c:pt>
              </c:numCache>
            </c:numRef>
          </c:xVal>
          <c:yVal>
            <c:numRef>
              <c:f>DATA!$M$320:$M$431</c:f>
              <c:numCache>
                <c:ptCount val="112"/>
                <c:pt idx="0">
                  <c:v>173.8320803787653</c:v>
                </c:pt>
                <c:pt idx="1">
                  <c:v>243.26631429575525</c:v>
                </c:pt>
                <c:pt idx="2">
                  <c:v>312.43889324878455</c:v>
                </c:pt>
                <c:pt idx="3">
                  <c:v>329.3980253920679</c:v>
                </c:pt>
                <c:pt idx="4">
                  <c:v>342.1401428522654</c:v>
                </c:pt>
                <c:pt idx="5">
                  <c:v>371.0948683344688</c:v>
                </c:pt>
                <c:pt idx="6">
                  <c:v>386.46481222785394</c:v>
                </c:pt>
                <c:pt idx="7">
                  <c:v>400.15090829677894</c:v>
                </c:pt>
                <c:pt idx="8">
                  <c:v>430.16811627179015</c:v>
                </c:pt>
                <c:pt idx="9">
                  <c:v>443.0659247524697</c:v>
                </c:pt>
                <c:pt idx="10">
                  <c:v>463.7441778898474</c:v>
                </c:pt>
                <c:pt idx="11">
                  <c:v>487.9340678010942</c:v>
                </c:pt>
                <c:pt idx="12">
                  <c:v>494.85842753231</c:v>
                </c:pt>
                <c:pt idx="13">
                  <c:v>498.3227738406537</c:v>
                </c:pt>
                <c:pt idx="14">
                  <c:v>509.59189136403734</c:v>
                </c:pt>
                <c:pt idx="15">
                  <c:v>533.9159040293316</c:v>
                </c:pt>
                <c:pt idx="16">
                  <c:v>551.3339250187693</c:v>
                </c:pt>
                <c:pt idx="17">
                  <c:v>569.6622536160957</c:v>
                </c:pt>
                <c:pt idx="18">
                  <c:v>580.1537759230657</c:v>
                </c:pt>
                <c:pt idx="19">
                  <c:v>597.6691567027428</c:v>
                </c:pt>
                <c:pt idx="20">
                  <c:v>615.2215604773959</c:v>
                </c:pt>
                <c:pt idx="21">
                  <c:v>629.2902454203238</c:v>
                </c:pt>
                <c:pt idx="22">
                  <c:v>639.857423217675</c:v>
                </c:pt>
                <c:pt idx="23">
                  <c:v>651.3203944176241</c:v>
                </c:pt>
                <c:pt idx="24">
                  <c:v>674.2939175856773</c:v>
                </c:pt>
                <c:pt idx="25">
                  <c:v>692.8959669687541</c:v>
                </c:pt>
                <c:pt idx="26">
                  <c:v>702.656553779392</c:v>
                </c:pt>
                <c:pt idx="27">
                  <c:v>717.7636994773156</c:v>
                </c:pt>
                <c:pt idx="28">
                  <c:v>730.2255482511904</c:v>
                </c:pt>
                <c:pt idx="29">
                  <c:v>741.8140345594401</c:v>
                </c:pt>
                <c:pt idx="30">
                  <c:v>750.7392725471851</c:v>
                </c:pt>
                <c:pt idx="31">
                  <c:v>774.8854423428962</c:v>
                </c:pt>
                <c:pt idx="32">
                  <c:v>785.6396519060764</c:v>
                </c:pt>
                <c:pt idx="33">
                  <c:v>795.5099272179687</c:v>
                </c:pt>
                <c:pt idx="34">
                  <c:v>814.3858206518527</c:v>
                </c:pt>
                <c:pt idx="35">
                  <c:v>828.7963083247681</c:v>
                </c:pt>
                <c:pt idx="36">
                  <c:v>843.2318471084941</c:v>
                </c:pt>
                <c:pt idx="37">
                  <c:v>864.9323170990626</c:v>
                </c:pt>
                <c:pt idx="38">
                  <c:v>882.1521648034562</c:v>
                </c:pt>
                <c:pt idx="39">
                  <c:v>898.4987098185919</c:v>
                </c:pt>
                <c:pt idx="40">
                  <c:v>936.7662544317773</c:v>
                </c:pt>
                <c:pt idx="41">
                  <c:v>951.3908795012688</c:v>
                </c:pt>
                <c:pt idx="42">
                  <c:v>963.2923817850832</c:v>
                </c:pt>
                <c:pt idx="43">
                  <c:v>987.1466818152063</c:v>
                </c:pt>
                <c:pt idx="44">
                  <c:v>998.1795133481605</c:v>
                </c:pt>
                <c:pt idx="45">
                  <c:v>1011.0697042308939</c:v>
                </c:pt>
                <c:pt idx="46">
                  <c:v>1019.3668342091053</c:v>
                </c:pt>
                <c:pt idx="47">
                  <c:v>1059.1235081191428</c:v>
                </c:pt>
                <c:pt idx="48">
                  <c:v>1086.9738781262117</c:v>
                </c:pt>
                <c:pt idx="49">
                  <c:v>1101.8656901348782</c:v>
                </c:pt>
                <c:pt idx="50">
                  <c:v>1118.65096291611</c:v>
                </c:pt>
                <c:pt idx="51">
                  <c:v>1142.956413817477</c:v>
                </c:pt>
                <c:pt idx="52">
                  <c:v>1151.3864416522615</c:v>
                </c:pt>
                <c:pt idx="53">
                  <c:v>1162.639807778855</c:v>
                </c:pt>
                <c:pt idx="54">
                  <c:v>1178.6082274007877</c:v>
                </c:pt>
                <c:pt idx="55">
                  <c:v>1200.2615526215109</c:v>
                </c:pt>
                <c:pt idx="56">
                  <c:v>1206.8629179956274</c:v>
                </c:pt>
                <c:pt idx="57">
                  <c:v>1211.5813940254861</c:v>
                </c:pt>
                <c:pt idx="58">
                  <c:v>1228.5901420715272</c:v>
                </c:pt>
                <c:pt idx="59">
                  <c:v>1240.8959406661988</c:v>
                </c:pt>
                <c:pt idx="60">
                  <c:v>1246.5816965436525</c:v>
                </c:pt>
                <c:pt idx="61">
                  <c:v>1273.1668206602612</c:v>
                </c:pt>
                <c:pt idx="62">
                  <c:v>1295.0684527268068</c:v>
                </c:pt>
                <c:pt idx="63">
                  <c:v>1317.9840846651073</c:v>
                </c:pt>
                <c:pt idx="64">
                  <c:v>1339.0457787266223</c:v>
                </c:pt>
                <c:pt idx="65">
                  <c:v>1349.5966920933056</c:v>
                </c:pt>
                <c:pt idx="66">
                  <c:v>1377.4771672372876</c:v>
                </c:pt>
                <c:pt idx="67">
                  <c:v>1384.2209849970855</c:v>
                </c:pt>
                <c:pt idx="68">
                  <c:v>1416.0872467784848</c:v>
                </c:pt>
                <c:pt idx="69">
                  <c:v>1437.3995614887367</c:v>
                </c:pt>
                <c:pt idx="70">
                  <c:v>1457.79428763833</c:v>
                </c:pt>
                <c:pt idx="71">
                  <c:v>1479.214052376869</c:v>
                </c:pt>
                <c:pt idx="72">
                  <c:v>1496.7805040259623</c:v>
                </c:pt>
                <c:pt idx="73">
                  <c:v>1517.3217752269566</c:v>
                </c:pt>
                <c:pt idx="74">
                  <c:v>1533.0064440877236</c:v>
                </c:pt>
                <c:pt idx="75">
                  <c:v>1548.7207945356686</c:v>
                </c:pt>
                <c:pt idx="76">
                  <c:v>1564.4649391223838</c:v>
                </c:pt>
                <c:pt idx="77">
                  <c:v>1581.2258648977972</c:v>
                </c:pt>
                <c:pt idx="78">
                  <c:v>1599.0096793185462</c:v>
                </c:pt>
                <c:pt idx="79">
                  <c:v>1631.7125875760767</c:v>
                </c:pt>
                <c:pt idx="80">
                  <c:v>1649.604971076552</c:v>
                </c:pt>
                <c:pt idx="81">
                  <c:v>1670.5282614240205</c:v>
                </c:pt>
                <c:pt idx="82">
                  <c:v>1669.5307178915155</c:v>
                </c:pt>
                <c:pt idx="83">
                  <c:v>1663.5479718946613</c:v>
                </c:pt>
                <c:pt idx="84">
                  <c:v>1677.514423511484</c:v>
                </c:pt>
                <c:pt idx="85">
                  <c:v>1706.5198718918186</c:v>
                </c:pt>
                <c:pt idx="86">
                  <c:v>1732.6111736954422</c:v>
                </c:pt>
                <c:pt idx="87">
                  <c:v>1749.7153032945994</c:v>
                </c:pt>
                <c:pt idx="88">
                  <c:v>1772.9124036125918</c:v>
                </c:pt>
                <c:pt idx="89">
                  <c:v>1791.1119658290186</c:v>
                </c:pt>
                <c:pt idx="90">
                  <c:v>1816.4554901889187</c:v>
                </c:pt>
                <c:pt idx="91">
                  <c:v>1845.9512085491046</c:v>
                </c:pt>
                <c:pt idx="92">
                  <c:v>1872.4850137293079</c:v>
                </c:pt>
                <c:pt idx="93">
                  <c:v>1884.7600398578784</c:v>
                </c:pt>
                <c:pt idx="94">
                  <c:v>1896.0281094211923</c:v>
                </c:pt>
                <c:pt idx="95">
                  <c:v>1919.6381435670346</c:v>
                </c:pt>
                <c:pt idx="96">
                  <c:v>1930.953672929601</c:v>
                </c:pt>
                <c:pt idx="97">
                  <c:v>1959.826609717949</c:v>
                </c:pt>
                <c:pt idx="98">
                  <c:v>2000.2105214562039</c:v>
                </c:pt>
                <c:pt idx="99">
                  <c:v>2015.7952403318145</c:v>
                </c:pt>
                <c:pt idx="100">
                  <c:v>2026.2013261959196</c:v>
                </c:pt>
                <c:pt idx="101">
                  <c:v>2044.965205769502</c:v>
                </c:pt>
                <c:pt idx="102">
                  <c:v>2078.428264553796</c:v>
                </c:pt>
                <c:pt idx="103">
                  <c:v>2103.614351286601</c:v>
                </c:pt>
                <c:pt idx="104">
                  <c:v>2124.6612681589486</c:v>
                </c:pt>
                <c:pt idx="105">
                  <c:v>2129.9313430794396</c:v>
                </c:pt>
                <c:pt idx="106">
                  <c:v>2152.102253955248</c:v>
                </c:pt>
                <c:pt idx="107">
                  <c:v>2167.974938985325</c:v>
                </c:pt>
                <c:pt idx="108">
                  <c:v>2215.7758502339225</c:v>
                </c:pt>
                <c:pt idx="109">
                  <c:v>2239.2457113313585</c:v>
                </c:pt>
                <c:pt idx="110">
                  <c:v>2274.5753499051575</c:v>
                </c:pt>
                <c:pt idx="111">
                  <c:v>2300.3643731987363</c:v>
                </c:pt>
              </c:numCache>
            </c:numRef>
          </c:yVal>
          <c:smooth val="0"/>
        </c:ser>
        <c:axId val="28504944"/>
        <c:axId val="55217905"/>
      </c:scatterChart>
      <c:valAx>
        <c:axId val="28504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17905"/>
        <c:crosses val="autoZero"/>
        <c:crossBetween val="midCat"/>
        <c:dispUnits/>
      </c:valAx>
      <c:valAx>
        <c:axId val="5521790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049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OW3 Profile 1904-1923 UT 8/22
Relative Humidity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DATA!$O$320:$O$431</c:f>
              <c:numCache>
                <c:ptCount val="112"/>
                <c:pt idx="0">
                  <c:v>48.2</c:v>
                </c:pt>
                <c:pt idx="1">
                  <c:v>49.5</c:v>
                </c:pt>
                <c:pt idx="2">
                  <c:v>52.1</c:v>
                </c:pt>
                <c:pt idx="3">
                  <c:v>54.6</c:v>
                </c:pt>
                <c:pt idx="4">
                  <c:v>54.4</c:v>
                </c:pt>
                <c:pt idx="5">
                  <c:v>55.2</c:v>
                </c:pt>
                <c:pt idx="6">
                  <c:v>56</c:v>
                </c:pt>
                <c:pt idx="7">
                  <c:v>56.7</c:v>
                </c:pt>
                <c:pt idx="8">
                  <c:v>57.1</c:v>
                </c:pt>
                <c:pt idx="9">
                  <c:v>57.7</c:v>
                </c:pt>
                <c:pt idx="10">
                  <c:v>57.9</c:v>
                </c:pt>
                <c:pt idx="11">
                  <c:v>56.2</c:v>
                </c:pt>
                <c:pt idx="12">
                  <c:v>55.9</c:v>
                </c:pt>
                <c:pt idx="13">
                  <c:v>57.5</c:v>
                </c:pt>
                <c:pt idx="14">
                  <c:v>58.2</c:v>
                </c:pt>
                <c:pt idx="15">
                  <c:v>59.3</c:v>
                </c:pt>
                <c:pt idx="16">
                  <c:v>59.7</c:v>
                </c:pt>
                <c:pt idx="17">
                  <c:v>59.8</c:v>
                </c:pt>
                <c:pt idx="18">
                  <c:v>58.1</c:v>
                </c:pt>
                <c:pt idx="19">
                  <c:v>59</c:v>
                </c:pt>
                <c:pt idx="20">
                  <c:v>61.3</c:v>
                </c:pt>
                <c:pt idx="21">
                  <c:v>62.6</c:v>
                </c:pt>
                <c:pt idx="22">
                  <c:v>62.6</c:v>
                </c:pt>
                <c:pt idx="23">
                  <c:v>63.8</c:v>
                </c:pt>
                <c:pt idx="24">
                  <c:v>64.5</c:v>
                </c:pt>
                <c:pt idx="25">
                  <c:v>65.2</c:v>
                </c:pt>
                <c:pt idx="26">
                  <c:v>64.3</c:v>
                </c:pt>
                <c:pt idx="27">
                  <c:v>61.2</c:v>
                </c:pt>
                <c:pt idx="28">
                  <c:v>60.3</c:v>
                </c:pt>
                <c:pt idx="29">
                  <c:v>61.8</c:v>
                </c:pt>
                <c:pt idx="30">
                  <c:v>64</c:v>
                </c:pt>
                <c:pt idx="31">
                  <c:v>64.9</c:v>
                </c:pt>
                <c:pt idx="32">
                  <c:v>66</c:v>
                </c:pt>
                <c:pt idx="33">
                  <c:v>66.8</c:v>
                </c:pt>
                <c:pt idx="34">
                  <c:v>67.6</c:v>
                </c:pt>
                <c:pt idx="35">
                  <c:v>66.6</c:v>
                </c:pt>
                <c:pt idx="36">
                  <c:v>65.6</c:v>
                </c:pt>
                <c:pt idx="37">
                  <c:v>64</c:v>
                </c:pt>
                <c:pt idx="38">
                  <c:v>65.7</c:v>
                </c:pt>
                <c:pt idx="39">
                  <c:v>64.5</c:v>
                </c:pt>
                <c:pt idx="40">
                  <c:v>68.1</c:v>
                </c:pt>
                <c:pt idx="41">
                  <c:v>69.6</c:v>
                </c:pt>
                <c:pt idx="42">
                  <c:v>66.5</c:v>
                </c:pt>
                <c:pt idx="43">
                  <c:v>68.1</c:v>
                </c:pt>
                <c:pt idx="44">
                  <c:v>70.9</c:v>
                </c:pt>
                <c:pt idx="45">
                  <c:v>71.1</c:v>
                </c:pt>
                <c:pt idx="46">
                  <c:v>72.2</c:v>
                </c:pt>
                <c:pt idx="47">
                  <c:v>73.2</c:v>
                </c:pt>
                <c:pt idx="48">
                  <c:v>71.9</c:v>
                </c:pt>
                <c:pt idx="49">
                  <c:v>68</c:v>
                </c:pt>
                <c:pt idx="50">
                  <c:v>69.8</c:v>
                </c:pt>
                <c:pt idx="51">
                  <c:v>67.9</c:v>
                </c:pt>
                <c:pt idx="52">
                  <c:v>66.4</c:v>
                </c:pt>
                <c:pt idx="53">
                  <c:v>67</c:v>
                </c:pt>
                <c:pt idx="54">
                  <c:v>67.1</c:v>
                </c:pt>
                <c:pt idx="55">
                  <c:v>68.6</c:v>
                </c:pt>
                <c:pt idx="56">
                  <c:v>66.7</c:v>
                </c:pt>
                <c:pt idx="57">
                  <c:v>70.1</c:v>
                </c:pt>
                <c:pt idx="58">
                  <c:v>72.3</c:v>
                </c:pt>
                <c:pt idx="59">
                  <c:v>77.3</c:v>
                </c:pt>
                <c:pt idx="60">
                  <c:v>74.1</c:v>
                </c:pt>
                <c:pt idx="61">
                  <c:v>70.2</c:v>
                </c:pt>
                <c:pt idx="62">
                  <c:v>64.4</c:v>
                </c:pt>
                <c:pt idx="63">
                  <c:v>67.5</c:v>
                </c:pt>
                <c:pt idx="64">
                  <c:v>59.9</c:v>
                </c:pt>
                <c:pt idx="65">
                  <c:v>61</c:v>
                </c:pt>
                <c:pt idx="66">
                  <c:v>57</c:v>
                </c:pt>
                <c:pt idx="67">
                  <c:v>60.1</c:v>
                </c:pt>
                <c:pt idx="68">
                  <c:v>59.6</c:v>
                </c:pt>
                <c:pt idx="69">
                  <c:v>56.1</c:v>
                </c:pt>
                <c:pt idx="70">
                  <c:v>57.8</c:v>
                </c:pt>
                <c:pt idx="71">
                  <c:v>59.2</c:v>
                </c:pt>
                <c:pt idx="72">
                  <c:v>60.1</c:v>
                </c:pt>
                <c:pt idx="73">
                  <c:v>65.8</c:v>
                </c:pt>
                <c:pt idx="74">
                  <c:v>69.6</c:v>
                </c:pt>
                <c:pt idx="75">
                  <c:v>70.6</c:v>
                </c:pt>
                <c:pt idx="76">
                  <c:v>69</c:v>
                </c:pt>
                <c:pt idx="77">
                  <c:v>66.9</c:v>
                </c:pt>
                <c:pt idx="78">
                  <c:v>65.8</c:v>
                </c:pt>
                <c:pt idx="79">
                  <c:v>68.3</c:v>
                </c:pt>
                <c:pt idx="80">
                  <c:v>68.3</c:v>
                </c:pt>
                <c:pt idx="81">
                  <c:v>70.6</c:v>
                </c:pt>
                <c:pt idx="82">
                  <c:v>71.8</c:v>
                </c:pt>
                <c:pt idx="83">
                  <c:v>71.4</c:v>
                </c:pt>
                <c:pt idx="84">
                  <c:v>70</c:v>
                </c:pt>
                <c:pt idx="85">
                  <c:v>69.7</c:v>
                </c:pt>
                <c:pt idx="86">
                  <c:v>71.6</c:v>
                </c:pt>
                <c:pt idx="87">
                  <c:v>72.7</c:v>
                </c:pt>
                <c:pt idx="88">
                  <c:v>73</c:v>
                </c:pt>
                <c:pt idx="89">
                  <c:v>72.5</c:v>
                </c:pt>
                <c:pt idx="90">
                  <c:v>72.6</c:v>
                </c:pt>
                <c:pt idx="91">
                  <c:v>73.9</c:v>
                </c:pt>
                <c:pt idx="92">
                  <c:v>75</c:v>
                </c:pt>
                <c:pt idx="93">
                  <c:v>75.8</c:v>
                </c:pt>
                <c:pt idx="94">
                  <c:v>76.5</c:v>
                </c:pt>
                <c:pt idx="95">
                  <c:v>76.1</c:v>
                </c:pt>
                <c:pt idx="96">
                  <c:v>75.3</c:v>
                </c:pt>
                <c:pt idx="97">
                  <c:v>75.7</c:v>
                </c:pt>
                <c:pt idx="98">
                  <c:v>75.4</c:v>
                </c:pt>
                <c:pt idx="99">
                  <c:v>74.3</c:v>
                </c:pt>
                <c:pt idx="100">
                  <c:v>72.8</c:v>
                </c:pt>
                <c:pt idx="101">
                  <c:v>73.1</c:v>
                </c:pt>
                <c:pt idx="102">
                  <c:v>73.9</c:v>
                </c:pt>
                <c:pt idx="103">
                  <c:v>76.3</c:v>
                </c:pt>
                <c:pt idx="104">
                  <c:v>75.8</c:v>
                </c:pt>
                <c:pt idx="105">
                  <c:v>74.4</c:v>
                </c:pt>
                <c:pt idx="106">
                  <c:v>72.9</c:v>
                </c:pt>
                <c:pt idx="107">
                  <c:v>72.9</c:v>
                </c:pt>
                <c:pt idx="108">
                  <c:v>72.8</c:v>
                </c:pt>
                <c:pt idx="109">
                  <c:v>73.1</c:v>
                </c:pt>
                <c:pt idx="110">
                  <c:v>70</c:v>
                </c:pt>
                <c:pt idx="111">
                  <c:v>68.3</c:v>
                </c:pt>
              </c:numCache>
            </c:numRef>
          </c:xVal>
          <c:yVal>
            <c:numRef>
              <c:f>DATA!$M$320:$M$431</c:f>
              <c:numCache>
                <c:ptCount val="112"/>
                <c:pt idx="0">
                  <c:v>173.8320803787653</c:v>
                </c:pt>
                <c:pt idx="1">
                  <c:v>243.26631429575525</c:v>
                </c:pt>
                <c:pt idx="2">
                  <c:v>312.43889324878455</c:v>
                </c:pt>
                <c:pt idx="3">
                  <c:v>329.3980253920679</c:v>
                </c:pt>
                <c:pt idx="4">
                  <c:v>342.1401428522654</c:v>
                </c:pt>
                <c:pt idx="5">
                  <c:v>371.0948683344688</c:v>
                </c:pt>
                <c:pt idx="6">
                  <c:v>386.46481222785394</c:v>
                </c:pt>
                <c:pt idx="7">
                  <c:v>400.15090829677894</c:v>
                </c:pt>
                <c:pt idx="8">
                  <c:v>430.16811627179015</c:v>
                </c:pt>
                <c:pt idx="9">
                  <c:v>443.0659247524697</c:v>
                </c:pt>
                <c:pt idx="10">
                  <c:v>463.7441778898474</c:v>
                </c:pt>
                <c:pt idx="11">
                  <c:v>487.9340678010942</c:v>
                </c:pt>
                <c:pt idx="12">
                  <c:v>494.85842753231</c:v>
                </c:pt>
                <c:pt idx="13">
                  <c:v>498.3227738406537</c:v>
                </c:pt>
                <c:pt idx="14">
                  <c:v>509.59189136403734</c:v>
                </c:pt>
                <c:pt idx="15">
                  <c:v>533.9159040293316</c:v>
                </c:pt>
                <c:pt idx="16">
                  <c:v>551.3339250187693</c:v>
                </c:pt>
                <c:pt idx="17">
                  <c:v>569.6622536160957</c:v>
                </c:pt>
                <c:pt idx="18">
                  <c:v>580.1537759230657</c:v>
                </c:pt>
                <c:pt idx="19">
                  <c:v>597.6691567027428</c:v>
                </c:pt>
                <c:pt idx="20">
                  <c:v>615.2215604773959</c:v>
                </c:pt>
                <c:pt idx="21">
                  <c:v>629.2902454203238</c:v>
                </c:pt>
                <c:pt idx="22">
                  <c:v>639.857423217675</c:v>
                </c:pt>
                <c:pt idx="23">
                  <c:v>651.3203944176241</c:v>
                </c:pt>
                <c:pt idx="24">
                  <c:v>674.2939175856773</c:v>
                </c:pt>
                <c:pt idx="25">
                  <c:v>692.8959669687541</c:v>
                </c:pt>
                <c:pt idx="26">
                  <c:v>702.656553779392</c:v>
                </c:pt>
                <c:pt idx="27">
                  <c:v>717.7636994773156</c:v>
                </c:pt>
                <c:pt idx="28">
                  <c:v>730.2255482511904</c:v>
                </c:pt>
                <c:pt idx="29">
                  <c:v>741.8140345594401</c:v>
                </c:pt>
                <c:pt idx="30">
                  <c:v>750.7392725471851</c:v>
                </c:pt>
                <c:pt idx="31">
                  <c:v>774.8854423428962</c:v>
                </c:pt>
                <c:pt idx="32">
                  <c:v>785.6396519060764</c:v>
                </c:pt>
                <c:pt idx="33">
                  <c:v>795.5099272179687</c:v>
                </c:pt>
                <c:pt idx="34">
                  <c:v>814.3858206518527</c:v>
                </c:pt>
                <c:pt idx="35">
                  <c:v>828.7963083247681</c:v>
                </c:pt>
                <c:pt idx="36">
                  <c:v>843.2318471084941</c:v>
                </c:pt>
                <c:pt idx="37">
                  <c:v>864.9323170990626</c:v>
                </c:pt>
                <c:pt idx="38">
                  <c:v>882.1521648034562</c:v>
                </c:pt>
                <c:pt idx="39">
                  <c:v>898.4987098185919</c:v>
                </c:pt>
                <c:pt idx="40">
                  <c:v>936.7662544317773</c:v>
                </c:pt>
                <c:pt idx="41">
                  <c:v>951.3908795012688</c:v>
                </c:pt>
                <c:pt idx="42">
                  <c:v>963.2923817850832</c:v>
                </c:pt>
                <c:pt idx="43">
                  <c:v>987.1466818152063</c:v>
                </c:pt>
                <c:pt idx="44">
                  <c:v>998.1795133481605</c:v>
                </c:pt>
                <c:pt idx="45">
                  <c:v>1011.0697042308939</c:v>
                </c:pt>
                <c:pt idx="46">
                  <c:v>1019.3668342091053</c:v>
                </c:pt>
                <c:pt idx="47">
                  <c:v>1059.1235081191428</c:v>
                </c:pt>
                <c:pt idx="48">
                  <c:v>1086.9738781262117</c:v>
                </c:pt>
                <c:pt idx="49">
                  <c:v>1101.8656901348782</c:v>
                </c:pt>
                <c:pt idx="50">
                  <c:v>1118.65096291611</c:v>
                </c:pt>
                <c:pt idx="51">
                  <c:v>1142.956413817477</c:v>
                </c:pt>
                <c:pt idx="52">
                  <c:v>1151.3864416522615</c:v>
                </c:pt>
                <c:pt idx="53">
                  <c:v>1162.639807778855</c:v>
                </c:pt>
                <c:pt idx="54">
                  <c:v>1178.6082274007877</c:v>
                </c:pt>
                <c:pt idx="55">
                  <c:v>1200.2615526215109</c:v>
                </c:pt>
                <c:pt idx="56">
                  <c:v>1206.8629179956274</c:v>
                </c:pt>
                <c:pt idx="57">
                  <c:v>1211.5813940254861</c:v>
                </c:pt>
                <c:pt idx="58">
                  <c:v>1228.5901420715272</c:v>
                </c:pt>
                <c:pt idx="59">
                  <c:v>1240.8959406661988</c:v>
                </c:pt>
                <c:pt idx="60">
                  <c:v>1246.5816965436525</c:v>
                </c:pt>
                <c:pt idx="61">
                  <c:v>1273.1668206602612</c:v>
                </c:pt>
                <c:pt idx="62">
                  <c:v>1295.0684527268068</c:v>
                </c:pt>
                <c:pt idx="63">
                  <c:v>1317.9840846651073</c:v>
                </c:pt>
                <c:pt idx="64">
                  <c:v>1339.0457787266223</c:v>
                </c:pt>
                <c:pt idx="65">
                  <c:v>1349.5966920933056</c:v>
                </c:pt>
                <c:pt idx="66">
                  <c:v>1377.4771672372876</c:v>
                </c:pt>
                <c:pt idx="67">
                  <c:v>1384.2209849970855</c:v>
                </c:pt>
                <c:pt idx="68">
                  <c:v>1416.0872467784848</c:v>
                </c:pt>
                <c:pt idx="69">
                  <c:v>1437.3995614887367</c:v>
                </c:pt>
                <c:pt idx="70">
                  <c:v>1457.79428763833</c:v>
                </c:pt>
                <c:pt idx="71">
                  <c:v>1479.214052376869</c:v>
                </c:pt>
                <c:pt idx="72">
                  <c:v>1496.7805040259623</c:v>
                </c:pt>
                <c:pt idx="73">
                  <c:v>1517.3217752269566</c:v>
                </c:pt>
                <c:pt idx="74">
                  <c:v>1533.0064440877236</c:v>
                </c:pt>
                <c:pt idx="75">
                  <c:v>1548.7207945356686</c:v>
                </c:pt>
                <c:pt idx="76">
                  <c:v>1564.4649391223838</c:v>
                </c:pt>
                <c:pt idx="77">
                  <c:v>1581.2258648977972</c:v>
                </c:pt>
                <c:pt idx="78">
                  <c:v>1599.0096793185462</c:v>
                </c:pt>
                <c:pt idx="79">
                  <c:v>1631.7125875760767</c:v>
                </c:pt>
                <c:pt idx="80">
                  <c:v>1649.604971076552</c:v>
                </c:pt>
                <c:pt idx="81">
                  <c:v>1670.5282614240205</c:v>
                </c:pt>
                <c:pt idx="82">
                  <c:v>1669.5307178915155</c:v>
                </c:pt>
                <c:pt idx="83">
                  <c:v>1663.5479718946613</c:v>
                </c:pt>
                <c:pt idx="84">
                  <c:v>1677.514423511484</c:v>
                </c:pt>
                <c:pt idx="85">
                  <c:v>1706.5198718918186</c:v>
                </c:pt>
                <c:pt idx="86">
                  <c:v>1732.6111736954422</c:v>
                </c:pt>
                <c:pt idx="87">
                  <c:v>1749.7153032945994</c:v>
                </c:pt>
                <c:pt idx="88">
                  <c:v>1772.9124036125918</c:v>
                </c:pt>
                <c:pt idx="89">
                  <c:v>1791.1119658290186</c:v>
                </c:pt>
                <c:pt idx="90">
                  <c:v>1816.4554901889187</c:v>
                </c:pt>
                <c:pt idx="91">
                  <c:v>1845.9512085491046</c:v>
                </c:pt>
                <c:pt idx="92">
                  <c:v>1872.4850137293079</c:v>
                </c:pt>
                <c:pt idx="93">
                  <c:v>1884.7600398578784</c:v>
                </c:pt>
                <c:pt idx="94">
                  <c:v>1896.0281094211923</c:v>
                </c:pt>
                <c:pt idx="95">
                  <c:v>1919.6381435670346</c:v>
                </c:pt>
                <c:pt idx="96">
                  <c:v>1930.953672929601</c:v>
                </c:pt>
                <c:pt idx="97">
                  <c:v>1959.826609717949</c:v>
                </c:pt>
                <c:pt idx="98">
                  <c:v>2000.2105214562039</c:v>
                </c:pt>
                <c:pt idx="99">
                  <c:v>2015.7952403318145</c:v>
                </c:pt>
                <c:pt idx="100">
                  <c:v>2026.2013261959196</c:v>
                </c:pt>
                <c:pt idx="101">
                  <c:v>2044.965205769502</c:v>
                </c:pt>
                <c:pt idx="102">
                  <c:v>2078.428264553796</c:v>
                </c:pt>
                <c:pt idx="103">
                  <c:v>2103.614351286601</c:v>
                </c:pt>
                <c:pt idx="104">
                  <c:v>2124.6612681589486</c:v>
                </c:pt>
                <c:pt idx="105">
                  <c:v>2129.9313430794396</c:v>
                </c:pt>
                <c:pt idx="106">
                  <c:v>2152.102253955248</c:v>
                </c:pt>
                <c:pt idx="107">
                  <c:v>2167.974938985325</c:v>
                </c:pt>
                <c:pt idx="108">
                  <c:v>2215.7758502339225</c:v>
                </c:pt>
                <c:pt idx="109">
                  <c:v>2239.2457113313585</c:v>
                </c:pt>
                <c:pt idx="110">
                  <c:v>2274.5753499051575</c:v>
                </c:pt>
                <c:pt idx="111">
                  <c:v>2300.3643731987363</c:v>
                </c:pt>
              </c:numCache>
            </c:numRef>
          </c:yVal>
          <c:smooth val="0"/>
        </c:ser>
        <c:axId val="27199098"/>
        <c:axId val="43465291"/>
      </c:scatterChart>
      <c:valAx>
        <c:axId val="27199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65291"/>
        <c:crosses val="autoZero"/>
        <c:crossBetween val="midCat"/>
        <c:dispUnits/>
      </c:valAx>
      <c:valAx>
        <c:axId val="4346529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990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OW3 Profile 1904-1923 UT 8/22
Ozone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DATA!$P$320:$P$431</c:f>
              <c:numCache>
                <c:ptCount val="112"/>
                <c:pt idx="0">
                  <c:v>79.1</c:v>
                </c:pt>
                <c:pt idx="1">
                  <c:v>78.4</c:v>
                </c:pt>
                <c:pt idx="2">
                  <c:v>74.1</c:v>
                </c:pt>
                <c:pt idx="3">
                  <c:v>78.1</c:v>
                </c:pt>
                <c:pt idx="4">
                  <c:v>77.8</c:v>
                </c:pt>
                <c:pt idx="5">
                  <c:v>77.9</c:v>
                </c:pt>
                <c:pt idx="6">
                  <c:v>77.8</c:v>
                </c:pt>
                <c:pt idx="7">
                  <c:v>78.1</c:v>
                </c:pt>
                <c:pt idx="8">
                  <c:v>77.4</c:v>
                </c:pt>
                <c:pt idx="9">
                  <c:v>78.4</c:v>
                </c:pt>
                <c:pt idx="10">
                  <c:v>76.3</c:v>
                </c:pt>
                <c:pt idx="11">
                  <c:v>77.1</c:v>
                </c:pt>
                <c:pt idx="12">
                  <c:v>72.9</c:v>
                </c:pt>
                <c:pt idx="13">
                  <c:v>76.4</c:v>
                </c:pt>
                <c:pt idx="14">
                  <c:v>75.1</c:v>
                </c:pt>
                <c:pt idx="15">
                  <c:v>74.7</c:v>
                </c:pt>
                <c:pt idx="16">
                  <c:v>73.4</c:v>
                </c:pt>
                <c:pt idx="17">
                  <c:v>75.2</c:v>
                </c:pt>
                <c:pt idx="18">
                  <c:v>73.9</c:v>
                </c:pt>
                <c:pt idx="19">
                  <c:v>78.9</c:v>
                </c:pt>
                <c:pt idx="20">
                  <c:v>79.6</c:v>
                </c:pt>
                <c:pt idx="21">
                  <c:v>79</c:v>
                </c:pt>
                <c:pt idx="22">
                  <c:v>78.4</c:v>
                </c:pt>
                <c:pt idx="23">
                  <c:v>79.5</c:v>
                </c:pt>
                <c:pt idx="24">
                  <c:v>76.6</c:v>
                </c:pt>
                <c:pt idx="25">
                  <c:v>77.9</c:v>
                </c:pt>
                <c:pt idx="26">
                  <c:v>74.7</c:v>
                </c:pt>
                <c:pt idx="27">
                  <c:v>80.7</c:v>
                </c:pt>
                <c:pt idx="28">
                  <c:v>75.5</c:v>
                </c:pt>
                <c:pt idx="29">
                  <c:v>70.9</c:v>
                </c:pt>
                <c:pt idx="30">
                  <c:v>70.4</c:v>
                </c:pt>
                <c:pt idx="31">
                  <c:v>74.9</c:v>
                </c:pt>
                <c:pt idx="32">
                  <c:v>72.9</c:v>
                </c:pt>
                <c:pt idx="33">
                  <c:v>78.1</c:v>
                </c:pt>
                <c:pt idx="34">
                  <c:v>74</c:v>
                </c:pt>
                <c:pt idx="35">
                  <c:v>75.1</c:v>
                </c:pt>
                <c:pt idx="36">
                  <c:v>73.6</c:v>
                </c:pt>
                <c:pt idx="37">
                  <c:v>74.6</c:v>
                </c:pt>
                <c:pt idx="38">
                  <c:v>76</c:v>
                </c:pt>
                <c:pt idx="39">
                  <c:v>76.6</c:v>
                </c:pt>
                <c:pt idx="40">
                  <c:v>76.8</c:v>
                </c:pt>
                <c:pt idx="41">
                  <c:v>75.4</c:v>
                </c:pt>
                <c:pt idx="42">
                  <c:v>74.7</c:v>
                </c:pt>
                <c:pt idx="43">
                  <c:v>76.6</c:v>
                </c:pt>
                <c:pt idx="44">
                  <c:v>74</c:v>
                </c:pt>
                <c:pt idx="45">
                  <c:v>76.4</c:v>
                </c:pt>
                <c:pt idx="46">
                  <c:v>77</c:v>
                </c:pt>
                <c:pt idx="47">
                  <c:v>79.6</c:v>
                </c:pt>
                <c:pt idx="48">
                  <c:v>75.6</c:v>
                </c:pt>
                <c:pt idx="49">
                  <c:v>73.4</c:v>
                </c:pt>
                <c:pt idx="50">
                  <c:v>74.4</c:v>
                </c:pt>
                <c:pt idx="51">
                  <c:v>75.6</c:v>
                </c:pt>
                <c:pt idx="52">
                  <c:v>73.3</c:v>
                </c:pt>
                <c:pt idx="53">
                  <c:v>73.7</c:v>
                </c:pt>
                <c:pt idx="54">
                  <c:v>68.9</c:v>
                </c:pt>
                <c:pt idx="55">
                  <c:v>71.1</c:v>
                </c:pt>
                <c:pt idx="56">
                  <c:v>73.1</c:v>
                </c:pt>
                <c:pt idx="57">
                  <c:v>73.4</c:v>
                </c:pt>
                <c:pt idx="58">
                  <c:v>73.4</c:v>
                </c:pt>
                <c:pt idx="59">
                  <c:v>77.5</c:v>
                </c:pt>
                <c:pt idx="60">
                  <c:v>77.5</c:v>
                </c:pt>
                <c:pt idx="61">
                  <c:v>78.1</c:v>
                </c:pt>
                <c:pt idx="62">
                  <c:v>75.3</c:v>
                </c:pt>
                <c:pt idx="63">
                  <c:v>74</c:v>
                </c:pt>
                <c:pt idx="64">
                  <c:v>72.4</c:v>
                </c:pt>
                <c:pt idx="65">
                  <c:v>74</c:v>
                </c:pt>
                <c:pt idx="66">
                  <c:v>70.2</c:v>
                </c:pt>
                <c:pt idx="67">
                  <c:v>69.9</c:v>
                </c:pt>
                <c:pt idx="68">
                  <c:v>67.3</c:v>
                </c:pt>
                <c:pt idx="69">
                  <c:v>68.6</c:v>
                </c:pt>
                <c:pt idx="70">
                  <c:v>65.8</c:v>
                </c:pt>
                <c:pt idx="71">
                  <c:v>65.1</c:v>
                </c:pt>
                <c:pt idx="72">
                  <c:v>64.8</c:v>
                </c:pt>
                <c:pt idx="73">
                  <c:v>68.7</c:v>
                </c:pt>
                <c:pt idx="74">
                  <c:v>68.9</c:v>
                </c:pt>
                <c:pt idx="75">
                  <c:v>68.4</c:v>
                </c:pt>
                <c:pt idx="76">
                  <c:v>67.1</c:v>
                </c:pt>
                <c:pt idx="77">
                  <c:v>70.4</c:v>
                </c:pt>
                <c:pt idx="78">
                  <c:v>68.6</c:v>
                </c:pt>
                <c:pt idx="79">
                  <c:v>67.3</c:v>
                </c:pt>
                <c:pt idx="80">
                  <c:v>65.1</c:v>
                </c:pt>
                <c:pt idx="81">
                  <c:v>65.9</c:v>
                </c:pt>
                <c:pt idx="82">
                  <c:v>65.4</c:v>
                </c:pt>
                <c:pt idx="83">
                  <c:v>66.3</c:v>
                </c:pt>
                <c:pt idx="84">
                  <c:v>67.9</c:v>
                </c:pt>
                <c:pt idx="85">
                  <c:v>68.5</c:v>
                </c:pt>
                <c:pt idx="86">
                  <c:v>67.8</c:v>
                </c:pt>
                <c:pt idx="87">
                  <c:v>68.6</c:v>
                </c:pt>
                <c:pt idx="88">
                  <c:v>67.4</c:v>
                </c:pt>
                <c:pt idx="89">
                  <c:v>66.4</c:v>
                </c:pt>
                <c:pt idx="90">
                  <c:v>63.9</c:v>
                </c:pt>
                <c:pt idx="91">
                  <c:v>63.7</c:v>
                </c:pt>
                <c:pt idx="92">
                  <c:v>62.4</c:v>
                </c:pt>
                <c:pt idx="93">
                  <c:v>65.5</c:v>
                </c:pt>
                <c:pt idx="94">
                  <c:v>63.8</c:v>
                </c:pt>
                <c:pt idx="95">
                  <c:v>63.6</c:v>
                </c:pt>
                <c:pt idx="96">
                  <c:v>64.1</c:v>
                </c:pt>
                <c:pt idx="97">
                  <c:v>65</c:v>
                </c:pt>
                <c:pt idx="98">
                  <c:v>63.1</c:v>
                </c:pt>
                <c:pt idx="99">
                  <c:v>62.8</c:v>
                </c:pt>
                <c:pt idx="100">
                  <c:v>62.9</c:v>
                </c:pt>
                <c:pt idx="101">
                  <c:v>64.1</c:v>
                </c:pt>
                <c:pt idx="102">
                  <c:v>64.1</c:v>
                </c:pt>
                <c:pt idx="103">
                  <c:v>67.3</c:v>
                </c:pt>
                <c:pt idx="104">
                  <c:v>62.3</c:v>
                </c:pt>
                <c:pt idx="105">
                  <c:v>62.4</c:v>
                </c:pt>
                <c:pt idx="106">
                  <c:v>63.6</c:v>
                </c:pt>
                <c:pt idx="107">
                  <c:v>63.1</c:v>
                </c:pt>
                <c:pt idx="108">
                  <c:v>64.8</c:v>
                </c:pt>
                <c:pt idx="109">
                  <c:v>61.5</c:v>
                </c:pt>
                <c:pt idx="110">
                  <c:v>62.5</c:v>
                </c:pt>
                <c:pt idx="111">
                  <c:v>63.3</c:v>
                </c:pt>
              </c:numCache>
            </c:numRef>
          </c:xVal>
          <c:yVal>
            <c:numRef>
              <c:f>DATA!$M$320:$M$431</c:f>
              <c:numCache>
                <c:ptCount val="112"/>
                <c:pt idx="0">
                  <c:v>173.8320803787653</c:v>
                </c:pt>
                <c:pt idx="1">
                  <c:v>243.26631429575525</c:v>
                </c:pt>
                <c:pt idx="2">
                  <c:v>312.43889324878455</c:v>
                </c:pt>
                <c:pt idx="3">
                  <c:v>329.3980253920679</c:v>
                </c:pt>
                <c:pt idx="4">
                  <c:v>342.1401428522654</c:v>
                </c:pt>
                <c:pt idx="5">
                  <c:v>371.0948683344688</c:v>
                </c:pt>
                <c:pt idx="6">
                  <c:v>386.46481222785394</c:v>
                </c:pt>
                <c:pt idx="7">
                  <c:v>400.15090829677894</c:v>
                </c:pt>
                <c:pt idx="8">
                  <c:v>430.16811627179015</c:v>
                </c:pt>
                <c:pt idx="9">
                  <c:v>443.0659247524697</c:v>
                </c:pt>
                <c:pt idx="10">
                  <c:v>463.7441778898474</c:v>
                </c:pt>
                <c:pt idx="11">
                  <c:v>487.9340678010942</c:v>
                </c:pt>
                <c:pt idx="12">
                  <c:v>494.85842753231</c:v>
                </c:pt>
                <c:pt idx="13">
                  <c:v>498.3227738406537</c:v>
                </c:pt>
                <c:pt idx="14">
                  <c:v>509.59189136403734</c:v>
                </c:pt>
                <c:pt idx="15">
                  <c:v>533.9159040293316</c:v>
                </c:pt>
                <c:pt idx="16">
                  <c:v>551.3339250187693</c:v>
                </c:pt>
                <c:pt idx="17">
                  <c:v>569.6622536160957</c:v>
                </c:pt>
                <c:pt idx="18">
                  <c:v>580.1537759230657</c:v>
                </c:pt>
                <c:pt idx="19">
                  <c:v>597.6691567027428</c:v>
                </c:pt>
                <c:pt idx="20">
                  <c:v>615.2215604773959</c:v>
                </c:pt>
                <c:pt idx="21">
                  <c:v>629.2902454203238</c:v>
                </c:pt>
                <c:pt idx="22">
                  <c:v>639.857423217675</c:v>
                </c:pt>
                <c:pt idx="23">
                  <c:v>651.3203944176241</c:v>
                </c:pt>
                <c:pt idx="24">
                  <c:v>674.2939175856773</c:v>
                </c:pt>
                <c:pt idx="25">
                  <c:v>692.8959669687541</c:v>
                </c:pt>
                <c:pt idx="26">
                  <c:v>702.656553779392</c:v>
                </c:pt>
                <c:pt idx="27">
                  <c:v>717.7636994773156</c:v>
                </c:pt>
                <c:pt idx="28">
                  <c:v>730.2255482511904</c:v>
                </c:pt>
                <c:pt idx="29">
                  <c:v>741.8140345594401</c:v>
                </c:pt>
                <c:pt idx="30">
                  <c:v>750.7392725471851</c:v>
                </c:pt>
                <c:pt idx="31">
                  <c:v>774.8854423428962</c:v>
                </c:pt>
                <c:pt idx="32">
                  <c:v>785.6396519060764</c:v>
                </c:pt>
                <c:pt idx="33">
                  <c:v>795.5099272179687</c:v>
                </c:pt>
                <c:pt idx="34">
                  <c:v>814.3858206518527</c:v>
                </c:pt>
                <c:pt idx="35">
                  <c:v>828.7963083247681</c:v>
                </c:pt>
                <c:pt idx="36">
                  <c:v>843.2318471084941</c:v>
                </c:pt>
                <c:pt idx="37">
                  <c:v>864.9323170990626</c:v>
                </c:pt>
                <c:pt idx="38">
                  <c:v>882.1521648034562</c:v>
                </c:pt>
                <c:pt idx="39">
                  <c:v>898.4987098185919</c:v>
                </c:pt>
                <c:pt idx="40">
                  <c:v>936.7662544317773</c:v>
                </c:pt>
                <c:pt idx="41">
                  <c:v>951.3908795012688</c:v>
                </c:pt>
                <c:pt idx="42">
                  <c:v>963.2923817850832</c:v>
                </c:pt>
                <c:pt idx="43">
                  <c:v>987.1466818152063</c:v>
                </c:pt>
                <c:pt idx="44">
                  <c:v>998.1795133481605</c:v>
                </c:pt>
                <c:pt idx="45">
                  <c:v>1011.0697042308939</c:v>
                </c:pt>
                <c:pt idx="46">
                  <c:v>1019.3668342091053</c:v>
                </c:pt>
                <c:pt idx="47">
                  <c:v>1059.1235081191428</c:v>
                </c:pt>
                <c:pt idx="48">
                  <c:v>1086.9738781262117</c:v>
                </c:pt>
                <c:pt idx="49">
                  <c:v>1101.8656901348782</c:v>
                </c:pt>
                <c:pt idx="50">
                  <c:v>1118.65096291611</c:v>
                </c:pt>
                <c:pt idx="51">
                  <c:v>1142.956413817477</c:v>
                </c:pt>
                <c:pt idx="52">
                  <c:v>1151.3864416522615</c:v>
                </c:pt>
                <c:pt idx="53">
                  <c:v>1162.639807778855</c:v>
                </c:pt>
                <c:pt idx="54">
                  <c:v>1178.6082274007877</c:v>
                </c:pt>
                <c:pt idx="55">
                  <c:v>1200.2615526215109</c:v>
                </c:pt>
                <c:pt idx="56">
                  <c:v>1206.8629179956274</c:v>
                </c:pt>
                <c:pt idx="57">
                  <c:v>1211.5813940254861</c:v>
                </c:pt>
                <c:pt idx="58">
                  <c:v>1228.5901420715272</c:v>
                </c:pt>
                <c:pt idx="59">
                  <c:v>1240.8959406661988</c:v>
                </c:pt>
                <c:pt idx="60">
                  <c:v>1246.5816965436525</c:v>
                </c:pt>
                <c:pt idx="61">
                  <c:v>1273.1668206602612</c:v>
                </c:pt>
                <c:pt idx="62">
                  <c:v>1295.0684527268068</c:v>
                </c:pt>
                <c:pt idx="63">
                  <c:v>1317.9840846651073</c:v>
                </c:pt>
                <c:pt idx="64">
                  <c:v>1339.0457787266223</c:v>
                </c:pt>
                <c:pt idx="65">
                  <c:v>1349.5966920933056</c:v>
                </c:pt>
                <c:pt idx="66">
                  <c:v>1377.4771672372876</c:v>
                </c:pt>
                <c:pt idx="67">
                  <c:v>1384.2209849970855</c:v>
                </c:pt>
                <c:pt idx="68">
                  <c:v>1416.0872467784848</c:v>
                </c:pt>
                <c:pt idx="69">
                  <c:v>1437.3995614887367</c:v>
                </c:pt>
                <c:pt idx="70">
                  <c:v>1457.79428763833</c:v>
                </c:pt>
                <c:pt idx="71">
                  <c:v>1479.214052376869</c:v>
                </c:pt>
                <c:pt idx="72">
                  <c:v>1496.7805040259623</c:v>
                </c:pt>
                <c:pt idx="73">
                  <c:v>1517.3217752269566</c:v>
                </c:pt>
                <c:pt idx="74">
                  <c:v>1533.0064440877236</c:v>
                </c:pt>
                <c:pt idx="75">
                  <c:v>1548.7207945356686</c:v>
                </c:pt>
                <c:pt idx="76">
                  <c:v>1564.4649391223838</c:v>
                </c:pt>
                <c:pt idx="77">
                  <c:v>1581.2258648977972</c:v>
                </c:pt>
                <c:pt idx="78">
                  <c:v>1599.0096793185462</c:v>
                </c:pt>
                <c:pt idx="79">
                  <c:v>1631.7125875760767</c:v>
                </c:pt>
                <c:pt idx="80">
                  <c:v>1649.604971076552</c:v>
                </c:pt>
                <c:pt idx="81">
                  <c:v>1670.5282614240205</c:v>
                </c:pt>
                <c:pt idx="82">
                  <c:v>1669.5307178915155</c:v>
                </c:pt>
                <c:pt idx="83">
                  <c:v>1663.5479718946613</c:v>
                </c:pt>
                <c:pt idx="84">
                  <c:v>1677.514423511484</c:v>
                </c:pt>
                <c:pt idx="85">
                  <c:v>1706.5198718918186</c:v>
                </c:pt>
                <c:pt idx="86">
                  <c:v>1732.6111736954422</c:v>
                </c:pt>
                <c:pt idx="87">
                  <c:v>1749.7153032945994</c:v>
                </c:pt>
                <c:pt idx="88">
                  <c:v>1772.9124036125918</c:v>
                </c:pt>
                <c:pt idx="89">
                  <c:v>1791.1119658290186</c:v>
                </c:pt>
                <c:pt idx="90">
                  <c:v>1816.4554901889187</c:v>
                </c:pt>
                <c:pt idx="91">
                  <c:v>1845.9512085491046</c:v>
                </c:pt>
                <c:pt idx="92">
                  <c:v>1872.4850137293079</c:v>
                </c:pt>
                <c:pt idx="93">
                  <c:v>1884.7600398578784</c:v>
                </c:pt>
                <c:pt idx="94">
                  <c:v>1896.0281094211923</c:v>
                </c:pt>
                <c:pt idx="95">
                  <c:v>1919.6381435670346</c:v>
                </c:pt>
                <c:pt idx="96">
                  <c:v>1930.953672929601</c:v>
                </c:pt>
                <c:pt idx="97">
                  <c:v>1959.826609717949</c:v>
                </c:pt>
                <c:pt idx="98">
                  <c:v>2000.2105214562039</c:v>
                </c:pt>
                <c:pt idx="99">
                  <c:v>2015.7952403318145</c:v>
                </c:pt>
                <c:pt idx="100">
                  <c:v>2026.2013261959196</c:v>
                </c:pt>
                <c:pt idx="101">
                  <c:v>2044.965205769502</c:v>
                </c:pt>
                <c:pt idx="102">
                  <c:v>2078.428264553796</c:v>
                </c:pt>
                <c:pt idx="103">
                  <c:v>2103.614351286601</c:v>
                </c:pt>
                <c:pt idx="104">
                  <c:v>2124.6612681589486</c:v>
                </c:pt>
                <c:pt idx="105">
                  <c:v>2129.9313430794396</c:v>
                </c:pt>
                <c:pt idx="106">
                  <c:v>2152.102253955248</c:v>
                </c:pt>
                <c:pt idx="107">
                  <c:v>2167.974938985325</c:v>
                </c:pt>
                <c:pt idx="108">
                  <c:v>2215.7758502339225</c:v>
                </c:pt>
                <c:pt idx="109">
                  <c:v>2239.2457113313585</c:v>
                </c:pt>
                <c:pt idx="110">
                  <c:v>2274.5753499051575</c:v>
                </c:pt>
                <c:pt idx="111">
                  <c:v>2300.3643731987363</c:v>
                </c:pt>
              </c:numCache>
            </c:numRef>
          </c:yVal>
          <c:smooth val="0"/>
        </c:ser>
        <c:axId val="55643300"/>
        <c:axId val="31027653"/>
      </c:scatterChart>
      <c:valAx>
        <c:axId val="5564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27653"/>
        <c:crosses val="autoZero"/>
        <c:crossBetween val="midCat"/>
        <c:dispUnits/>
      </c:valAx>
      <c:valAx>
        <c:axId val="3102765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433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OW3 Profile 1904-1923 UT 8/22
Carbon Monoxide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DATA!$AQ$320:$AQ$431</c:f>
              <c:numCache>
                <c:ptCount val="112"/>
                <c:pt idx="0">
                  <c:v>206.2242279</c:v>
                </c:pt>
                <c:pt idx="1">
                  <c:v>198.1461334</c:v>
                </c:pt>
                <c:pt idx="2">
                  <c:v>206.8940125</c:v>
                </c:pt>
                <c:pt idx="3">
                  <c:v>207.5017548</c:v>
                </c:pt>
                <c:pt idx="4">
                  <c:v>206.9367371</c:v>
                </c:pt>
                <c:pt idx="5">
                  <c:v>209.4953308</c:v>
                </c:pt>
                <c:pt idx="6">
                  <c:v>214.6666718</c:v>
                </c:pt>
                <c:pt idx="7">
                  <c:v>219.9773407</c:v>
                </c:pt>
                <c:pt idx="8">
                  <c:v>216.4628143</c:v>
                </c:pt>
                <c:pt idx="9">
                  <c:v>215.537796</c:v>
                </c:pt>
                <c:pt idx="10">
                  <c:v>227.3977051</c:v>
                </c:pt>
                <c:pt idx="11">
                  <c:v>232.0000458</c:v>
                </c:pt>
                <c:pt idx="12">
                  <c:v>225.6889038</c:v>
                </c:pt>
                <c:pt idx="13">
                  <c:v>218.7585449</c:v>
                </c:pt>
                <c:pt idx="14">
                  <c:v>215.3253021</c:v>
                </c:pt>
                <c:pt idx="15">
                  <c:v>213.2003632</c:v>
                </c:pt>
                <c:pt idx="16">
                  <c:v>202.4320984</c:v>
                </c:pt>
                <c:pt idx="17">
                  <c:v>211.6192627</c:v>
                </c:pt>
                <c:pt idx="18">
                  <c:v>215.8635864</c:v>
                </c:pt>
                <c:pt idx="19">
                  <c:v>217.4932404</c:v>
                </c:pt>
                <c:pt idx="20">
                  <c:v>226.0224152</c:v>
                </c:pt>
                <c:pt idx="21">
                  <c:v>231.5517883</c:v>
                </c:pt>
                <c:pt idx="22">
                  <c:v>228.3701019</c:v>
                </c:pt>
                <c:pt idx="23">
                  <c:v>224.4181671</c:v>
                </c:pt>
                <c:pt idx="24">
                  <c:v>229.2992096</c:v>
                </c:pt>
                <c:pt idx="25">
                  <c:v>234.3312073</c:v>
                </c:pt>
                <c:pt idx="26">
                  <c:v>228.9704132</c:v>
                </c:pt>
                <c:pt idx="27">
                  <c:v>229.6090851</c:v>
                </c:pt>
                <c:pt idx="28">
                  <c:v>228.2312012</c:v>
                </c:pt>
                <c:pt idx="29">
                  <c:v>225.7772369</c:v>
                </c:pt>
                <c:pt idx="30">
                  <c:v>220.4512482</c:v>
                </c:pt>
                <c:pt idx="31">
                  <c:v>222.8104706</c:v>
                </c:pt>
                <c:pt idx="32">
                  <c:v>223.3292084</c:v>
                </c:pt>
                <c:pt idx="33">
                  <c:v>218.15802</c:v>
                </c:pt>
                <c:pt idx="34">
                  <c:v>220.7766113</c:v>
                </c:pt>
                <c:pt idx="35">
                  <c:v>223.0720673</c:v>
                </c:pt>
                <c:pt idx="36">
                  <c:v>225.7700195</c:v>
                </c:pt>
                <c:pt idx="37">
                  <c:v>224.2972565</c:v>
                </c:pt>
                <c:pt idx="38">
                  <c:v>224.2063751</c:v>
                </c:pt>
                <c:pt idx="39">
                  <c:v>224.9283295</c:v>
                </c:pt>
                <c:pt idx="40">
                  <c:v>222.3311615</c:v>
                </c:pt>
                <c:pt idx="41">
                  <c:v>216.3258362</c:v>
                </c:pt>
                <c:pt idx="42">
                  <c:v>209.8502197</c:v>
                </c:pt>
                <c:pt idx="43">
                  <c:v>210.3399048</c:v>
                </c:pt>
                <c:pt idx="44">
                  <c:v>204.1526337</c:v>
                </c:pt>
                <c:pt idx="45">
                  <c:v>206.1616211</c:v>
                </c:pt>
                <c:pt idx="46">
                  <c:v>218.5518494</c:v>
                </c:pt>
                <c:pt idx="47">
                  <c:v>222.79422</c:v>
                </c:pt>
                <c:pt idx="48">
                  <c:v>221.3330536</c:v>
                </c:pt>
                <c:pt idx="49">
                  <c:v>219.5487061</c:v>
                </c:pt>
                <c:pt idx="50">
                  <c:v>221.6931763</c:v>
                </c:pt>
                <c:pt idx="51">
                  <c:v>222.8099518</c:v>
                </c:pt>
                <c:pt idx="52">
                  <c:v>212.4907227</c:v>
                </c:pt>
                <c:pt idx="53">
                  <c:v>214.1048431</c:v>
                </c:pt>
                <c:pt idx="54">
                  <c:v>209.3400726</c:v>
                </c:pt>
                <c:pt idx="55">
                  <c:v>214.3972168</c:v>
                </c:pt>
                <c:pt idx="56">
                  <c:v>211.3916931</c:v>
                </c:pt>
                <c:pt idx="57">
                  <c:v>206.414032</c:v>
                </c:pt>
                <c:pt idx="58">
                  <c:v>209.9248047</c:v>
                </c:pt>
                <c:pt idx="59">
                  <c:v>205.0245819</c:v>
                </c:pt>
                <c:pt idx="60">
                  <c:v>207.7786407</c:v>
                </c:pt>
                <c:pt idx="61">
                  <c:v>210.5985413</c:v>
                </c:pt>
                <c:pt idx="62">
                  <c:v>216.4317932</c:v>
                </c:pt>
                <c:pt idx="63">
                  <c:v>206.1589813</c:v>
                </c:pt>
                <c:pt idx="64">
                  <c:v>202.6056976</c:v>
                </c:pt>
                <c:pt idx="65">
                  <c:v>205.6307373</c:v>
                </c:pt>
                <c:pt idx="66">
                  <c:v>192.7936096</c:v>
                </c:pt>
                <c:pt idx="67">
                  <c:v>177.9224396</c:v>
                </c:pt>
                <c:pt idx="68">
                  <c:v>174.5356445</c:v>
                </c:pt>
                <c:pt idx="69">
                  <c:v>172.1590881</c:v>
                </c:pt>
                <c:pt idx="70">
                  <c:v>170.0205688</c:v>
                </c:pt>
                <c:pt idx="71">
                  <c:v>157.3382721</c:v>
                </c:pt>
                <c:pt idx="72">
                  <c:v>156.7267761</c:v>
                </c:pt>
                <c:pt idx="73">
                  <c:v>151.9116669</c:v>
                </c:pt>
                <c:pt idx="74">
                  <c:v>146.2489014</c:v>
                </c:pt>
                <c:pt idx="75">
                  <c:v>145.3161011</c:v>
                </c:pt>
                <c:pt idx="76">
                  <c:v>149.2294617</c:v>
                </c:pt>
                <c:pt idx="77">
                  <c:v>150.4875183</c:v>
                </c:pt>
                <c:pt idx="78">
                  <c:v>151.931366</c:v>
                </c:pt>
                <c:pt idx="79">
                  <c:v>156.7543182</c:v>
                </c:pt>
                <c:pt idx="80">
                  <c:v>154.0061646</c:v>
                </c:pt>
                <c:pt idx="81">
                  <c:v>163.5901184</c:v>
                </c:pt>
                <c:pt idx="82">
                  <c:v>162.6186371</c:v>
                </c:pt>
                <c:pt idx="83">
                  <c:v>166.8726349</c:v>
                </c:pt>
                <c:pt idx="84">
                  <c:v>171.405304</c:v>
                </c:pt>
                <c:pt idx="85">
                  <c:v>169.6054688</c:v>
                </c:pt>
                <c:pt idx="86">
                  <c:v>169.3790741</c:v>
                </c:pt>
                <c:pt idx="87">
                  <c:v>161.1752625</c:v>
                </c:pt>
                <c:pt idx="88">
                  <c:v>166.5439911</c:v>
                </c:pt>
                <c:pt idx="89">
                  <c:v>162.1585388</c:v>
                </c:pt>
                <c:pt idx="90">
                  <c:v>168.2008057</c:v>
                </c:pt>
                <c:pt idx="91">
                  <c:v>169.4665375</c:v>
                </c:pt>
                <c:pt idx="92">
                  <c:v>177.0977325</c:v>
                </c:pt>
                <c:pt idx="93">
                  <c:v>176.4339905</c:v>
                </c:pt>
                <c:pt idx="94">
                  <c:v>175.0212708</c:v>
                </c:pt>
                <c:pt idx="95">
                  <c:v>182.5034027</c:v>
                </c:pt>
                <c:pt idx="96">
                  <c:v>182.1822052</c:v>
                </c:pt>
                <c:pt idx="97">
                  <c:v>177.3206329</c:v>
                </c:pt>
                <c:pt idx="98">
                  <c:v>168.7315979</c:v>
                </c:pt>
                <c:pt idx="99">
                  <c:v>171.4644012</c:v>
                </c:pt>
                <c:pt idx="100">
                  <c:v>175.9041748</c:v>
                </c:pt>
                <c:pt idx="101">
                  <c:v>165.7823181</c:v>
                </c:pt>
                <c:pt idx="102">
                  <c:v>165.7572174</c:v>
                </c:pt>
                <c:pt idx="103">
                  <c:v>166.7772369</c:v>
                </c:pt>
                <c:pt idx="104">
                  <c:v>173.109787</c:v>
                </c:pt>
                <c:pt idx="105">
                  <c:v>177.8979187</c:v>
                </c:pt>
                <c:pt idx="106">
                  <c:v>174.2556458</c:v>
                </c:pt>
                <c:pt idx="107">
                  <c:v>176.6148834</c:v>
                </c:pt>
                <c:pt idx="108">
                  <c:v>178.4090424</c:v>
                </c:pt>
                <c:pt idx="109">
                  <c:v>184.5906525</c:v>
                </c:pt>
                <c:pt idx="110">
                  <c:v>186.2783356</c:v>
                </c:pt>
                <c:pt idx="111">
                  <c:v>184.8423767</c:v>
                </c:pt>
              </c:numCache>
            </c:numRef>
          </c:xVal>
          <c:yVal>
            <c:numRef>
              <c:f>DATA!$M$320:$M$431</c:f>
              <c:numCache>
                <c:ptCount val="112"/>
                <c:pt idx="0">
                  <c:v>173.8320803787653</c:v>
                </c:pt>
                <c:pt idx="1">
                  <c:v>243.26631429575525</c:v>
                </c:pt>
                <c:pt idx="2">
                  <c:v>312.43889324878455</c:v>
                </c:pt>
                <c:pt idx="3">
                  <c:v>329.3980253920679</c:v>
                </c:pt>
                <c:pt idx="4">
                  <c:v>342.1401428522654</c:v>
                </c:pt>
                <c:pt idx="5">
                  <c:v>371.0948683344688</c:v>
                </c:pt>
                <c:pt idx="6">
                  <c:v>386.46481222785394</c:v>
                </c:pt>
                <c:pt idx="7">
                  <c:v>400.15090829677894</c:v>
                </c:pt>
                <c:pt idx="8">
                  <c:v>430.16811627179015</c:v>
                </c:pt>
                <c:pt idx="9">
                  <c:v>443.0659247524697</c:v>
                </c:pt>
                <c:pt idx="10">
                  <c:v>463.7441778898474</c:v>
                </c:pt>
                <c:pt idx="11">
                  <c:v>487.9340678010942</c:v>
                </c:pt>
                <c:pt idx="12">
                  <c:v>494.85842753231</c:v>
                </c:pt>
                <c:pt idx="13">
                  <c:v>498.3227738406537</c:v>
                </c:pt>
                <c:pt idx="14">
                  <c:v>509.59189136403734</c:v>
                </c:pt>
                <c:pt idx="15">
                  <c:v>533.9159040293316</c:v>
                </c:pt>
                <c:pt idx="16">
                  <c:v>551.3339250187693</c:v>
                </c:pt>
                <c:pt idx="17">
                  <c:v>569.6622536160957</c:v>
                </c:pt>
                <c:pt idx="18">
                  <c:v>580.1537759230657</c:v>
                </c:pt>
                <c:pt idx="19">
                  <c:v>597.6691567027428</c:v>
                </c:pt>
                <c:pt idx="20">
                  <c:v>615.2215604773959</c:v>
                </c:pt>
                <c:pt idx="21">
                  <c:v>629.2902454203238</c:v>
                </c:pt>
                <c:pt idx="22">
                  <c:v>639.857423217675</c:v>
                </c:pt>
                <c:pt idx="23">
                  <c:v>651.3203944176241</c:v>
                </c:pt>
                <c:pt idx="24">
                  <c:v>674.2939175856773</c:v>
                </c:pt>
                <c:pt idx="25">
                  <c:v>692.8959669687541</c:v>
                </c:pt>
                <c:pt idx="26">
                  <c:v>702.656553779392</c:v>
                </c:pt>
                <c:pt idx="27">
                  <c:v>717.7636994773156</c:v>
                </c:pt>
                <c:pt idx="28">
                  <c:v>730.2255482511904</c:v>
                </c:pt>
                <c:pt idx="29">
                  <c:v>741.8140345594401</c:v>
                </c:pt>
                <c:pt idx="30">
                  <c:v>750.7392725471851</c:v>
                </c:pt>
                <c:pt idx="31">
                  <c:v>774.8854423428962</c:v>
                </c:pt>
                <c:pt idx="32">
                  <c:v>785.6396519060764</c:v>
                </c:pt>
                <c:pt idx="33">
                  <c:v>795.5099272179687</c:v>
                </c:pt>
                <c:pt idx="34">
                  <c:v>814.3858206518527</c:v>
                </c:pt>
                <c:pt idx="35">
                  <c:v>828.7963083247681</c:v>
                </c:pt>
                <c:pt idx="36">
                  <c:v>843.2318471084941</c:v>
                </c:pt>
                <c:pt idx="37">
                  <c:v>864.9323170990626</c:v>
                </c:pt>
                <c:pt idx="38">
                  <c:v>882.1521648034562</c:v>
                </c:pt>
                <c:pt idx="39">
                  <c:v>898.4987098185919</c:v>
                </c:pt>
                <c:pt idx="40">
                  <c:v>936.7662544317773</c:v>
                </c:pt>
                <c:pt idx="41">
                  <c:v>951.3908795012688</c:v>
                </c:pt>
                <c:pt idx="42">
                  <c:v>963.2923817850832</c:v>
                </c:pt>
                <c:pt idx="43">
                  <c:v>987.1466818152063</c:v>
                </c:pt>
                <c:pt idx="44">
                  <c:v>998.1795133481605</c:v>
                </c:pt>
                <c:pt idx="45">
                  <c:v>1011.0697042308939</c:v>
                </c:pt>
                <c:pt idx="46">
                  <c:v>1019.3668342091053</c:v>
                </c:pt>
                <c:pt idx="47">
                  <c:v>1059.1235081191428</c:v>
                </c:pt>
                <c:pt idx="48">
                  <c:v>1086.9738781262117</c:v>
                </c:pt>
                <c:pt idx="49">
                  <c:v>1101.8656901348782</c:v>
                </c:pt>
                <c:pt idx="50">
                  <c:v>1118.65096291611</c:v>
                </c:pt>
                <c:pt idx="51">
                  <c:v>1142.956413817477</c:v>
                </c:pt>
                <c:pt idx="52">
                  <c:v>1151.3864416522615</c:v>
                </c:pt>
                <c:pt idx="53">
                  <c:v>1162.639807778855</c:v>
                </c:pt>
                <c:pt idx="54">
                  <c:v>1178.6082274007877</c:v>
                </c:pt>
                <c:pt idx="55">
                  <c:v>1200.2615526215109</c:v>
                </c:pt>
                <c:pt idx="56">
                  <c:v>1206.8629179956274</c:v>
                </c:pt>
                <c:pt idx="57">
                  <c:v>1211.5813940254861</c:v>
                </c:pt>
                <c:pt idx="58">
                  <c:v>1228.5901420715272</c:v>
                </c:pt>
                <c:pt idx="59">
                  <c:v>1240.8959406661988</c:v>
                </c:pt>
                <c:pt idx="60">
                  <c:v>1246.5816965436525</c:v>
                </c:pt>
                <c:pt idx="61">
                  <c:v>1273.1668206602612</c:v>
                </c:pt>
                <c:pt idx="62">
                  <c:v>1295.0684527268068</c:v>
                </c:pt>
                <c:pt idx="63">
                  <c:v>1317.9840846651073</c:v>
                </c:pt>
                <c:pt idx="64">
                  <c:v>1339.0457787266223</c:v>
                </c:pt>
                <c:pt idx="65">
                  <c:v>1349.5966920933056</c:v>
                </c:pt>
                <c:pt idx="66">
                  <c:v>1377.4771672372876</c:v>
                </c:pt>
                <c:pt idx="67">
                  <c:v>1384.2209849970855</c:v>
                </c:pt>
                <c:pt idx="68">
                  <c:v>1416.0872467784848</c:v>
                </c:pt>
                <c:pt idx="69">
                  <c:v>1437.3995614887367</c:v>
                </c:pt>
                <c:pt idx="70">
                  <c:v>1457.79428763833</c:v>
                </c:pt>
                <c:pt idx="71">
                  <c:v>1479.214052376869</c:v>
                </c:pt>
                <c:pt idx="72">
                  <c:v>1496.7805040259623</c:v>
                </c:pt>
                <c:pt idx="73">
                  <c:v>1517.3217752269566</c:v>
                </c:pt>
                <c:pt idx="74">
                  <c:v>1533.0064440877236</c:v>
                </c:pt>
                <c:pt idx="75">
                  <c:v>1548.7207945356686</c:v>
                </c:pt>
                <c:pt idx="76">
                  <c:v>1564.4649391223838</c:v>
                </c:pt>
                <c:pt idx="77">
                  <c:v>1581.2258648977972</c:v>
                </c:pt>
                <c:pt idx="78">
                  <c:v>1599.0096793185462</c:v>
                </c:pt>
                <c:pt idx="79">
                  <c:v>1631.7125875760767</c:v>
                </c:pt>
                <c:pt idx="80">
                  <c:v>1649.604971076552</c:v>
                </c:pt>
                <c:pt idx="81">
                  <c:v>1670.5282614240205</c:v>
                </c:pt>
                <c:pt idx="82">
                  <c:v>1669.5307178915155</c:v>
                </c:pt>
                <c:pt idx="83">
                  <c:v>1663.5479718946613</c:v>
                </c:pt>
                <c:pt idx="84">
                  <c:v>1677.514423511484</c:v>
                </c:pt>
                <c:pt idx="85">
                  <c:v>1706.5198718918186</c:v>
                </c:pt>
                <c:pt idx="86">
                  <c:v>1732.6111736954422</c:v>
                </c:pt>
                <c:pt idx="87">
                  <c:v>1749.7153032945994</c:v>
                </c:pt>
                <c:pt idx="88">
                  <c:v>1772.9124036125918</c:v>
                </c:pt>
                <c:pt idx="89">
                  <c:v>1791.1119658290186</c:v>
                </c:pt>
                <c:pt idx="90">
                  <c:v>1816.4554901889187</c:v>
                </c:pt>
                <c:pt idx="91">
                  <c:v>1845.9512085491046</c:v>
                </c:pt>
                <c:pt idx="92">
                  <c:v>1872.4850137293079</c:v>
                </c:pt>
                <c:pt idx="93">
                  <c:v>1884.7600398578784</c:v>
                </c:pt>
                <c:pt idx="94">
                  <c:v>1896.0281094211923</c:v>
                </c:pt>
                <c:pt idx="95">
                  <c:v>1919.6381435670346</c:v>
                </c:pt>
                <c:pt idx="96">
                  <c:v>1930.953672929601</c:v>
                </c:pt>
                <c:pt idx="97">
                  <c:v>1959.826609717949</c:v>
                </c:pt>
                <c:pt idx="98">
                  <c:v>2000.2105214562039</c:v>
                </c:pt>
                <c:pt idx="99">
                  <c:v>2015.7952403318145</c:v>
                </c:pt>
                <c:pt idx="100">
                  <c:v>2026.2013261959196</c:v>
                </c:pt>
                <c:pt idx="101">
                  <c:v>2044.965205769502</c:v>
                </c:pt>
                <c:pt idx="102">
                  <c:v>2078.428264553796</c:v>
                </c:pt>
                <c:pt idx="103">
                  <c:v>2103.614351286601</c:v>
                </c:pt>
                <c:pt idx="104">
                  <c:v>2124.6612681589486</c:v>
                </c:pt>
                <c:pt idx="105">
                  <c:v>2129.9313430794396</c:v>
                </c:pt>
                <c:pt idx="106">
                  <c:v>2152.102253955248</c:v>
                </c:pt>
                <c:pt idx="107">
                  <c:v>2167.974938985325</c:v>
                </c:pt>
                <c:pt idx="108">
                  <c:v>2215.7758502339225</c:v>
                </c:pt>
                <c:pt idx="109">
                  <c:v>2239.2457113313585</c:v>
                </c:pt>
                <c:pt idx="110">
                  <c:v>2274.5753499051575</c:v>
                </c:pt>
                <c:pt idx="111">
                  <c:v>2300.3643731987363</c:v>
                </c:pt>
              </c:numCache>
            </c:numRef>
          </c:yVal>
          <c:smooth val="0"/>
        </c:ser>
        <c:axId val="10813422"/>
        <c:axId val="30211935"/>
      </c:scatterChart>
      <c:valAx>
        <c:axId val="10813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11935"/>
        <c:crosses val="autoZero"/>
        <c:crossBetween val="midCat"/>
        <c:dispUnits/>
      </c:valAx>
      <c:valAx>
        <c:axId val="3021193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134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OW3 Profile 1904-1923 UT 8/22
Sulfur Dioxide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DATA!$AU$320:$AU$431</c:f>
              <c:numCache>
                <c:ptCount val="112"/>
                <c:pt idx="0">
                  <c:v>3.734017172</c:v>
                </c:pt>
                <c:pt idx="1">
                  <c:v>3.768120327</c:v>
                </c:pt>
                <c:pt idx="2">
                  <c:v>3.737659016</c:v>
                </c:pt>
                <c:pt idx="3">
                  <c:v>3.732545414</c:v>
                </c:pt>
                <c:pt idx="4">
                  <c:v>3.629389801</c:v>
                </c:pt>
                <c:pt idx="5">
                  <c:v>3.591276684</c:v>
                </c:pt>
                <c:pt idx="6">
                  <c:v>3.526859083</c:v>
                </c:pt>
                <c:pt idx="7">
                  <c:v>3.523180285</c:v>
                </c:pt>
                <c:pt idx="8">
                  <c:v>3.467849531</c:v>
                </c:pt>
                <c:pt idx="9">
                  <c:v>3.50290946</c:v>
                </c:pt>
                <c:pt idx="10">
                  <c:v>3.505926409</c:v>
                </c:pt>
                <c:pt idx="11">
                  <c:v>3.509899416</c:v>
                </c:pt>
                <c:pt idx="12">
                  <c:v>3.4817560100000002</c:v>
                </c:pt>
                <c:pt idx="13">
                  <c:v>3.47432498</c:v>
                </c:pt>
                <c:pt idx="14">
                  <c:v>3.343430319</c:v>
                </c:pt>
                <c:pt idx="15">
                  <c:v>3.233173647</c:v>
                </c:pt>
                <c:pt idx="16">
                  <c:v>3.211726227</c:v>
                </c:pt>
                <c:pt idx="17">
                  <c:v>3.258908072</c:v>
                </c:pt>
                <c:pt idx="18">
                  <c:v>3.3153303050000003</c:v>
                </c:pt>
                <c:pt idx="19">
                  <c:v>3.270036497</c:v>
                </c:pt>
                <c:pt idx="20">
                  <c:v>3.336735048</c:v>
                </c:pt>
                <c:pt idx="21">
                  <c:v>3.3688517</c:v>
                </c:pt>
                <c:pt idx="22">
                  <c:v>3.334570684</c:v>
                </c:pt>
                <c:pt idx="23">
                  <c:v>3.2515013600000002</c:v>
                </c:pt>
                <c:pt idx="24">
                  <c:v>3.172730246</c:v>
                </c:pt>
                <c:pt idx="25">
                  <c:v>3.14035634</c:v>
                </c:pt>
                <c:pt idx="26">
                  <c:v>3.140981951</c:v>
                </c:pt>
                <c:pt idx="27">
                  <c:v>3.175888338</c:v>
                </c:pt>
                <c:pt idx="28">
                  <c:v>3.148615875</c:v>
                </c:pt>
                <c:pt idx="29">
                  <c:v>3.180640259</c:v>
                </c:pt>
                <c:pt idx="30">
                  <c:v>3.1769614600000002</c:v>
                </c:pt>
                <c:pt idx="31">
                  <c:v>3.119803705</c:v>
                </c:pt>
                <c:pt idx="32">
                  <c:v>3.098110476</c:v>
                </c:pt>
                <c:pt idx="33">
                  <c:v>3.040149965</c:v>
                </c:pt>
                <c:pt idx="34">
                  <c:v>3.071463385</c:v>
                </c:pt>
                <c:pt idx="35">
                  <c:v>3.049524822</c:v>
                </c:pt>
                <c:pt idx="36">
                  <c:v>3.091758528</c:v>
                </c:pt>
                <c:pt idx="37">
                  <c:v>3.134715834</c:v>
                </c:pt>
                <c:pt idx="38">
                  <c:v>3.13255147</c:v>
                </c:pt>
                <c:pt idx="39">
                  <c:v>3.082960167</c:v>
                </c:pt>
                <c:pt idx="40">
                  <c:v>3.05847744</c:v>
                </c:pt>
                <c:pt idx="41">
                  <c:v>2.90836648</c:v>
                </c:pt>
                <c:pt idx="42">
                  <c:v>2.792775669</c:v>
                </c:pt>
                <c:pt idx="43">
                  <c:v>2.745103159</c:v>
                </c:pt>
                <c:pt idx="44">
                  <c:v>2.71504096</c:v>
                </c:pt>
                <c:pt idx="45">
                  <c:v>2.768672981</c:v>
                </c:pt>
                <c:pt idx="46">
                  <c:v>2.775190868</c:v>
                </c:pt>
                <c:pt idx="47">
                  <c:v>2.84611968</c:v>
                </c:pt>
                <c:pt idx="48">
                  <c:v>2.8793523690000002</c:v>
                </c:pt>
                <c:pt idx="49">
                  <c:v>3.047367373</c:v>
                </c:pt>
                <c:pt idx="50">
                  <c:v>3.025674143</c:v>
                </c:pt>
                <c:pt idx="51">
                  <c:v>2.931359806</c:v>
                </c:pt>
                <c:pt idx="52">
                  <c:v>2.932941713</c:v>
                </c:pt>
                <c:pt idx="53">
                  <c:v>2.862951078</c:v>
                </c:pt>
                <c:pt idx="54">
                  <c:v>2.77709178</c:v>
                </c:pt>
                <c:pt idx="55">
                  <c:v>2.610327759</c:v>
                </c:pt>
                <c:pt idx="56">
                  <c:v>2.480144062</c:v>
                </c:pt>
                <c:pt idx="57">
                  <c:v>2.393727102</c:v>
                </c:pt>
                <c:pt idx="58">
                  <c:v>2.414126673</c:v>
                </c:pt>
                <c:pt idx="59">
                  <c:v>2.442650118</c:v>
                </c:pt>
                <c:pt idx="60">
                  <c:v>2.499072113</c:v>
                </c:pt>
                <c:pt idx="61">
                  <c:v>2.435445585</c:v>
                </c:pt>
                <c:pt idx="62">
                  <c:v>2.527418175</c:v>
                </c:pt>
                <c:pt idx="63">
                  <c:v>2.431914129</c:v>
                </c:pt>
                <c:pt idx="64">
                  <c:v>2.417879143</c:v>
                </c:pt>
                <c:pt idx="65">
                  <c:v>2.309701481</c:v>
                </c:pt>
                <c:pt idx="66">
                  <c:v>2.106185236</c:v>
                </c:pt>
                <c:pt idx="67">
                  <c:v>2.035072365</c:v>
                </c:pt>
                <c:pt idx="68">
                  <c:v>2.011784949</c:v>
                </c:pt>
                <c:pt idx="69">
                  <c:v>1.939237275</c:v>
                </c:pt>
                <c:pt idx="70">
                  <c:v>1.844138064</c:v>
                </c:pt>
                <c:pt idx="71">
                  <c:v>1.753011861</c:v>
                </c:pt>
                <c:pt idx="72">
                  <c:v>1.703420439</c:v>
                </c:pt>
                <c:pt idx="73">
                  <c:v>1.658611574</c:v>
                </c:pt>
                <c:pt idx="74">
                  <c:v>1.540629544</c:v>
                </c:pt>
                <c:pt idx="75">
                  <c:v>1.484587708</c:v>
                </c:pt>
                <c:pt idx="76">
                  <c:v>1.476359406</c:v>
                </c:pt>
                <c:pt idx="77">
                  <c:v>1.418637552</c:v>
                </c:pt>
                <c:pt idx="78">
                  <c:v>1.307829299</c:v>
                </c:pt>
                <c:pt idx="79">
                  <c:v>1.212325373</c:v>
                </c:pt>
                <c:pt idx="80">
                  <c:v>1.152935781</c:v>
                </c:pt>
                <c:pt idx="81">
                  <c:v>1.113620558</c:v>
                </c:pt>
                <c:pt idx="82">
                  <c:v>0.9999429369</c:v>
                </c:pt>
                <c:pt idx="83">
                  <c:v>0.9403080726</c:v>
                </c:pt>
                <c:pt idx="84">
                  <c:v>0.9041077876</c:v>
                </c:pt>
                <c:pt idx="85">
                  <c:v>0.8436022782</c:v>
                </c:pt>
                <c:pt idx="86">
                  <c:v>0.8163294578</c:v>
                </c:pt>
                <c:pt idx="87">
                  <c:v>0.7051166081</c:v>
                </c:pt>
                <c:pt idx="88">
                  <c:v>0.6564816022000001</c:v>
                </c:pt>
                <c:pt idx="89">
                  <c:v>0.6025858307</c:v>
                </c:pt>
                <c:pt idx="90">
                  <c:v>0.5620812559</c:v>
                </c:pt>
                <c:pt idx="91">
                  <c:v>0.5655823135</c:v>
                </c:pt>
                <c:pt idx="92">
                  <c:v>0.5438891435000001</c:v>
                </c:pt>
                <c:pt idx="93">
                  <c:v>0.49700162649999996</c:v>
                </c:pt>
                <c:pt idx="94">
                  <c:v>0.4818446124</c:v>
                </c:pt>
                <c:pt idx="95">
                  <c:v>0.4982524598</c:v>
                </c:pt>
                <c:pt idx="96">
                  <c:v>0.513225534</c:v>
                </c:pt>
                <c:pt idx="97">
                  <c:v>0.49400950309999997</c:v>
                </c:pt>
                <c:pt idx="98">
                  <c:v>0.5192589545</c:v>
                </c:pt>
                <c:pt idx="99">
                  <c:v>0.5418841028</c:v>
                </c:pt>
                <c:pt idx="100">
                  <c:v>0.5181184793</c:v>
                </c:pt>
                <c:pt idx="101">
                  <c:v>0.5096570933</c:v>
                </c:pt>
                <c:pt idx="102">
                  <c:v>0.4859773004</c:v>
                </c:pt>
                <c:pt idx="103">
                  <c:v>0.4434737647</c:v>
                </c:pt>
                <c:pt idx="104">
                  <c:v>0.3742737854</c:v>
                </c:pt>
                <c:pt idx="105">
                  <c:v>0.3275518501</c:v>
                </c:pt>
                <c:pt idx="106">
                  <c:v>0.2750908071</c:v>
                </c:pt>
                <c:pt idx="107">
                  <c:v>0.2659181291</c:v>
                </c:pt>
                <c:pt idx="108">
                  <c:v>0.2839936697</c:v>
                </c:pt>
                <c:pt idx="109">
                  <c:v>0.2803148115</c:v>
                </c:pt>
                <c:pt idx="110">
                  <c:v>0.239810192</c:v>
                </c:pt>
                <c:pt idx="111">
                  <c:v>0.2514355117</c:v>
                </c:pt>
              </c:numCache>
            </c:numRef>
          </c:xVal>
          <c:yVal>
            <c:numRef>
              <c:f>DATA!$M$320:$M$431</c:f>
              <c:numCache>
                <c:ptCount val="112"/>
                <c:pt idx="0">
                  <c:v>173.8320803787653</c:v>
                </c:pt>
                <c:pt idx="1">
                  <c:v>243.26631429575525</c:v>
                </c:pt>
                <c:pt idx="2">
                  <c:v>312.43889324878455</c:v>
                </c:pt>
                <c:pt idx="3">
                  <c:v>329.3980253920679</c:v>
                </c:pt>
                <c:pt idx="4">
                  <c:v>342.1401428522654</c:v>
                </c:pt>
                <c:pt idx="5">
                  <c:v>371.0948683344688</c:v>
                </c:pt>
                <c:pt idx="6">
                  <c:v>386.46481222785394</c:v>
                </c:pt>
                <c:pt idx="7">
                  <c:v>400.15090829677894</c:v>
                </c:pt>
                <c:pt idx="8">
                  <c:v>430.16811627179015</c:v>
                </c:pt>
                <c:pt idx="9">
                  <c:v>443.0659247524697</c:v>
                </c:pt>
                <c:pt idx="10">
                  <c:v>463.7441778898474</c:v>
                </c:pt>
                <c:pt idx="11">
                  <c:v>487.9340678010942</c:v>
                </c:pt>
                <c:pt idx="12">
                  <c:v>494.85842753231</c:v>
                </c:pt>
                <c:pt idx="13">
                  <c:v>498.3227738406537</c:v>
                </c:pt>
                <c:pt idx="14">
                  <c:v>509.59189136403734</c:v>
                </c:pt>
                <c:pt idx="15">
                  <c:v>533.9159040293316</c:v>
                </c:pt>
                <c:pt idx="16">
                  <c:v>551.3339250187693</c:v>
                </c:pt>
                <c:pt idx="17">
                  <c:v>569.6622536160957</c:v>
                </c:pt>
                <c:pt idx="18">
                  <c:v>580.1537759230657</c:v>
                </c:pt>
                <c:pt idx="19">
                  <c:v>597.6691567027428</c:v>
                </c:pt>
                <c:pt idx="20">
                  <c:v>615.2215604773959</c:v>
                </c:pt>
                <c:pt idx="21">
                  <c:v>629.2902454203238</c:v>
                </c:pt>
                <c:pt idx="22">
                  <c:v>639.857423217675</c:v>
                </c:pt>
                <c:pt idx="23">
                  <c:v>651.3203944176241</c:v>
                </c:pt>
                <c:pt idx="24">
                  <c:v>674.2939175856773</c:v>
                </c:pt>
                <c:pt idx="25">
                  <c:v>692.8959669687541</c:v>
                </c:pt>
                <c:pt idx="26">
                  <c:v>702.656553779392</c:v>
                </c:pt>
                <c:pt idx="27">
                  <c:v>717.7636994773156</c:v>
                </c:pt>
                <c:pt idx="28">
                  <c:v>730.2255482511904</c:v>
                </c:pt>
                <c:pt idx="29">
                  <c:v>741.8140345594401</c:v>
                </c:pt>
                <c:pt idx="30">
                  <c:v>750.7392725471851</c:v>
                </c:pt>
                <c:pt idx="31">
                  <c:v>774.8854423428962</c:v>
                </c:pt>
                <c:pt idx="32">
                  <c:v>785.6396519060764</c:v>
                </c:pt>
                <c:pt idx="33">
                  <c:v>795.5099272179687</c:v>
                </c:pt>
                <c:pt idx="34">
                  <c:v>814.3858206518527</c:v>
                </c:pt>
                <c:pt idx="35">
                  <c:v>828.7963083247681</c:v>
                </c:pt>
                <c:pt idx="36">
                  <c:v>843.2318471084941</c:v>
                </c:pt>
                <c:pt idx="37">
                  <c:v>864.9323170990626</c:v>
                </c:pt>
                <c:pt idx="38">
                  <c:v>882.1521648034562</c:v>
                </c:pt>
                <c:pt idx="39">
                  <c:v>898.4987098185919</c:v>
                </c:pt>
                <c:pt idx="40">
                  <c:v>936.7662544317773</c:v>
                </c:pt>
                <c:pt idx="41">
                  <c:v>951.3908795012688</c:v>
                </c:pt>
                <c:pt idx="42">
                  <c:v>963.2923817850832</c:v>
                </c:pt>
                <c:pt idx="43">
                  <c:v>987.1466818152063</c:v>
                </c:pt>
                <c:pt idx="44">
                  <c:v>998.1795133481605</c:v>
                </c:pt>
                <c:pt idx="45">
                  <c:v>1011.0697042308939</c:v>
                </c:pt>
                <c:pt idx="46">
                  <c:v>1019.3668342091053</c:v>
                </c:pt>
                <c:pt idx="47">
                  <c:v>1059.1235081191428</c:v>
                </c:pt>
                <c:pt idx="48">
                  <c:v>1086.9738781262117</c:v>
                </c:pt>
                <c:pt idx="49">
                  <c:v>1101.8656901348782</c:v>
                </c:pt>
                <c:pt idx="50">
                  <c:v>1118.65096291611</c:v>
                </c:pt>
                <c:pt idx="51">
                  <c:v>1142.956413817477</c:v>
                </c:pt>
                <c:pt idx="52">
                  <c:v>1151.3864416522615</c:v>
                </c:pt>
                <c:pt idx="53">
                  <c:v>1162.639807778855</c:v>
                </c:pt>
                <c:pt idx="54">
                  <c:v>1178.6082274007877</c:v>
                </c:pt>
                <c:pt idx="55">
                  <c:v>1200.2615526215109</c:v>
                </c:pt>
                <c:pt idx="56">
                  <c:v>1206.8629179956274</c:v>
                </c:pt>
                <c:pt idx="57">
                  <c:v>1211.5813940254861</c:v>
                </c:pt>
                <c:pt idx="58">
                  <c:v>1228.5901420715272</c:v>
                </c:pt>
                <c:pt idx="59">
                  <c:v>1240.8959406661988</c:v>
                </c:pt>
                <c:pt idx="60">
                  <c:v>1246.5816965436525</c:v>
                </c:pt>
                <c:pt idx="61">
                  <c:v>1273.1668206602612</c:v>
                </c:pt>
                <c:pt idx="62">
                  <c:v>1295.0684527268068</c:v>
                </c:pt>
                <c:pt idx="63">
                  <c:v>1317.9840846651073</c:v>
                </c:pt>
                <c:pt idx="64">
                  <c:v>1339.0457787266223</c:v>
                </c:pt>
                <c:pt idx="65">
                  <c:v>1349.5966920933056</c:v>
                </c:pt>
                <c:pt idx="66">
                  <c:v>1377.4771672372876</c:v>
                </c:pt>
                <c:pt idx="67">
                  <c:v>1384.2209849970855</c:v>
                </c:pt>
                <c:pt idx="68">
                  <c:v>1416.0872467784848</c:v>
                </c:pt>
                <c:pt idx="69">
                  <c:v>1437.3995614887367</c:v>
                </c:pt>
                <c:pt idx="70">
                  <c:v>1457.79428763833</c:v>
                </c:pt>
                <c:pt idx="71">
                  <c:v>1479.214052376869</c:v>
                </c:pt>
                <c:pt idx="72">
                  <c:v>1496.7805040259623</c:v>
                </c:pt>
                <c:pt idx="73">
                  <c:v>1517.3217752269566</c:v>
                </c:pt>
                <c:pt idx="74">
                  <c:v>1533.0064440877236</c:v>
                </c:pt>
                <c:pt idx="75">
                  <c:v>1548.7207945356686</c:v>
                </c:pt>
                <c:pt idx="76">
                  <c:v>1564.4649391223838</c:v>
                </c:pt>
                <c:pt idx="77">
                  <c:v>1581.2258648977972</c:v>
                </c:pt>
                <c:pt idx="78">
                  <c:v>1599.0096793185462</c:v>
                </c:pt>
                <c:pt idx="79">
                  <c:v>1631.7125875760767</c:v>
                </c:pt>
                <c:pt idx="80">
                  <c:v>1649.604971076552</c:v>
                </c:pt>
                <c:pt idx="81">
                  <c:v>1670.5282614240205</c:v>
                </c:pt>
                <c:pt idx="82">
                  <c:v>1669.5307178915155</c:v>
                </c:pt>
                <c:pt idx="83">
                  <c:v>1663.5479718946613</c:v>
                </c:pt>
                <c:pt idx="84">
                  <c:v>1677.514423511484</c:v>
                </c:pt>
                <c:pt idx="85">
                  <c:v>1706.5198718918186</c:v>
                </c:pt>
                <c:pt idx="86">
                  <c:v>1732.6111736954422</c:v>
                </c:pt>
                <c:pt idx="87">
                  <c:v>1749.7153032945994</c:v>
                </c:pt>
                <c:pt idx="88">
                  <c:v>1772.9124036125918</c:v>
                </c:pt>
                <c:pt idx="89">
                  <c:v>1791.1119658290186</c:v>
                </c:pt>
                <c:pt idx="90">
                  <c:v>1816.4554901889187</c:v>
                </c:pt>
                <c:pt idx="91">
                  <c:v>1845.9512085491046</c:v>
                </c:pt>
                <c:pt idx="92">
                  <c:v>1872.4850137293079</c:v>
                </c:pt>
                <c:pt idx="93">
                  <c:v>1884.7600398578784</c:v>
                </c:pt>
                <c:pt idx="94">
                  <c:v>1896.0281094211923</c:v>
                </c:pt>
                <c:pt idx="95">
                  <c:v>1919.6381435670346</c:v>
                </c:pt>
                <c:pt idx="96">
                  <c:v>1930.953672929601</c:v>
                </c:pt>
                <c:pt idx="97">
                  <c:v>1959.826609717949</c:v>
                </c:pt>
                <c:pt idx="98">
                  <c:v>2000.2105214562039</c:v>
                </c:pt>
                <c:pt idx="99">
                  <c:v>2015.7952403318145</c:v>
                </c:pt>
                <c:pt idx="100">
                  <c:v>2026.2013261959196</c:v>
                </c:pt>
                <c:pt idx="101">
                  <c:v>2044.965205769502</c:v>
                </c:pt>
                <c:pt idx="102">
                  <c:v>2078.428264553796</c:v>
                </c:pt>
                <c:pt idx="103">
                  <c:v>2103.614351286601</c:v>
                </c:pt>
                <c:pt idx="104">
                  <c:v>2124.6612681589486</c:v>
                </c:pt>
                <c:pt idx="105">
                  <c:v>2129.9313430794396</c:v>
                </c:pt>
                <c:pt idx="106">
                  <c:v>2152.102253955248</c:v>
                </c:pt>
                <c:pt idx="107">
                  <c:v>2167.974938985325</c:v>
                </c:pt>
                <c:pt idx="108">
                  <c:v>2215.7758502339225</c:v>
                </c:pt>
                <c:pt idx="109">
                  <c:v>2239.2457113313585</c:v>
                </c:pt>
                <c:pt idx="110">
                  <c:v>2274.5753499051575</c:v>
                </c:pt>
                <c:pt idx="111">
                  <c:v>2300.3643731987363</c:v>
                </c:pt>
              </c:numCache>
            </c:numRef>
          </c:yVal>
          <c:smooth val="0"/>
        </c:ser>
        <c:axId val="3471960"/>
        <c:axId val="31247641"/>
      </c:scatterChart>
      <c:valAx>
        <c:axId val="3471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47641"/>
        <c:crosses val="autoZero"/>
        <c:crossBetween val="midCat"/>
        <c:dispUnits/>
      </c:valAx>
      <c:valAx>
        <c:axId val="3124764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19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OW3 Profile 1904-1923 UT 8/22
Total Scattering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1725"/>
          <c:w val="0.92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DATA!$R$7</c:f>
              <c:strCache>
                <c:ptCount val="1"/>
                <c:pt idx="0">
                  <c:v>Bscat450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DATA!$R$320:$R$431</c:f>
              <c:numCache>
                <c:ptCount val="112"/>
                <c:pt idx="1">
                  <c:v>0.000207</c:v>
                </c:pt>
                <c:pt idx="5">
                  <c:v>0.000194</c:v>
                </c:pt>
                <c:pt idx="8">
                  <c:v>0.000187</c:v>
                </c:pt>
                <c:pt idx="11">
                  <c:v>0.000187</c:v>
                </c:pt>
                <c:pt idx="14">
                  <c:v>0.000184</c:v>
                </c:pt>
                <c:pt idx="17">
                  <c:v>0.000182</c:v>
                </c:pt>
                <c:pt idx="20">
                  <c:v>0.000181</c:v>
                </c:pt>
                <c:pt idx="24">
                  <c:v>0.00018</c:v>
                </c:pt>
                <c:pt idx="27">
                  <c:v>0.000186</c:v>
                </c:pt>
                <c:pt idx="30">
                  <c:v>0.00018</c:v>
                </c:pt>
                <c:pt idx="33">
                  <c:v>0.000178</c:v>
                </c:pt>
                <c:pt idx="36">
                  <c:v>0.000177</c:v>
                </c:pt>
                <c:pt idx="39">
                  <c:v>0.000175</c:v>
                </c:pt>
                <c:pt idx="42">
                  <c:v>0.000177</c:v>
                </c:pt>
                <c:pt idx="46">
                  <c:v>0.000175</c:v>
                </c:pt>
                <c:pt idx="49">
                  <c:v>0.000178</c:v>
                </c:pt>
                <c:pt idx="52">
                  <c:v>0.000174</c:v>
                </c:pt>
                <c:pt idx="55">
                  <c:v>0.000167</c:v>
                </c:pt>
                <c:pt idx="58">
                  <c:v>0.000158</c:v>
                </c:pt>
                <c:pt idx="61">
                  <c:v>0.000157</c:v>
                </c:pt>
                <c:pt idx="64">
                  <c:v>0.000156</c:v>
                </c:pt>
                <c:pt idx="67">
                  <c:v>0.000141</c:v>
                </c:pt>
                <c:pt idx="71">
                  <c:v>0.000121</c:v>
                </c:pt>
                <c:pt idx="74">
                  <c:v>0.000103</c:v>
                </c:pt>
                <c:pt idx="77">
                  <c:v>0.000102</c:v>
                </c:pt>
                <c:pt idx="80">
                  <c:v>0.000107</c:v>
                </c:pt>
                <c:pt idx="83">
                  <c:v>0.000104</c:v>
                </c:pt>
                <c:pt idx="86">
                  <c:v>0.000106</c:v>
                </c:pt>
                <c:pt idx="89">
                  <c:v>0.0001</c:v>
                </c:pt>
                <c:pt idx="93">
                  <c:v>9.88E-05</c:v>
                </c:pt>
                <c:pt idx="96">
                  <c:v>9.83E-05</c:v>
                </c:pt>
                <c:pt idx="99">
                  <c:v>9.96E-05</c:v>
                </c:pt>
                <c:pt idx="102">
                  <c:v>9.77E-05</c:v>
                </c:pt>
                <c:pt idx="105">
                  <c:v>9.7E-05</c:v>
                </c:pt>
                <c:pt idx="108">
                  <c:v>9.77E-05</c:v>
                </c:pt>
                <c:pt idx="111">
                  <c:v>0.000101</c:v>
                </c:pt>
              </c:numCache>
            </c:numRef>
          </c:xVal>
          <c:yVal>
            <c:numRef>
              <c:f>DATA!$M$320:$M$431</c:f>
              <c:numCache>
                <c:ptCount val="112"/>
                <c:pt idx="0">
                  <c:v>173.8320803787653</c:v>
                </c:pt>
                <c:pt idx="1">
                  <c:v>243.26631429575525</c:v>
                </c:pt>
                <c:pt idx="2">
                  <c:v>312.43889324878455</c:v>
                </c:pt>
                <c:pt idx="3">
                  <c:v>329.3980253920679</c:v>
                </c:pt>
                <c:pt idx="4">
                  <c:v>342.1401428522654</c:v>
                </c:pt>
                <c:pt idx="5">
                  <c:v>371.0948683344688</c:v>
                </c:pt>
                <c:pt idx="6">
                  <c:v>386.46481222785394</c:v>
                </c:pt>
                <c:pt idx="7">
                  <c:v>400.15090829677894</c:v>
                </c:pt>
                <c:pt idx="8">
                  <c:v>430.16811627179015</c:v>
                </c:pt>
                <c:pt idx="9">
                  <c:v>443.0659247524697</c:v>
                </c:pt>
                <c:pt idx="10">
                  <c:v>463.7441778898474</c:v>
                </c:pt>
                <c:pt idx="11">
                  <c:v>487.9340678010942</c:v>
                </c:pt>
                <c:pt idx="12">
                  <c:v>494.85842753231</c:v>
                </c:pt>
                <c:pt idx="13">
                  <c:v>498.3227738406537</c:v>
                </c:pt>
                <c:pt idx="14">
                  <c:v>509.59189136403734</c:v>
                </c:pt>
                <c:pt idx="15">
                  <c:v>533.9159040293316</c:v>
                </c:pt>
                <c:pt idx="16">
                  <c:v>551.3339250187693</c:v>
                </c:pt>
                <c:pt idx="17">
                  <c:v>569.6622536160957</c:v>
                </c:pt>
                <c:pt idx="18">
                  <c:v>580.1537759230657</c:v>
                </c:pt>
                <c:pt idx="19">
                  <c:v>597.6691567027428</c:v>
                </c:pt>
                <c:pt idx="20">
                  <c:v>615.2215604773959</c:v>
                </c:pt>
                <c:pt idx="21">
                  <c:v>629.2902454203238</c:v>
                </c:pt>
                <c:pt idx="22">
                  <c:v>639.857423217675</c:v>
                </c:pt>
                <c:pt idx="23">
                  <c:v>651.3203944176241</c:v>
                </c:pt>
                <c:pt idx="24">
                  <c:v>674.2939175856773</c:v>
                </c:pt>
                <c:pt idx="25">
                  <c:v>692.8959669687541</c:v>
                </c:pt>
                <c:pt idx="26">
                  <c:v>702.656553779392</c:v>
                </c:pt>
                <c:pt idx="27">
                  <c:v>717.7636994773156</c:v>
                </c:pt>
                <c:pt idx="28">
                  <c:v>730.2255482511904</c:v>
                </c:pt>
                <c:pt idx="29">
                  <c:v>741.8140345594401</c:v>
                </c:pt>
                <c:pt idx="30">
                  <c:v>750.7392725471851</c:v>
                </c:pt>
                <c:pt idx="31">
                  <c:v>774.8854423428962</c:v>
                </c:pt>
                <c:pt idx="32">
                  <c:v>785.6396519060764</c:v>
                </c:pt>
                <c:pt idx="33">
                  <c:v>795.5099272179687</c:v>
                </c:pt>
                <c:pt idx="34">
                  <c:v>814.3858206518527</c:v>
                </c:pt>
                <c:pt idx="35">
                  <c:v>828.7963083247681</c:v>
                </c:pt>
                <c:pt idx="36">
                  <c:v>843.2318471084941</c:v>
                </c:pt>
                <c:pt idx="37">
                  <c:v>864.9323170990626</c:v>
                </c:pt>
                <c:pt idx="38">
                  <c:v>882.1521648034562</c:v>
                </c:pt>
                <c:pt idx="39">
                  <c:v>898.4987098185919</c:v>
                </c:pt>
                <c:pt idx="40">
                  <c:v>936.7662544317773</c:v>
                </c:pt>
                <c:pt idx="41">
                  <c:v>951.3908795012688</c:v>
                </c:pt>
                <c:pt idx="42">
                  <c:v>963.2923817850832</c:v>
                </c:pt>
                <c:pt idx="43">
                  <c:v>987.1466818152063</c:v>
                </c:pt>
                <c:pt idx="44">
                  <c:v>998.1795133481605</c:v>
                </c:pt>
                <c:pt idx="45">
                  <c:v>1011.0697042308939</c:v>
                </c:pt>
                <c:pt idx="46">
                  <c:v>1019.3668342091053</c:v>
                </c:pt>
                <c:pt idx="47">
                  <c:v>1059.1235081191428</c:v>
                </c:pt>
                <c:pt idx="48">
                  <c:v>1086.9738781262117</c:v>
                </c:pt>
                <c:pt idx="49">
                  <c:v>1101.8656901348782</c:v>
                </c:pt>
                <c:pt idx="50">
                  <c:v>1118.65096291611</c:v>
                </c:pt>
                <c:pt idx="51">
                  <c:v>1142.956413817477</c:v>
                </c:pt>
                <c:pt idx="52">
                  <c:v>1151.3864416522615</c:v>
                </c:pt>
                <c:pt idx="53">
                  <c:v>1162.639807778855</c:v>
                </c:pt>
                <c:pt idx="54">
                  <c:v>1178.6082274007877</c:v>
                </c:pt>
                <c:pt idx="55">
                  <c:v>1200.2615526215109</c:v>
                </c:pt>
                <c:pt idx="56">
                  <c:v>1206.8629179956274</c:v>
                </c:pt>
                <c:pt idx="57">
                  <c:v>1211.5813940254861</c:v>
                </c:pt>
                <c:pt idx="58">
                  <c:v>1228.5901420715272</c:v>
                </c:pt>
                <c:pt idx="59">
                  <c:v>1240.8959406661988</c:v>
                </c:pt>
                <c:pt idx="60">
                  <c:v>1246.5816965436525</c:v>
                </c:pt>
                <c:pt idx="61">
                  <c:v>1273.1668206602612</c:v>
                </c:pt>
                <c:pt idx="62">
                  <c:v>1295.0684527268068</c:v>
                </c:pt>
                <c:pt idx="63">
                  <c:v>1317.9840846651073</c:v>
                </c:pt>
                <c:pt idx="64">
                  <c:v>1339.0457787266223</c:v>
                </c:pt>
                <c:pt idx="65">
                  <c:v>1349.5966920933056</c:v>
                </c:pt>
                <c:pt idx="66">
                  <c:v>1377.4771672372876</c:v>
                </c:pt>
                <c:pt idx="67">
                  <c:v>1384.2209849970855</c:v>
                </c:pt>
                <c:pt idx="68">
                  <c:v>1416.0872467784848</c:v>
                </c:pt>
                <c:pt idx="69">
                  <c:v>1437.3995614887367</c:v>
                </c:pt>
                <c:pt idx="70">
                  <c:v>1457.79428763833</c:v>
                </c:pt>
                <c:pt idx="71">
                  <c:v>1479.214052376869</c:v>
                </c:pt>
                <c:pt idx="72">
                  <c:v>1496.7805040259623</c:v>
                </c:pt>
                <c:pt idx="73">
                  <c:v>1517.3217752269566</c:v>
                </c:pt>
                <c:pt idx="74">
                  <c:v>1533.0064440877236</c:v>
                </c:pt>
                <c:pt idx="75">
                  <c:v>1548.7207945356686</c:v>
                </c:pt>
                <c:pt idx="76">
                  <c:v>1564.4649391223838</c:v>
                </c:pt>
                <c:pt idx="77">
                  <c:v>1581.2258648977972</c:v>
                </c:pt>
                <c:pt idx="78">
                  <c:v>1599.0096793185462</c:v>
                </c:pt>
                <c:pt idx="79">
                  <c:v>1631.7125875760767</c:v>
                </c:pt>
                <c:pt idx="80">
                  <c:v>1649.604971076552</c:v>
                </c:pt>
                <c:pt idx="81">
                  <c:v>1670.5282614240205</c:v>
                </c:pt>
                <c:pt idx="82">
                  <c:v>1669.5307178915155</c:v>
                </c:pt>
                <c:pt idx="83">
                  <c:v>1663.5479718946613</c:v>
                </c:pt>
                <c:pt idx="84">
                  <c:v>1677.514423511484</c:v>
                </c:pt>
                <c:pt idx="85">
                  <c:v>1706.5198718918186</c:v>
                </c:pt>
                <c:pt idx="86">
                  <c:v>1732.6111736954422</c:v>
                </c:pt>
                <c:pt idx="87">
                  <c:v>1749.7153032945994</c:v>
                </c:pt>
                <c:pt idx="88">
                  <c:v>1772.9124036125918</c:v>
                </c:pt>
                <c:pt idx="89">
                  <c:v>1791.1119658290186</c:v>
                </c:pt>
                <c:pt idx="90">
                  <c:v>1816.4554901889187</c:v>
                </c:pt>
                <c:pt idx="91">
                  <c:v>1845.9512085491046</c:v>
                </c:pt>
                <c:pt idx="92">
                  <c:v>1872.4850137293079</c:v>
                </c:pt>
                <c:pt idx="93">
                  <c:v>1884.7600398578784</c:v>
                </c:pt>
                <c:pt idx="94">
                  <c:v>1896.0281094211923</c:v>
                </c:pt>
                <c:pt idx="95">
                  <c:v>1919.6381435670346</c:v>
                </c:pt>
                <c:pt idx="96">
                  <c:v>1930.953672929601</c:v>
                </c:pt>
                <c:pt idx="97">
                  <c:v>1959.826609717949</c:v>
                </c:pt>
                <c:pt idx="98">
                  <c:v>2000.2105214562039</c:v>
                </c:pt>
                <c:pt idx="99">
                  <c:v>2015.7952403318145</c:v>
                </c:pt>
                <c:pt idx="100">
                  <c:v>2026.2013261959196</c:v>
                </c:pt>
                <c:pt idx="101">
                  <c:v>2044.965205769502</c:v>
                </c:pt>
                <c:pt idx="102">
                  <c:v>2078.428264553796</c:v>
                </c:pt>
                <c:pt idx="103">
                  <c:v>2103.614351286601</c:v>
                </c:pt>
                <c:pt idx="104">
                  <c:v>2124.6612681589486</c:v>
                </c:pt>
                <c:pt idx="105">
                  <c:v>2129.9313430794396</c:v>
                </c:pt>
                <c:pt idx="106">
                  <c:v>2152.102253955248</c:v>
                </c:pt>
                <c:pt idx="107">
                  <c:v>2167.974938985325</c:v>
                </c:pt>
                <c:pt idx="108">
                  <c:v>2215.7758502339225</c:v>
                </c:pt>
                <c:pt idx="109">
                  <c:v>2239.2457113313585</c:v>
                </c:pt>
                <c:pt idx="110">
                  <c:v>2274.5753499051575</c:v>
                </c:pt>
                <c:pt idx="111">
                  <c:v>2300.3643731987363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DATA!$S$7</c:f>
              <c:strCache>
                <c:ptCount val="1"/>
                <c:pt idx="0">
                  <c:v>Bscat550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DATA!$S$320:$S$431</c:f>
              <c:numCache>
                <c:ptCount val="112"/>
                <c:pt idx="1">
                  <c:v>0.000158</c:v>
                </c:pt>
                <c:pt idx="5">
                  <c:v>0.000149</c:v>
                </c:pt>
                <c:pt idx="8">
                  <c:v>0.000143</c:v>
                </c:pt>
                <c:pt idx="11">
                  <c:v>0.000143</c:v>
                </c:pt>
                <c:pt idx="14">
                  <c:v>0.000141</c:v>
                </c:pt>
                <c:pt idx="17">
                  <c:v>0.000138</c:v>
                </c:pt>
                <c:pt idx="20">
                  <c:v>0.000139</c:v>
                </c:pt>
                <c:pt idx="24">
                  <c:v>0.000138</c:v>
                </c:pt>
                <c:pt idx="27">
                  <c:v>0.000139</c:v>
                </c:pt>
                <c:pt idx="30">
                  <c:v>0.000137</c:v>
                </c:pt>
                <c:pt idx="33">
                  <c:v>0.000137</c:v>
                </c:pt>
                <c:pt idx="36">
                  <c:v>0.000134</c:v>
                </c:pt>
                <c:pt idx="39">
                  <c:v>0.000134</c:v>
                </c:pt>
                <c:pt idx="42">
                  <c:v>0.000133</c:v>
                </c:pt>
                <c:pt idx="46">
                  <c:v>0.000132</c:v>
                </c:pt>
                <c:pt idx="49">
                  <c:v>0.000136</c:v>
                </c:pt>
                <c:pt idx="52">
                  <c:v>0.000131</c:v>
                </c:pt>
                <c:pt idx="55">
                  <c:v>0.000126</c:v>
                </c:pt>
                <c:pt idx="58">
                  <c:v>0.000119</c:v>
                </c:pt>
                <c:pt idx="61">
                  <c:v>0.000116</c:v>
                </c:pt>
                <c:pt idx="64">
                  <c:v>0.000114</c:v>
                </c:pt>
                <c:pt idx="67">
                  <c:v>0.000105</c:v>
                </c:pt>
                <c:pt idx="71">
                  <c:v>8.61E-05</c:v>
                </c:pt>
                <c:pt idx="74">
                  <c:v>7.6E-05</c:v>
                </c:pt>
                <c:pt idx="77">
                  <c:v>7.56E-05</c:v>
                </c:pt>
                <c:pt idx="80">
                  <c:v>7.87E-05</c:v>
                </c:pt>
                <c:pt idx="83">
                  <c:v>7.47E-05</c:v>
                </c:pt>
                <c:pt idx="86">
                  <c:v>7.68E-05</c:v>
                </c:pt>
                <c:pt idx="89">
                  <c:v>7.41E-05</c:v>
                </c:pt>
                <c:pt idx="93">
                  <c:v>7.16E-05</c:v>
                </c:pt>
                <c:pt idx="96">
                  <c:v>7.12E-05</c:v>
                </c:pt>
                <c:pt idx="99">
                  <c:v>7.1E-05</c:v>
                </c:pt>
                <c:pt idx="102">
                  <c:v>7.11E-05</c:v>
                </c:pt>
                <c:pt idx="105">
                  <c:v>7.13E-05</c:v>
                </c:pt>
                <c:pt idx="108">
                  <c:v>7.33E-05</c:v>
                </c:pt>
                <c:pt idx="111">
                  <c:v>7.52E-05</c:v>
                </c:pt>
              </c:numCache>
            </c:numRef>
          </c:xVal>
          <c:yVal>
            <c:numRef>
              <c:f>DATA!$M$320:$M$431</c:f>
              <c:numCache>
                <c:ptCount val="112"/>
                <c:pt idx="0">
                  <c:v>173.8320803787653</c:v>
                </c:pt>
                <c:pt idx="1">
                  <c:v>243.26631429575525</c:v>
                </c:pt>
                <c:pt idx="2">
                  <c:v>312.43889324878455</c:v>
                </c:pt>
                <c:pt idx="3">
                  <c:v>329.3980253920679</c:v>
                </c:pt>
                <c:pt idx="4">
                  <c:v>342.1401428522654</c:v>
                </c:pt>
                <c:pt idx="5">
                  <c:v>371.0948683344688</c:v>
                </c:pt>
                <c:pt idx="6">
                  <c:v>386.46481222785394</c:v>
                </c:pt>
                <c:pt idx="7">
                  <c:v>400.15090829677894</c:v>
                </c:pt>
                <c:pt idx="8">
                  <c:v>430.16811627179015</c:v>
                </c:pt>
                <c:pt idx="9">
                  <c:v>443.0659247524697</c:v>
                </c:pt>
                <c:pt idx="10">
                  <c:v>463.7441778898474</c:v>
                </c:pt>
                <c:pt idx="11">
                  <c:v>487.9340678010942</c:v>
                </c:pt>
                <c:pt idx="12">
                  <c:v>494.85842753231</c:v>
                </c:pt>
                <c:pt idx="13">
                  <c:v>498.3227738406537</c:v>
                </c:pt>
                <c:pt idx="14">
                  <c:v>509.59189136403734</c:v>
                </c:pt>
                <c:pt idx="15">
                  <c:v>533.9159040293316</c:v>
                </c:pt>
                <c:pt idx="16">
                  <c:v>551.3339250187693</c:v>
                </c:pt>
                <c:pt idx="17">
                  <c:v>569.6622536160957</c:v>
                </c:pt>
                <c:pt idx="18">
                  <c:v>580.1537759230657</c:v>
                </c:pt>
                <c:pt idx="19">
                  <c:v>597.6691567027428</c:v>
                </c:pt>
                <c:pt idx="20">
                  <c:v>615.2215604773959</c:v>
                </c:pt>
                <c:pt idx="21">
                  <c:v>629.2902454203238</c:v>
                </c:pt>
                <c:pt idx="22">
                  <c:v>639.857423217675</c:v>
                </c:pt>
                <c:pt idx="23">
                  <c:v>651.3203944176241</c:v>
                </c:pt>
                <c:pt idx="24">
                  <c:v>674.2939175856773</c:v>
                </c:pt>
                <c:pt idx="25">
                  <c:v>692.8959669687541</c:v>
                </c:pt>
                <c:pt idx="26">
                  <c:v>702.656553779392</c:v>
                </c:pt>
                <c:pt idx="27">
                  <c:v>717.7636994773156</c:v>
                </c:pt>
                <c:pt idx="28">
                  <c:v>730.2255482511904</c:v>
                </c:pt>
                <c:pt idx="29">
                  <c:v>741.8140345594401</c:v>
                </c:pt>
                <c:pt idx="30">
                  <c:v>750.7392725471851</c:v>
                </c:pt>
                <c:pt idx="31">
                  <c:v>774.8854423428962</c:v>
                </c:pt>
                <c:pt idx="32">
                  <c:v>785.6396519060764</c:v>
                </c:pt>
                <c:pt idx="33">
                  <c:v>795.5099272179687</c:v>
                </c:pt>
                <c:pt idx="34">
                  <c:v>814.3858206518527</c:v>
                </c:pt>
                <c:pt idx="35">
                  <c:v>828.7963083247681</c:v>
                </c:pt>
                <c:pt idx="36">
                  <c:v>843.2318471084941</c:v>
                </c:pt>
                <c:pt idx="37">
                  <c:v>864.9323170990626</c:v>
                </c:pt>
                <c:pt idx="38">
                  <c:v>882.1521648034562</c:v>
                </c:pt>
                <c:pt idx="39">
                  <c:v>898.4987098185919</c:v>
                </c:pt>
                <c:pt idx="40">
                  <c:v>936.7662544317773</c:v>
                </c:pt>
                <c:pt idx="41">
                  <c:v>951.3908795012688</c:v>
                </c:pt>
                <c:pt idx="42">
                  <c:v>963.2923817850832</c:v>
                </c:pt>
                <c:pt idx="43">
                  <c:v>987.1466818152063</c:v>
                </c:pt>
                <c:pt idx="44">
                  <c:v>998.1795133481605</c:v>
                </c:pt>
                <c:pt idx="45">
                  <c:v>1011.0697042308939</c:v>
                </c:pt>
                <c:pt idx="46">
                  <c:v>1019.3668342091053</c:v>
                </c:pt>
                <c:pt idx="47">
                  <c:v>1059.1235081191428</c:v>
                </c:pt>
                <c:pt idx="48">
                  <c:v>1086.9738781262117</c:v>
                </c:pt>
                <c:pt idx="49">
                  <c:v>1101.8656901348782</c:v>
                </c:pt>
                <c:pt idx="50">
                  <c:v>1118.65096291611</c:v>
                </c:pt>
                <c:pt idx="51">
                  <c:v>1142.956413817477</c:v>
                </c:pt>
                <c:pt idx="52">
                  <c:v>1151.3864416522615</c:v>
                </c:pt>
                <c:pt idx="53">
                  <c:v>1162.639807778855</c:v>
                </c:pt>
                <c:pt idx="54">
                  <c:v>1178.6082274007877</c:v>
                </c:pt>
                <c:pt idx="55">
                  <c:v>1200.2615526215109</c:v>
                </c:pt>
                <c:pt idx="56">
                  <c:v>1206.8629179956274</c:v>
                </c:pt>
                <c:pt idx="57">
                  <c:v>1211.5813940254861</c:v>
                </c:pt>
                <c:pt idx="58">
                  <c:v>1228.5901420715272</c:v>
                </c:pt>
                <c:pt idx="59">
                  <c:v>1240.8959406661988</c:v>
                </c:pt>
                <c:pt idx="60">
                  <c:v>1246.5816965436525</c:v>
                </c:pt>
                <c:pt idx="61">
                  <c:v>1273.1668206602612</c:v>
                </c:pt>
                <c:pt idx="62">
                  <c:v>1295.0684527268068</c:v>
                </c:pt>
                <c:pt idx="63">
                  <c:v>1317.9840846651073</c:v>
                </c:pt>
                <c:pt idx="64">
                  <c:v>1339.0457787266223</c:v>
                </c:pt>
                <c:pt idx="65">
                  <c:v>1349.5966920933056</c:v>
                </c:pt>
                <c:pt idx="66">
                  <c:v>1377.4771672372876</c:v>
                </c:pt>
                <c:pt idx="67">
                  <c:v>1384.2209849970855</c:v>
                </c:pt>
                <c:pt idx="68">
                  <c:v>1416.0872467784848</c:v>
                </c:pt>
                <c:pt idx="69">
                  <c:v>1437.3995614887367</c:v>
                </c:pt>
                <c:pt idx="70">
                  <c:v>1457.79428763833</c:v>
                </c:pt>
                <c:pt idx="71">
                  <c:v>1479.214052376869</c:v>
                </c:pt>
                <c:pt idx="72">
                  <c:v>1496.7805040259623</c:v>
                </c:pt>
                <c:pt idx="73">
                  <c:v>1517.3217752269566</c:v>
                </c:pt>
                <c:pt idx="74">
                  <c:v>1533.0064440877236</c:v>
                </c:pt>
                <c:pt idx="75">
                  <c:v>1548.7207945356686</c:v>
                </c:pt>
                <c:pt idx="76">
                  <c:v>1564.4649391223838</c:v>
                </c:pt>
                <c:pt idx="77">
                  <c:v>1581.2258648977972</c:v>
                </c:pt>
                <c:pt idx="78">
                  <c:v>1599.0096793185462</c:v>
                </c:pt>
                <c:pt idx="79">
                  <c:v>1631.7125875760767</c:v>
                </c:pt>
                <c:pt idx="80">
                  <c:v>1649.604971076552</c:v>
                </c:pt>
                <c:pt idx="81">
                  <c:v>1670.5282614240205</c:v>
                </c:pt>
                <c:pt idx="82">
                  <c:v>1669.5307178915155</c:v>
                </c:pt>
                <c:pt idx="83">
                  <c:v>1663.5479718946613</c:v>
                </c:pt>
                <c:pt idx="84">
                  <c:v>1677.514423511484</c:v>
                </c:pt>
                <c:pt idx="85">
                  <c:v>1706.5198718918186</c:v>
                </c:pt>
                <c:pt idx="86">
                  <c:v>1732.6111736954422</c:v>
                </c:pt>
                <c:pt idx="87">
                  <c:v>1749.7153032945994</c:v>
                </c:pt>
                <c:pt idx="88">
                  <c:v>1772.9124036125918</c:v>
                </c:pt>
                <c:pt idx="89">
                  <c:v>1791.1119658290186</c:v>
                </c:pt>
                <c:pt idx="90">
                  <c:v>1816.4554901889187</c:v>
                </c:pt>
                <c:pt idx="91">
                  <c:v>1845.9512085491046</c:v>
                </c:pt>
                <c:pt idx="92">
                  <c:v>1872.4850137293079</c:v>
                </c:pt>
                <c:pt idx="93">
                  <c:v>1884.7600398578784</c:v>
                </c:pt>
                <c:pt idx="94">
                  <c:v>1896.0281094211923</c:v>
                </c:pt>
                <c:pt idx="95">
                  <c:v>1919.6381435670346</c:v>
                </c:pt>
                <c:pt idx="96">
                  <c:v>1930.953672929601</c:v>
                </c:pt>
                <c:pt idx="97">
                  <c:v>1959.826609717949</c:v>
                </c:pt>
                <c:pt idx="98">
                  <c:v>2000.2105214562039</c:v>
                </c:pt>
                <c:pt idx="99">
                  <c:v>2015.7952403318145</c:v>
                </c:pt>
                <c:pt idx="100">
                  <c:v>2026.2013261959196</c:v>
                </c:pt>
                <c:pt idx="101">
                  <c:v>2044.965205769502</c:v>
                </c:pt>
                <c:pt idx="102">
                  <c:v>2078.428264553796</c:v>
                </c:pt>
                <c:pt idx="103">
                  <c:v>2103.614351286601</c:v>
                </c:pt>
                <c:pt idx="104">
                  <c:v>2124.6612681589486</c:v>
                </c:pt>
                <c:pt idx="105">
                  <c:v>2129.9313430794396</c:v>
                </c:pt>
                <c:pt idx="106">
                  <c:v>2152.102253955248</c:v>
                </c:pt>
                <c:pt idx="107">
                  <c:v>2167.974938985325</c:v>
                </c:pt>
                <c:pt idx="108">
                  <c:v>2215.7758502339225</c:v>
                </c:pt>
                <c:pt idx="109">
                  <c:v>2239.2457113313585</c:v>
                </c:pt>
                <c:pt idx="110">
                  <c:v>2274.5753499051575</c:v>
                </c:pt>
                <c:pt idx="111">
                  <c:v>2300.3643731987363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DATA!$T$7</c:f>
              <c:strCache>
                <c:ptCount val="1"/>
                <c:pt idx="0">
                  <c:v>Bscat700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DATA!$T$320:$T$431</c:f>
              <c:numCache>
                <c:ptCount val="112"/>
                <c:pt idx="1">
                  <c:v>0.000102</c:v>
                </c:pt>
                <c:pt idx="5">
                  <c:v>9.32E-05</c:v>
                </c:pt>
                <c:pt idx="8">
                  <c:v>9.05E-05</c:v>
                </c:pt>
                <c:pt idx="11">
                  <c:v>9.08E-05</c:v>
                </c:pt>
                <c:pt idx="14">
                  <c:v>8.77E-05</c:v>
                </c:pt>
                <c:pt idx="17">
                  <c:v>8.65E-05</c:v>
                </c:pt>
                <c:pt idx="20">
                  <c:v>8.7E-05</c:v>
                </c:pt>
                <c:pt idx="24">
                  <c:v>8.89E-05</c:v>
                </c:pt>
                <c:pt idx="27">
                  <c:v>9.01E-05</c:v>
                </c:pt>
                <c:pt idx="30">
                  <c:v>8.65E-05</c:v>
                </c:pt>
                <c:pt idx="33">
                  <c:v>8.25E-05</c:v>
                </c:pt>
                <c:pt idx="36">
                  <c:v>8.6E-05</c:v>
                </c:pt>
                <c:pt idx="39">
                  <c:v>8.63E-05</c:v>
                </c:pt>
                <c:pt idx="42">
                  <c:v>8.41E-05</c:v>
                </c:pt>
                <c:pt idx="46">
                  <c:v>8.25E-05</c:v>
                </c:pt>
                <c:pt idx="49">
                  <c:v>8.52E-05</c:v>
                </c:pt>
                <c:pt idx="52">
                  <c:v>8.37E-05</c:v>
                </c:pt>
                <c:pt idx="55">
                  <c:v>8.1E-05</c:v>
                </c:pt>
                <c:pt idx="58">
                  <c:v>7.57E-05</c:v>
                </c:pt>
                <c:pt idx="61">
                  <c:v>7.47E-05</c:v>
                </c:pt>
                <c:pt idx="64">
                  <c:v>7.47E-05</c:v>
                </c:pt>
                <c:pt idx="67">
                  <c:v>6.66E-05</c:v>
                </c:pt>
                <c:pt idx="71">
                  <c:v>5.47E-05</c:v>
                </c:pt>
                <c:pt idx="74">
                  <c:v>4.7E-05</c:v>
                </c:pt>
                <c:pt idx="77">
                  <c:v>4.66E-05</c:v>
                </c:pt>
                <c:pt idx="80">
                  <c:v>4.93E-05</c:v>
                </c:pt>
                <c:pt idx="83">
                  <c:v>4.47E-05</c:v>
                </c:pt>
                <c:pt idx="86">
                  <c:v>4.69E-05</c:v>
                </c:pt>
                <c:pt idx="89">
                  <c:v>4.51E-05</c:v>
                </c:pt>
                <c:pt idx="93">
                  <c:v>4.47E-05</c:v>
                </c:pt>
                <c:pt idx="96">
                  <c:v>4.39E-05</c:v>
                </c:pt>
                <c:pt idx="99">
                  <c:v>4.46E-05</c:v>
                </c:pt>
                <c:pt idx="102">
                  <c:v>4.38E-05</c:v>
                </c:pt>
                <c:pt idx="105">
                  <c:v>4.44E-05</c:v>
                </c:pt>
                <c:pt idx="108">
                  <c:v>4.49E-05</c:v>
                </c:pt>
                <c:pt idx="111">
                  <c:v>4.66E-05</c:v>
                </c:pt>
              </c:numCache>
            </c:numRef>
          </c:xVal>
          <c:yVal>
            <c:numRef>
              <c:f>DATA!$M$320:$M$431</c:f>
              <c:numCache>
                <c:ptCount val="112"/>
                <c:pt idx="0">
                  <c:v>173.8320803787653</c:v>
                </c:pt>
                <c:pt idx="1">
                  <c:v>243.26631429575525</c:v>
                </c:pt>
                <c:pt idx="2">
                  <c:v>312.43889324878455</c:v>
                </c:pt>
                <c:pt idx="3">
                  <c:v>329.3980253920679</c:v>
                </c:pt>
                <c:pt idx="4">
                  <c:v>342.1401428522654</c:v>
                </c:pt>
                <c:pt idx="5">
                  <c:v>371.0948683344688</c:v>
                </c:pt>
                <c:pt idx="6">
                  <c:v>386.46481222785394</c:v>
                </c:pt>
                <c:pt idx="7">
                  <c:v>400.15090829677894</c:v>
                </c:pt>
                <c:pt idx="8">
                  <c:v>430.16811627179015</c:v>
                </c:pt>
                <c:pt idx="9">
                  <c:v>443.0659247524697</c:v>
                </c:pt>
                <c:pt idx="10">
                  <c:v>463.7441778898474</c:v>
                </c:pt>
                <c:pt idx="11">
                  <c:v>487.9340678010942</c:v>
                </c:pt>
                <c:pt idx="12">
                  <c:v>494.85842753231</c:v>
                </c:pt>
                <c:pt idx="13">
                  <c:v>498.3227738406537</c:v>
                </c:pt>
                <c:pt idx="14">
                  <c:v>509.59189136403734</c:v>
                </c:pt>
                <c:pt idx="15">
                  <c:v>533.9159040293316</c:v>
                </c:pt>
                <c:pt idx="16">
                  <c:v>551.3339250187693</c:v>
                </c:pt>
                <c:pt idx="17">
                  <c:v>569.6622536160957</c:v>
                </c:pt>
                <c:pt idx="18">
                  <c:v>580.1537759230657</c:v>
                </c:pt>
                <c:pt idx="19">
                  <c:v>597.6691567027428</c:v>
                </c:pt>
                <c:pt idx="20">
                  <c:v>615.2215604773959</c:v>
                </c:pt>
                <c:pt idx="21">
                  <c:v>629.2902454203238</c:v>
                </c:pt>
                <c:pt idx="22">
                  <c:v>639.857423217675</c:v>
                </c:pt>
                <c:pt idx="23">
                  <c:v>651.3203944176241</c:v>
                </c:pt>
                <c:pt idx="24">
                  <c:v>674.2939175856773</c:v>
                </c:pt>
                <c:pt idx="25">
                  <c:v>692.8959669687541</c:v>
                </c:pt>
                <c:pt idx="26">
                  <c:v>702.656553779392</c:v>
                </c:pt>
                <c:pt idx="27">
                  <c:v>717.7636994773156</c:v>
                </c:pt>
                <c:pt idx="28">
                  <c:v>730.2255482511904</c:v>
                </c:pt>
                <c:pt idx="29">
                  <c:v>741.8140345594401</c:v>
                </c:pt>
                <c:pt idx="30">
                  <c:v>750.7392725471851</c:v>
                </c:pt>
                <c:pt idx="31">
                  <c:v>774.8854423428962</c:v>
                </c:pt>
                <c:pt idx="32">
                  <c:v>785.6396519060764</c:v>
                </c:pt>
                <c:pt idx="33">
                  <c:v>795.5099272179687</c:v>
                </c:pt>
                <c:pt idx="34">
                  <c:v>814.3858206518527</c:v>
                </c:pt>
                <c:pt idx="35">
                  <c:v>828.7963083247681</c:v>
                </c:pt>
                <c:pt idx="36">
                  <c:v>843.2318471084941</c:v>
                </c:pt>
                <c:pt idx="37">
                  <c:v>864.9323170990626</c:v>
                </c:pt>
                <c:pt idx="38">
                  <c:v>882.1521648034562</c:v>
                </c:pt>
                <c:pt idx="39">
                  <c:v>898.4987098185919</c:v>
                </c:pt>
                <c:pt idx="40">
                  <c:v>936.7662544317773</c:v>
                </c:pt>
                <c:pt idx="41">
                  <c:v>951.3908795012688</c:v>
                </c:pt>
                <c:pt idx="42">
                  <c:v>963.2923817850832</c:v>
                </c:pt>
                <c:pt idx="43">
                  <c:v>987.1466818152063</c:v>
                </c:pt>
                <c:pt idx="44">
                  <c:v>998.1795133481605</c:v>
                </c:pt>
                <c:pt idx="45">
                  <c:v>1011.0697042308939</c:v>
                </c:pt>
                <c:pt idx="46">
                  <c:v>1019.3668342091053</c:v>
                </c:pt>
                <c:pt idx="47">
                  <c:v>1059.1235081191428</c:v>
                </c:pt>
                <c:pt idx="48">
                  <c:v>1086.9738781262117</c:v>
                </c:pt>
                <c:pt idx="49">
                  <c:v>1101.8656901348782</c:v>
                </c:pt>
                <c:pt idx="50">
                  <c:v>1118.65096291611</c:v>
                </c:pt>
                <c:pt idx="51">
                  <c:v>1142.956413817477</c:v>
                </c:pt>
                <c:pt idx="52">
                  <c:v>1151.3864416522615</c:v>
                </c:pt>
                <c:pt idx="53">
                  <c:v>1162.639807778855</c:v>
                </c:pt>
                <c:pt idx="54">
                  <c:v>1178.6082274007877</c:v>
                </c:pt>
                <c:pt idx="55">
                  <c:v>1200.2615526215109</c:v>
                </c:pt>
                <c:pt idx="56">
                  <c:v>1206.8629179956274</c:v>
                </c:pt>
                <c:pt idx="57">
                  <c:v>1211.5813940254861</c:v>
                </c:pt>
                <c:pt idx="58">
                  <c:v>1228.5901420715272</c:v>
                </c:pt>
                <c:pt idx="59">
                  <c:v>1240.8959406661988</c:v>
                </c:pt>
                <c:pt idx="60">
                  <c:v>1246.5816965436525</c:v>
                </c:pt>
                <c:pt idx="61">
                  <c:v>1273.1668206602612</c:v>
                </c:pt>
                <c:pt idx="62">
                  <c:v>1295.0684527268068</c:v>
                </c:pt>
                <c:pt idx="63">
                  <c:v>1317.9840846651073</c:v>
                </c:pt>
                <c:pt idx="64">
                  <c:v>1339.0457787266223</c:v>
                </c:pt>
                <c:pt idx="65">
                  <c:v>1349.5966920933056</c:v>
                </c:pt>
                <c:pt idx="66">
                  <c:v>1377.4771672372876</c:v>
                </c:pt>
                <c:pt idx="67">
                  <c:v>1384.2209849970855</c:v>
                </c:pt>
                <c:pt idx="68">
                  <c:v>1416.0872467784848</c:v>
                </c:pt>
                <c:pt idx="69">
                  <c:v>1437.3995614887367</c:v>
                </c:pt>
                <c:pt idx="70">
                  <c:v>1457.79428763833</c:v>
                </c:pt>
                <c:pt idx="71">
                  <c:v>1479.214052376869</c:v>
                </c:pt>
                <c:pt idx="72">
                  <c:v>1496.7805040259623</c:v>
                </c:pt>
                <c:pt idx="73">
                  <c:v>1517.3217752269566</c:v>
                </c:pt>
                <c:pt idx="74">
                  <c:v>1533.0064440877236</c:v>
                </c:pt>
                <c:pt idx="75">
                  <c:v>1548.7207945356686</c:v>
                </c:pt>
                <c:pt idx="76">
                  <c:v>1564.4649391223838</c:v>
                </c:pt>
                <c:pt idx="77">
                  <c:v>1581.2258648977972</c:v>
                </c:pt>
                <c:pt idx="78">
                  <c:v>1599.0096793185462</c:v>
                </c:pt>
                <c:pt idx="79">
                  <c:v>1631.7125875760767</c:v>
                </c:pt>
                <c:pt idx="80">
                  <c:v>1649.604971076552</c:v>
                </c:pt>
                <c:pt idx="81">
                  <c:v>1670.5282614240205</c:v>
                </c:pt>
                <c:pt idx="82">
                  <c:v>1669.5307178915155</c:v>
                </c:pt>
                <c:pt idx="83">
                  <c:v>1663.5479718946613</c:v>
                </c:pt>
                <c:pt idx="84">
                  <c:v>1677.514423511484</c:v>
                </c:pt>
                <c:pt idx="85">
                  <c:v>1706.5198718918186</c:v>
                </c:pt>
                <c:pt idx="86">
                  <c:v>1732.6111736954422</c:v>
                </c:pt>
                <c:pt idx="87">
                  <c:v>1749.7153032945994</c:v>
                </c:pt>
                <c:pt idx="88">
                  <c:v>1772.9124036125918</c:v>
                </c:pt>
                <c:pt idx="89">
                  <c:v>1791.1119658290186</c:v>
                </c:pt>
                <c:pt idx="90">
                  <c:v>1816.4554901889187</c:v>
                </c:pt>
                <c:pt idx="91">
                  <c:v>1845.9512085491046</c:v>
                </c:pt>
                <c:pt idx="92">
                  <c:v>1872.4850137293079</c:v>
                </c:pt>
                <c:pt idx="93">
                  <c:v>1884.7600398578784</c:v>
                </c:pt>
                <c:pt idx="94">
                  <c:v>1896.0281094211923</c:v>
                </c:pt>
                <c:pt idx="95">
                  <c:v>1919.6381435670346</c:v>
                </c:pt>
                <c:pt idx="96">
                  <c:v>1930.953672929601</c:v>
                </c:pt>
                <c:pt idx="97">
                  <c:v>1959.826609717949</c:v>
                </c:pt>
                <c:pt idx="98">
                  <c:v>2000.2105214562039</c:v>
                </c:pt>
                <c:pt idx="99">
                  <c:v>2015.7952403318145</c:v>
                </c:pt>
                <c:pt idx="100">
                  <c:v>2026.2013261959196</c:v>
                </c:pt>
                <c:pt idx="101">
                  <c:v>2044.965205769502</c:v>
                </c:pt>
                <c:pt idx="102">
                  <c:v>2078.428264553796</c:v>
                </c:pt>
                <c:pt idx="103">
                  <c:v>2103.614351286601</c:v>
                </c:pt>
                <c:pt idx="104">
                  <c:v>2124.6612681589486</c:v>
                </c:pt>
                <c:pt idx="105">
                  <c:v>2129.9313430794396</c:v>
                </c:pt>
                <c:pt idx="106">
                  <c:v>2152.102253955248</c:v>
                </c:pt>
                <c:pt idx="107">
                  <c:v>2167.974938985325</c:v>
                </c:pt>
                <c:pt idx="108">
                  <c:v>2215.7758502339225</c:v>
                </c:pt>
                <c:pt idx="109">
                  <c:v>2239.2457113313585</c:v>
                </c:pt>
                <c:pt idx="110">
                  <c:v>2274.5753499051575</c:v>
                </c:pt>
                <c:pt idx="111">
                  <c:v>2300.3643731987363</c:v>
                </c:pt>
              </c:numCache>
            </c:numRef>
          </c:yVal>
          <c:smooth val="0"/>
        </c:ser>
        <c:axId val="12793314"/>
        <c:axId val="48030963"/>
      </c:scatterChart>
      <c:valAx>
        <c:axId val="12793314"/>
        <c:scaling>
          <c:orientation val="minMax"/>
          <c:max val="0.000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48030963"/>
        <c:crosses val="autoZero"/>
        <c:crossBetween val="midCat"/>
        <c:dispUnits/>
      </c:valAx>
      <c:valAx>
        <c:axId val="4803096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7933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OW3 Profile 1904-1923 UT 8/22
Aerosol Absorption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DATA!$Q$7</c:f>
              <c:strCache>
                <c:ptCount val="1"/>
                <c:pt idx="0">
                  <c:v>Bap565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DATA!$Q$320:$Q$431</c:f>
              <c:numCache>
                <c:ptCount val="112"/>
                <c:pt idx="4">
                  <c:v>20.642</c:v>
                </c:pt>
                <c:pt idx="10">
                  <c:v>21.532</c:v>
                </c:pt>
                <c:pt idx="16">
                  <c:v>23.237</c:v>
                </c:pt>
                <c:pt idx="22">
                  <c:v>19.234</c:v>
                </c:pt>
                <c:pt idx="28">
                  <c:v>23.055</c:v>
                </c:pt>
                <c:pt idx="34">
                  <c:v>19.867</c:v>
                </c:pt>
                <c:pt idx="40">
                  <c:v>21.863</c:v>
                </c:pt>
                <c:pt idx="46">
                  <c:v>13.507</c:v>
                </c:pt>
                <c:pt idx="52">
                  <c:v>19.904</c:v>
                </c:pt>
                <c:pt idx="58">
                  <c:v>4.764</c:v>
                </c:pt>
                <c:pt idx="64">
                  <c:v>9.206</c:v>
                </c:pt>
                <c:pt idx="70">
                  <c:v>21.379</c:v>
                </c:pt>
                <c:pt idx="76">
                  <c:v>14.206</c:v>
                </c:pt>
                <c:pt idx="82">
                  <c:v>13.47</c:v>
                </c:pt>
                <c:pt idx="88">
                  <c:v>12.925</c:v>
                </c:pt>
                <c:pt idx="94">
                  <c:v>10.713</c:v>
                </c:pt>
                <c:pt idx="100">
                  <c:v>10.5</c:v>
                </c:pt>
                <c:pt idx="106">
                  <c:v>7.387</c:v>
                </c:pt>
              </c:numCache>
            </c:numRef>
          </c:xVal>
          <c:yVal>
            <c:numRef>
              <c:f>DATA!$M$320:$M$431</c:f>
              <c:numCache>
                <c:ptCount val="112"/>
                <c:pt idx="0">
                  <c:v>173.8320803787653</c:v>
                </c:pt>
                <c:pt idx="1">
                  <c:v>243.26631429575525</c:v>
                </c:pt>
                <c:pt idx="2">
                  <c:v>312.43889324878455</c:v>
                </c:pt>
                <c:pt idx="3">
                  <c:v>329.3980253920679</c:v>
                </c:pt>
                <c:pt idx="4">
                  <c:v>342.1401428522654</c:v>
                </c:pt>
                <c:pt idx="5">
                  <c:v>371.0948683344688</c:v>
                </c:pt>
                <c:pt idx="6">
                  <c:v>386.46481222785394</c:v>
                </c:pt>
                <c:pt idx="7">
                  <c:v>400.15090829677894</c:v>
                </c:pt>
                <c:pt idx="8">
                  <c:v>430.16811627179015</c:v>
                </c:pt>
                <c:pt idx="9">
                  <c:v>443.0659247524697</c:v>
                </c:pt>
                <c:pt idx="10">
                  <c:v>463.7441778898474</c:v>
                </c:pt>
                <c:pt idx="11">
                  <c:v>487.9340678010942</c:v>
                </c:pt>
                <c:pt idx="12">
                  <c:v>494.85842753231</c:v>
                </c:pt>
                <c:pt idx="13">
                  <c:v>498.3227738406537</c:v>
                </c:pt>
                <c:pt idx="14">
                  <c:v>509.59189136403734</c:v>
                </c:pt>
                <c:pt idx="15">
                  <c:v>533.9159040293316</c:v>
                </c:pt>
                <c:pt idx="16">
                  <c:v>551.3339250187693</c:v>
                </c:pt>
                <c:pt idx="17">
                  <c:v>569.6622536160957</c:v>
                </c:pt>
                <c:pt idx="18">
                  <c:v>580.1537759230657</c:v>
                </c:pt>
                <c:pt idx="19">
                  <c:v>597.6691567027428</c:v>
                </c:pt>
                <c:pt idx="20">
                  <c:v>615.2215604773959</c:v>
                </c:pt>
                <c:pt idx="21">
                  <c:v>629.2902454203238</c:v>
                </c:pt>
                <c:pt idx="22">
                  <c:v>639.857423217675</c:v>
                </c:pt>
                <c:pt idx="23">
                  <c:v>651.3203944176241</c:v>
                </c:pt>
                <c:pt idx="24">
                  <c:v>674.2939175856773</c:v>
                </c:pt>
                <c:pt idx="25">
                  <c:v>692.8959669687541</c:v>
                </c:pt>
                <c:pt idx="26">
                  <c:v>702.656553779392</c:v>
                </c:pt>
                <c:pt idx="27">
                  <c:v>717.7636994773156</c:v>
                </c:pt>
                <c:pt idx="28">
                  <c:v>730.2255482511904</c:v>
                </c:pt>
                <c:pt idx="29">
                  <c:v>741.8140345594401</c:v>
                </c:pt>
                <c:pt idx="30">
                  <c:v>750.7392725471851</c:v>
                </c:pt>
                <c:pt idx="31">
                  <c:v>774.8854423428962</c:v>
                </c:pt>
                <c:pt idx="32">
                  <c:v>785.6396519060764</c:v>
                </c:pt>
                <c:pt idx="33">
                  <c:v>795.5099272179687</c:v>
                </c:pt>
                <c:pt idx="34">
                  <c:v>814.3858206518527</c:v>
                </c:pt>
                <c:pt idx="35">
                  <c:v>828.7963083247681</c:v>
                </c:pt>
                <c:pt idx="36">
                  <c:v>843.2318471084941</c:v>
                </c:pt>
                <c:pt idx="37">
                  <c:v>864.9323170990626</c:v>
                </c:pt>
                <c:pt idx="38">
                  <c:v>882.1521648034562</c:v>
                </c:pt>
                <c:pt idx="39">
                  <c:v>898.4987098185919</c:v>
                </c:pt>
                <c:pt idx="40">
                  <c:v>936.7662544317773</c:v>
                </c:pt>
                <c:pt idx="41">
                  <c:v>951.3908795012688</c:v>
                </c:pt>
                <c:pt idx="42">
                  <c:v>963.2923817850832</c:v>
                </c:pt>
                <c:pt idx="43">
                  <c:v>987.1466818152063</c:v>
                </c:pt>
                <c:pt idx="44">
                  <c:v>998.1795133481605</c:v>
                </c:pt>
                <c:pt idx="45">
                  <c:v>1011.0697042308939</c:v>
                </c:pt>
                <c:pt idx="46">
                  <c:v>1019.3668342091053</c:v>
                </c:pt>
                <c:pt idx="47">
                  <c:v>1059.1235081191428</c:v>
                </c:pt>
                <c:pt idx="48">
                  <c:v>1086.9738781262117</c:v>
                </c:pt>
                <c:pt idx="49">
                  <c:v>1101.8656901348782</c:v>
                </c:pt>
                <c:pt idx="50">
                  <c:v>1118.65096291611</c:v>
                </c:pt>
                <c:pt idx="51">
                  <c:v>1142.956413817477</c:v>
                </c:pt>
                <c:pt idx="52">
                  <c:v>1151.3864416522615</c:v>
                </c:pt>
                <c:pt idx="53">
                  <c:v>1162.639807778855</c:v>
                </c:pt>
                <c:pt idx="54">
                  <c:v>1178.6082274007877</c:v>
                </c:pt>
                <c:pt idx="55">
                  <c:v>1200.2615526215109</c:v>
                </c:pt>
                <c:pt idx="56">
                  <c:v>1206.8629179956274</c:v>
                </c:pt>
                <c:pt idx="57">
                  <c:v>1211.5813940254861</c:v>
                </c:pt>
                <c:pt idx="58">
                  <c:v>1228.5901420715272</c:v>
                </c:pt>
                <c:pt idx="59">
                  <c:v>1240.8959406661988</c:v>
                </c:pt>
                <c:pt idx="60">
                  <c:v>1246.5816965436525</c:v>
                </c:pt>
                <c:pt idx="61">
                  <c:v>1273.1668206602612</c:v>
                </c:pt>
                <c:pt idx="62">
                  <c:v>1295.0684527268068</c:v>
                </c:pt>
                <c:pt idx="63">
                  <c:v>1317.9840846651073</c:v>
                </c:pt>
                <c:pt idx="64">
                  <c:v>1339.0457787266223</c:v>
                </c:pt>
                <c:pt idx="65">
                  <c:v>1349.5966920933056</c:v>
                </c:pt>
                <c:pt idx="66">
                  <c:v>1377.4771672372876</c:v>
                </c:pt>
                <c:pt idx="67">
                  <c:v>1384.2209849970855</c:v>
                </c:pt>
                <c:pt idx="68">
                  <c:v>1416.0872467784848</c:v>
                </c:pt>
                <c:pt idx="69">
                  <c:v>1437.3995614887367</c:v>
                </c:pt>
                <c:pt idx="70">
                  <c:v>1457.79428763833</c:v>
                </c:pt>
                <c:pt idx="71">
                  <c:v>1479.214052376869</c:v>
                </c:pt>
                <c:pt idx="72">
                  <c:v>1496.7805040259623</c:v>
                </c:pt>
                <c:pt idx="73">
                  <c:v>1517.3217752269566</c:v>
                </c:pt>
                <c:pt idx="74">
                  <c:v>1533.0064440877236</c:v>
                </c:pt>
                <c:pt idx="75">
                  <c:v>1548.7207945356686</c:v>
                </c:pt>
                <c:pt idx="76">
                  <c:v>1564.4649391223838</c:v>
                </c:pt>
                <c:pt idx="77">
                  <c:v>1581.2258648977972</c:v>
                </c:pt>
                <c:pt idx="78">
                  <c:v>1599.0096793185462</c:v>
                </c:pt>
                <c:pt idx="79">
                  <c:v>1631.7125875760767</c:v>
                </c:pt>
                <c:pt idx="80">
                  <c:v>1649.604971076552</c:v>
                </c:pt>
                <c:pt idx="81">
                  <c:v>1670.5282614240205</c:v>
                </c:pt>
                <c:pt idx="82">
                  <c:v>1669.5307178915155</c:v>
                </c:pt>
                <c:pt idx="83">
                  <c:v>1663.5479718946613</c:v>
                </c:pt>
                <c:pt idx="84">
                  <c:v>1677.514423511484</c:v>
                </c:pt>
                <c:pt idx="85">
                  <c:v>1706.5198718918186</c:v>
                </c:pt>
                <c:pt idx="86">
                  <c:v>1732.6111736954422</c:v>
                </c:pt>
                <c:pt idx="87">
                  <c:v>1749.7153032945994</c:v>
                </c:pt>
                <c:pt idx="88">
                  <c:v>1772.9124036125918</c:v>
                </c:pt>
                <c:pt idx="89">
                  <c:v>1791.1119658290186</c:v>
                </c:pt>
                <c:pt idx="90">
                  <c:v>1816.4554901889187</c:v>
                </c:pt>
                <c:pt idx="91">
                  <c:v>1845.9512085491046</c:v>
                </c:pt>
                <c:pt idx="92">
                  <c:v>1872.4850137293079</c:v>
                </c:pt>
                <c:pt idx="93">
                  <c:v>1884.7600398578784</c:v>
                </c:pt>
                <c:pt idx="94">
                  <c:v>1896.0281094211923</c:v>
                </c:pt>
                <c:pt idx="95">
                  <c:v>1919.6381435670346</c:v>
                </c:pt>
                <c:pt idx="96">
                  <c:v>1930.953672929601</c:v>
                </c:pt>
                <c:pt idx="97">
                  <c:v>1959.826609717949</c:v>
                </c:pt>
                <c:pt idx="98">
                  <c:v>2000.2105214562039</c:v>
                </c:pt>
                <c:pt idx="99">
                  <c:v>2015.7952403318145</c:v>
                </c:pt>
                <c:pt idx="100">
                  <c:v>2026.2013261959196</c:v>
                </c:pt>
                <c:pt idx="101">
                  <c:v>2044.965205769502</c:v>
                </c:pt>
                <c:pt idx="102">
                  <c:v>2078.428264553796</c:v>
                </c:pt>
                <c:pt idx="103">
                  <c:v>2103.614351286601</c:v>
                </c:pt>
                <c:pt idx="104">
                  <c:v>2124.6612681589486</c:v>
                </c:pt>
                <c:pt idx="105">
                  <c:v>2129.9313430794396</c:v>
                </c:pt>
                <c:pt idx="106">
                  <c:v>2152.102253955248</c:v>
                </c:pt>
                <c:pt idx="107">
                  <c:v>2167.974938985325</c:v>
                </c:pt>
                <c:pt idx="108">
                  <c:v>2215.7758502339225</c:v>
                </c:pt>
                <c:pt idx="109">
                  <c:v>2239.2457113313585</c:v>
                </c:pt>
                <c:pt idx="110">
                  <c:v>2274.5753499051575</c:v>
                </c:pt>
                <c:pt idx="111">
                  <c:v>2300.3643731987363</c:v>
                </c:pt>
              </c:numCache>
            </c:numRef>
          </c:yVal>
          <c:smooth val="0"/>
        </c:ser>
        <c:axId val="29625484"/>
        <c:axId val="65302765"/>
      </c:scatterChart>
      <c:valAx>
        <c:axId val="29625484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02765"/>
        <c:crosses val="autoZero"/>
        <c:crossBetween val="midCat"/>
        <c:dispUnits/>
      </c:valAx>
      <c:valAx>
        <c:axId val="6530276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254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999"/>
  <sheetViews>
    <sheetView tabSelected="1" workbookViewId="0" topLeftCell="AJ1">
      <pane ySplit="8" topLeftCell="BM829" activePane="bottomLeft" state="frozen"/>
      <selection pane="topLeft" activeCell="A1" sqref="A1"/>
      <selection pane="bottomLeft" activeCell="AU920" sqref="AU920"/>
    </sheetView>
  </sheetViews>
  <sheetFormatPr defaultColWidth="9.140625" defaultRowHeight="12.75"/>
  <cols>
    <col min="1" max="1" width="9.00390625" style="49" customWidth="1"/>
    <col min="2" max="2" width="8.421875" style="21" customWidth="1"/>
    <col min="3" max="3" width="14.421875" style="23" bestFit="1" customWidth="1"/>
    <col min="4" max="4" width="13.57421875" style="20" customWidth="1"/>
    <col min="5" max="5" width="8.57421875" style="20" customWidth="1"/>
    <col min="6" max="7" width="11.421875" style="0" customWidth="1"/>
    <col min="8" max="8" width="10.140625" style="0" customWidth="1"/>
    <col min="9" max="9" width="14.57421875" style="0" customWidth="1"/>
    <col min="10" max="10" width="12.421875" style="0" customWidth="1"/>
    <col min="11" max="11" width="13.7109375" style="20" customWidth="1"/>
    <col min="12" max="12" width="14.140625" style="0" customWidth="1"/>
    <col min="13" max="13" width="13.57421875" style="0" customWidth="1"/>
    <col min="14" max="14" width="8.7109375" style="0" customWidth="1"/>
  </cols>
  <sheetData>
    <row r="1" spans="1:15" ht="12.75">
      <c r="A1" s="47" t="s">
        <v>118</v>
      </c>
      <c r="B1" s="26"/>
      <c r="C1" s="26"/>
      <c r="D1" s="27"/>
      <c r="E1" s="28"/>
      <c r="F1" s="29"/>
      <c r="G1" s="30"/>
      <c r="H1" s="31"/>
      <c r="I1" s="32"/>
      <c r="J1" s="33"/>
      <c r="K1" s="33"/>
      <c r="L1" s="33"/>
      <c r="M1" s="34"/>
      <c r="N1" s="3"/>
      <c r="O1" s="4"/>
    </row>
    <row r="2" spans="1:15" ht="12.75">
      <c r="A2" s="48" t="s">
        <v>123</v>
      </c>
      <c r="B2" s="35"/>
      <c r="C2" s="35"/>
      <c r="D2" s="27"/>
      <c r="E2" s="28"/>
      <c r="F2" s="29"/>
      <c r="G2" s="30"/>
      <c r="H2" s="31"/>
      <c r="I2" s="32"/>
      <c r="J2" s="33"/>
      <c r="K2" s="33"/>
      <c r="L2" s="33"/>
      <c r="M2" s="34"/>
      <c r="N2" s="3"/>
      <c r="O2" s="4"/>
    </row>
    <row r="3" spans="1:15" ht="12.75">
      <c r="A3" s="48" t="s">
        <v>119</v>
      </c>
      <c r="B3" s="35"/>
      <c r="C3" s="35"/>
      <c r="D3" s="27"/>
      <c r="E3" s="28"/>
      <c r="F3" s="29"/>
      <c r="G3" s="30"/>
      <c r="H3" s="31"/>
      <c r="I3" s="32"/>
      <c r="J3" s="33"/>
      <c r="K3" s="33"/>
      <c r="L3" s="33"/>
      <c r="M3" s="34"/>
      <c r="N3" s="3"/>
      <c r="O3" s="4"/>
    </row>
    <row r="4" spans="1:15" ht="12.75">
      <c r="A4" s="48" t="s">
        <v>120</v>
      </c>
      <c r="B4" s="35"/>
      <c r="C4" s="35"/>
      <c r="D4" s="27"/>
      <c r="E4" s="28"/>
      <c r="F4" s="29"/>
      <c r="G4" s="30"/>
      <c r="H4" s="31"/>
      <c r="I4" s="32"/>
      <c r="J4" s="33"/>
      <c r="K4" s="33"/>
      <c r="L4" s="33"/>
      <c r="M4" s="34"/>
      <c r="N4" s="3"/>
      <c r="O4" s="4"/>
    </row>
    <row r="5" spans="1:15" ht="12.75">
      <c r="A5" s="48" t="s">
        <v>121</v>
      </c>
      <c r="B5" s="35"/>
      <c r="C5" s="35"/>
      <c r="D5" s="27"/>
      <c r="E5" s="28"/>
      <c r="F5" s="29"/>
      <c r="G5" s="30"/>
      <c r="H5" s="31"/>
      <c r="I5" s="32"/>
      <c r="J5" s="33"/>
      <c r="K5" s="33"/>
      <c r="L5" s="33"/>
      <c r="M5" s="34"/>
      <c r="N5" s="3"/>
      <c r="O5" s="4"/>
    </row>
    <row r="6" spans="1:15" ht="12.75">
      <c r="A6" s="49" t="s">
        <v>122</v>
      </c>
      <c r="B6" s="36"/>
      <c r="C6" s="36"/>
      <c r="D6" s="37"/>
      <c r="E6" s="38"/>
      <c r="F6" s="39"/>
      <c r="G6" s="40"/>
      <c r="H6" s="41"/>
      <c r="I6" s="42"/>
      <c r="J6" s="43"/>
      <c r="K6" s="43"/>
      <c r="L6" s="43"/>
      <c r="M6" s="44"/>
      <c r="N6" s="45"/>
      <c r="O6" s="46"/>
    </row>
    <row r="7" spans="1:60" ht="18.75">
      <c r="A7" s="10" t="s">
        <v>65</v>
      </c>
      <c r="B7" s="12" t="s">
        <v>66</v>
      </c>
      <c r="C7" s="22" t="s">
        <v>67</v>
      </c>
      <c r="D7" s="12" t="s">
        <v>68</v>
      </c>
      <c r="E7" s="13" t="s">
        <v>69</v>
      </c>
      <c r="F7" s="14" t="s">
        <v>70</v>
      </c>
      <c r="G7" s="14" t="s">
        <v>71</v>
      </c>
      <c r="H7" s="1" t="s">
        <v>72</v>
      </c>
      <c r="I7" s="15" t="s">
        <v>73</v>
      </c>
      <c r="J7" s="3" t="s">
        <v>74</v>
      </c>
      <c r="K7" s="3" t="s">
        <v>75</v>
      </c>
      <c r="L7" s="3" t="s">
        <v>76</v>
      </c>
      <c r="M7" s="4" t="s">
        <v>77</v>
      </c>
      <c r="N7" s="2" t="s">
        <v>78</v>
      </c>
      <c r="O7" s="2" t="s">
        <v>79</v>
      </c>
      <c r="P7" s="2" t="s">
        <v>80</v>
      </c>
      <c r="Q7" s="16" t="s">
        <v>81</v>
      </c>
      <c r="R7" s="5" t="s">
        <v>82</v>
      </c>
      <c r="S7" s="5" t="s">
        <v>83</v>
      </c>
      <c r="T7" s="5" t="s">
        <v>84</v>
      </c>
      <c r="U7" t="s">
        <v>124</v>
      </c>
      <c r="V7" t="s">
        <v>125</v>
      </c>
      <c r="W7" t="s">
        <v>126</v>
      </c>
      <c r="X7" s="6" t="s">
        <v>85</v>
      </c>
      <c r="Y7" s="6" t="s">
        <v>86</v>
      </c>
      <c r="Z7" s="6" t="s">
        <v>87</v>
      </c>
      <c r="AA7" s="6" t="s">
        <v>88</v>
      </c>
      <c r="AB7" s="17" t="s">
        <v>89</v>
      </c>
      <c r="AC7" s="18" t="s">
        <v>90</v>
      </c>
      <c r="AD7" s="18" t="s">
        <v>91</v>
      </c>
      <c r="AE7" s="18" t="s">
        <v>92</v>
      </c>
      <c r="AF7" s="18" t="s">
        <v>93</v>
      </c>
      <c r="AG7" s="18" t="s">
        <v>94</v>
      </c>
      <c r="AH7" s="18" t="s">
        <v>95</v>
      </c>
      <c r="AI7" s="18" t="s">
        <v>90</v>
      </c>
      <c r="AJ7" s="18" t="s">
        <v>91</v>
      </c>
      <c r="AK7" s="18" t="s">
        <v>92</v>
      </c>
      <c r="AL7" s="18" t="s">
        <v>93</v>
      </c>
      <c r="AM7" s="18" t="s">
        <v>94</v>
      </c>
      <c r="AN7" s="18" t="s">
        <v>95</v>
      </c>
      <c r="AO7" s="7" t="s">
        <v>96</v>
      </c>
      <c r="AP7" s="11"/>
      <c r="AQ7" s="11"/>
      <c r="AR7" s="7" t="s">
        <v>97</v>
      </c>
      <c r="AS7" s="9"/>
      <c r="AT7" s="19"/>
      <c r="AU7" s="19" t="s">
        <v>116</v>
      </c>
      <c r="AV7" s="8" t="s">
        <v>98</v>
      </c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ht="14.25">
      <c r="A8" s="10" t="s">
        <v>99</v>
      </c>
      <c r="B8" s="12">
        <v>2003</v>
      </c>
      <c r="C8" s="22" t="s">
        <v>100</v>
      </c>
      <c r="D8" s="12" t="s">
        <v>101</v>
      </c>
      <c r="E8" s="13" t="s">
        <v>102</v>
      </c>
      <c r="F8" s="14" t="s">
        <v>103</v>
      </c>
      <c r="G8" s="14" t="s">
        <v>103</v>
      </c>
      <c r="H8" s="1" t="s">
        <v>104</v>
      </c>
      <c r="I8" s="15" t="s">
        <v>104</v>
      </c>
      <c r="J8" s="3" t="s">
        <v>105</v>
      </c>
      <c r="K8" s="3" t="s">
        <v>105</v>
      </c>
      <c r="L8" s="3" t="s">
        <v>105</v>
      </c>
      <c r="M8" s="4" t="s">
        <v>105</v>
      </c>
      <c r="N8" s="2" t="s">
        <v>106</v>
      </c>
      <c r="O8" s="2" t="s">
        <v>107</v>
      </c>
      <c r="P8" s="2" t="s">
        <v>108</v>
      </c>
      <c r="Q8" s="16" t="s">
        <v>109</v>
      </c>
      <c r="R8" s="16" t="s">
        <v>110</v>
      </c>
      <c r="S8" s="16" t="s">
        <v>110</v>
      </c>
      <c r="T8" s="16" t="s">
        <v>110</v>
      </c>
      <c r="U8" s="16" t="s">
        <v>110</v>
      </c>
      <c r="V8" s="16" t="s">
        <v>110</v>
      </c>
      <c r="W8" s="16" t="s">
        <v>110</v>
      </c>
      <c r="X8" s="6" t="s">
        <v>111</v>
      </c>
      <c r="Y8" s="6" t="s">
        <v>112</v>
      </c>
      <c r="Z8" s="6" t="s">
        <v>112</v>
      </c>
      <c r="AA8" s="6" t="s">
        <v>107</v>
      </c>
      <c r="AB8" s="17" t="s">
        <v>113</v>
      </c>
      <c r="AC8" s="17" t="s">
        <v>114</v>
      </c>
      <c r="AD8" s="17" t="s">
        <v>114</v>
      </c>
      <c r="AE8" s="17" t="s">
        <v>114</v>
      </c>
      <c r="AF8" s="17" t="s">
        <v>114</v>
      </c>
      <c r="AG8" s="17" t="s">
        <v>114</v>
      </c>
      <c r="AH8" s="17" t="s">
        <v>114</v>
      </c>
      <c r="AI8" s="17" t="s">
        <v>127</v>
      </c>
      <c r="AJ8" s="17" t="s">
        <v>127</v>
      </c>
      <c r="AK8" s="17" t="s">
        <v>127</v>
      </c>
      <c r="AL8" s="17" t="s">
        <v>127</v>
      </c>
      <c r="AM8" s="17" t="s">
        <v>127</v>
      </c>
      <c r="AN8" s="17" t="s">
        <v>127</v>
      </c>
      <c r="AO8" s="7" t="s">
        <v>115</v>
      </c>
      <c r="AP8" s="11"/>
      <c r="AQ8" s="11"/>
      <c r="AR8" s="7" t="s">
        <v>115</v>
      </c>
      <c r="AS8" s="9"/>
      <c r="AT8" s="19"/>
      <c r="AU8" s="19" t="s">
        <v>117</v>
      </c>
      <c r="AV8" s="8" t="s">
        <v>115</v>
      </c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48" ht="12.75">
      <c r="A9" s="49">
        <v>37855</v>
      </c>
      <c r="B9" s="20">
        <v>234</v>
      </c>
      <c r="C9" s="23">
        <v>0.758680582</v>
      </c>
      <c r="D9" s="24">
        <v>0.758680582</v>
      </c>
      <c r="E9" s="20">
        <v>0</v>
      </c>
      <c r="F9">
        <v>39.08782847</v>
      </c>
      <c r="G9">
        <v>-76.75729064</v>
      </c>
      <c r="H9">
        <v>1050.2</v>
      </c>
      <c r="I9" s="20">
        <v>1012.29</v>
      </c>
      <c r="J9">
        <f>(8303.951372*(LN(1013.25/I9)))</f>
        <v>7.871277697811459</v>
      </c>
      <c r="K9">
        <v>45.7</v>
      </c>
      <c r="L9">
        <v>45.7</v>
      </c>
      <c r="M9">
        <f>AVERAGE(K9:L9)</f>
        <v>45.7</v>
      </c>
      <c r="N9">
        <v>35.8</v>
      </c>
      <c r="O9">
        <v>38.3</v>
      </c>
      <c r="P9">
        <v>53.7</v>
      </c>
      <c r="AO9">
        <v>0.343</v>
      </c>
      <c r="AR9">
        <v>0.181</v>
      </c>
      <c r="AV9">
        <v>5.042</v>
      </c>
    </row>
    <row r="10" spans="1:48" ht="12.75">
      <c r="A10" s="49">
        <v>37855</v>
      </c>
      <c r="B10" s="20">
        <v>234</v>
      </c>
      <c r="C10" s="23">
        <v>0.758796275</v>
      </c>
      <c r="D10" s="24">
        <v>0.758796275</v>
      </c>
      <c r="E10" s="20">
        <v>0</v>
      </c>
      <c r="F10">
        <v>39.08781865</v>
      </c>
      <c r="G10">
        <v>-76.75729064</v>
      </c>
      <c r="H10">
        <v>1050.2</v>
      </c>
      <c r="I10" s="20">
        <v>1012.29</v>
      </c>
      <c r="J10">
        <f aca="true" t="shared" si="0" ref="J10:J73">(8303.951372*(LN(1013.25/I10)))</f>
        <v>7.871277697811459</v>
      </c>
      <c r="K10">
        <v>45.7</v>
      </c>
      <c r="L10">
        <v>45.7</v>
      </c>
      <c r="M10">
        <f aca="true" t="shared" si="1" ref="M10:M73">AVERAGE(K10:L10)</f>
        <v>45.7</v>
      </c>
      <c r="N10">
        <v>35.3</v>
      </c>
      <c r="O10">
        <v>38.7</v>
      </c>
      <c r="P10">
        <v>65.9</v>
      </c>
      <c r="AO10">
        <v>0.344</v>
      </c>
      <c r="AR10">
        <v>0.171</v>
      </c>
      <c r="AV10">
        <v>5.041</v>
      </c>
    </row>
    <row r="11" spans="1:48" ht="12.75">
      <c r="A11" s="49">
        <v>37855</v>
      </c>
      <c r="B11" s="20">
        <v>234</v>
      </c>
      <c r="C11" s="23">
        <v>0.758912027</v>
      </c>
      <c r="D11" s="24">
        <v>0.758912027</v>
      </c>
      <c r="E11" s="20">
        <v>0</v>
      </c>
      <c r="F11">
        <v>39.0877382</v>
      </c>
      <c r="G11">
        <v>-76.7572307</v>
      </c>
      <c r="H11">
        <v>1050.5</v>
      </c>
      <c r="I11" s="20">
        <v>1012.59</v>
      </c>
      <c r="J11">
        <f t="shared" si="0"/>
        <v>5.410701831756108</v>
      </c>
      <c r="K11">
        <v>43.23942413394649</v>
      </c>
      <c r="L11">
        <v>43.23942413394649</v>
      </c>
      <c r="M11">
        <f t="shared" si="1"/>
        <v>43.23942413394649</v>
      </c>
      <c r="N11">
        <v>35.2</v>
      </c>
      <c r="O11">
        <v>39.2</v>
      </c>
      <c r="P11">
        <v>78.7</v>
      </c>
      <c r="AO11">
        <v>0.333</v>
      </c>
      <c r="AR11">
        <v>0.182</v>
      </c>
      <c r="AV11">
        <v>5.039</v>
      </c>
    </row>
    <row r="12" spans="1:48" ht="12.75">
      <c r="A12" s="49">
        <v>37855</v>
      </c>
      <c r="B12" s="20">
        <v>234</v>
      </c>
      <c r="C12" s="23">
        <v>0.759027779</v>
      </c>
      <c r="D12" s="24">
        <v>0.759027779</v>
      </c>
      <c r="E12" s="20">
        <v>0</v>
      </c>
      <c r="F12">
        <v>39.08755156</v>
      </c>
      <c r="G12">
        <v>-76.75714413</v>
      </c>
      <c r="H12">
        <v>1050.1</v>
      </c>
      <c r="I12" s="20">
        <v>1012.19</v>
      </c>
      <c r="J12">
        <f t="shared" si="0"/>
        <v>8.691631702666914</v>
      </c>
      <c r="K12">
        <v>46.520354004857296</v>
      </c>
      <c r="L12">
        <v>46.520354004857296</v>
      </c>
      <c r="M12">
        <f t="shared" si="1"/>
        <v>46.520354004857296</v>
      </c>
      <c r="N12">
        <v>34.5</v>
      </c>
      <c r="O12">
        <v>39.8</v>
      </c>
      <c r="P12">
        <v>91.2</v>
      </c>
      <c r="AO12">
        <v>0.345</v>
      </c>
      <c r="AR12">
        <v>0.162</v>
      </c>
      <c r="AV12">
        <v>5.04</v>
      </c>
    </row>
    <row r="13" spans="1:48" ht="12.75">
      <c r="A13" s="49">
        <v>37855</v>
      </c>
      <c r="B13" s="20">
        <v>234</v>
      </c>
      <c r="C13" s="23">
        <v>0.759143531</v>
      </c>
      <c r="D13" s="24">
        <v>0.759143531</v>
      </c>
      <c r="E13" s="20">
        <v>0</v>
      </c>
      <c r="F13">
        <v>39.08722378</v>
      </c>
      <c r="G13">
        <v>-76.75710409</v>
      </c>
      <c r="H13">
        <v>1050.2</v>
      </c>
      <c r="I13" s="20">
        <v>1012.29</v>
      </c>
      <c r="J13">
        <f t="shared" si="0"/>
        <v>7.871277697811459</v>
      </c>
      <c r="K13">
        <v>45.7</v>
      </c>
      <c r="L13">
        <v>45.7</v>
      </c>
      <c r="M13">
        <f t="shared" si="1"/>
        <v>45.7</v>
      </c>
      <c r="N13">
        <v>34.4</v>
      </c>
      <c r="O13">
        <v>41.2</v>
      </c>
      <c r="P13">
        <v>103.6</v>
      </c>
      <c r="AO13">
        <v>0.364</v>
      </c>
      <c r="AR13">
        <v>0.171</v>
      </c>
      <c r="AV13">
        <v>5.043</v>
      </c>
    </row>
    <row r="14" spans="1:48" ht="12.75">
      <c r="A14" s="49">
        <v>37855</v>
      </c>
      <c r="B14" s="20">
        <v>234</v>
      </c>
      <c r="C14" s="23">
        <v>0.759259284</v>
      </c>
      <c r="D14" s="24">
        <v>0.759259284</v>
      </c>
      <c r="E14" s="20">
        <v>0</v>
      </c>
      <c r="F14">
        <v>39.08682201</v>
      </c>
      <c r="G14">
        <v>-76.75713695</v>
      </c>
      <c r="H14">
        <v>1050.4</v>
      </c>
      <c r="I14" s="20">
        <v>1012.49</v>
      </c>
      <c r="J14">
        <f t="shared" si="0"/>
        <v>6.230812778362162</v>
      </c>
      <c r="K14">
        <v>44.0595350805507</v>
      </c>
      <c r="L14">
        <v>44.0595350805507</v>
      </c>
      <c r="M14">
        <f t="shared" si="1"/>
        <v>44.0595350805507</v>
      </c>
      <c r="N14">
        <v>34.8</v>
      </c>
      <c r="O14">
        <v>41.5</v>
      </c>
      <c r="P14">
        <v>116.2</v>
      </c>
      <c r="AO14">
        <v>0.344</v>
      </c>
      <c r="AR14">
        <v>0.171</v>
      </c>
      <c r="AV14">
        <v>5.041</v>
      </c>
    </row>
    <row r="15" spans="1:48" ht="12.75">
      <c r="A15" s="49">
        <v>37855</v>
      </c>
      <c r="B15" s="20">
        <v>234</v>
      </c>
      <c r="C15" s="23">
        <v>0.759374976</v>
      </c>
      <c r="D15" s="24">
        <v>0.759374976</v>
      </c>
      <c r="E15" s="20">
        <v>0</v>
      </c>
      <c r="F15">
        <v>39.08662262</v>
      </c>
      <c r="G15">
        <v>-76.7567892</v>
      </c>
      <c r="H15">
        <v>1050.1</v>
      </c>
      <c r="I15" s="20">
        <v>1012.19</v>
      </c>
      <c r="J15">
        <f t="shared" si="0"/>
        <v>8.691631702666914</v>
      </c>
      <c r="K15">
        <v>46.520354004857296</v>
      </c>
      <c r="L15">
        <v>46.520354004857296</v>
      </c>
      <c r="M15">
        <f t="shared" si="1"/>
        <v>46.520354004857296</v>
      </c>
      <c r="N15">
        <v>34.7</v>
      </c>
      <c r="O15">
        <v>41</v>
      </c>
      <c r="P15">
        <v>128.6</v>
      </c>
      <c r="AO15">
        <v>0.355</v>
      </c>
      <c r="AR15">
        <v>0.171</v>
      </c>
      <c r="AV15">
        <v>5.042</v>
      </c>
    </row>
    <row r="16" spans="1:48" ht="12.75">
      <c r="A16" s="49">
        <v>37855</v>
      </c>
      <c r="B16" s="20">
        <v>234</v>
      </c>
      <c r="C16" s="23">
        <v>0.759490728</v>
      </c>
      <c r="D16" s="24">
        <v>0.759490728</v>
      </c>
      <c r="E16" s="20">
        <v>0</v>
      </c>
      <c r="F16">
        <v>39.08655109</v>
      </c>
      <c r="G16">
        <v>-76.75617161</v>
      </c>
      <c r="H16">
        <v>1049.9</v>
      </c>
      <c r="I16" s="20">
        <v>1011.99</v>
      </c>
      <c r="J16">
        <f t="shared" si="0"/>
        <v>10.332582882705053</v>
      </c>
      <c r="K16">
        <v>48.16130518489359</v>
      </c>
      <c r="L16">
        <v>48.16130518489359</v>
      </c>
      <c r="M16">
        <f t="shared" si="1"/>
        <v>48.16130518489359</v>
      </c>
      <c r="N16">
        <v>34.7</v>
      </c>
      <c r="O16">
        <v>41.8</v>
      </c>
      <c r="P16">
        <v>140.4</v>
      </c>
      <c r="AO16">
        <v>0.409</v>
      </c>
      <c r="AR16">
        <v>0.191</v>
      </c>
      <c r="AV16">
        <v>5.034</v>
      </c>
    </row>
    <row r="17" spans="1:48" ht="12.75">
      <c r="A17" s="49">
        <v>37855</v>
      </c>
      <c r="B17" s="20">
        <v>234</v>
      </c>
      <c r="C17" s="23">
        <v>0.759606481</v>
      </c>
      <c r="D17" s="24">
        <v>0.759606481</v>
      </c>
      <c r="E17" s="20">
        <v>0</v>
      </c>
      <c r="F17">
        <v>39.08650718</v>
      </c>
      <c r="G17">
        <v>-76.75545909</v>
      </c>
      <c r="H17">
        <v>1050</v>
      </c>
      <c r="I17" s="20">
        <v>1012.09</v>
      </c>
      <c r="J17">
        <f t="shared" si="0"/>
        <v>9.512066758959255</v>
      </c>
      <c r="K17">
        <v>47.34078906114964</v>
      </c>
      <c r="L17">
        <v>47.34078906114964</v>
      </c>
      <c r="M17">
        <f t="shared" si="1"/>
        <v>47.34078906114964</v>
      </c>
      <c r="N17">
        <v>34.6</v>
      </c>
      <c r="O17">
        <v>41.4</v>
      </c>
      <c r="P17">
        <v>153.1</v>
      </c>
      <c r="AO17">
        <v>0.439</v>
      </c>
      <c r="AR17">
        <v>0.171</v>
      </c>
      <c r="AV17">
        <v>5.038</v>
      </c>
    </row>
    <row r="18" spans="1:48" ht="12.75">
      <c r="A18" s="49">
        <v>37855</v>
      </c>
      <c r="B18" s="20">
        <v>234</v>
      </c>
      <c r="C18" s="23">
        <v>0.759722233</v>
      </c>
      <c r="D18" s="24">
        <v>0.759722233</v>
      </c>
      <c r="E18" s="20">
        <v>0</v>
      </c>
      <c r="F18">
        <v>39.08647335</v>
      </c>
      <c r="G18">
        <v>-76.75469367</v>
      </c>
      <c r="H18">
        <v>1050</v>
      </c>
      <c r="I18" s="20">
        <v>1012.09</v>
      </c>
      <c r="J18">
        <f t="shared" si="0"/>
        <v>9.512066758959255</v>
      </c>
      <c r="K18">
        <v>47.34078906114964</v>
      </c>
      <c r="L18">
        <v>47.34078906114964</v>
      </c>
      <c r="M18">
        <f t="shared" si="1"/>
        <v>47.34078906114964</v>
      </c>
      <c r="N18">
        <v>34.5</v>
      </c>
      <c r="O18">
        <v>41.7</v>
      </c>
      <c r="P18">
        <v>165.6</v>
      </c>
      <c r="Q18">
        <v>0</v>
      </c>
      <c r="R18">
        <v>0.000251</v>
      </c>
      <c r="S18">
        <v>0.000193</v>
      </c>
      <c r="T18">
        <v>0.000125</v>
      </c>
      <c r="U18" s="25">
        <v>2.33E-05</v>
      </c>
      <c r="V18" s="25">
        <v>1.85E-05</v>
      </c>
      <c r="W18" s="25">
        <v>1.5E-05</v>
      </c>
      <c r="X18">
        <v>989.2</v>
      </c>
      <c r="Y18">
        <v>312.7</v>
      </c>
      <c r="Z18">
        <v>311.5</v>
      </c>
      <c r="AA18">
        <v>34.9</v>
      </c>
      <c r="AO18">
        <v>0.479</v>
      </c>
      <c r="AR18">
        <v>0.171</v>
      </c>
      <c r="AV18">
        <v>5.036</v>
      </c>
    </row>
    <row r="19" spans="1:48" ht="12.75">
      <c r="A19" s="49">
        <v>37855</v>
      </c>
      <c r="B19" s="20">
        <v>234</v>
      </c>
      <c r="C19" s="23">
        <v>0.759837985</v>
      </c>
      <c r="D19" s="24">
        <v>0.759837985</v>
      </c>
      <c r="E19" s="20">
        <v>0</v>
      </c>
      <c r="F19">
        <v>39.08644152</v>
      </c>
      <c r="G19">
        <v>-76.75393646</v>
      </c>
      <c r="H19">
        <v>1050</v>
      </c>
      <c r="I19" s="20">
        <v>1012.09</v>
      </c>
      <c r="J19">
        <f t="shared" si="0"/>
        <v>9.512066758959255</v>
      </c>
      <c r="K19">
        <v>47.34078906114964</v>
      </c>
      <c r="L19">
        <v>47.34078906114964</v>
      </c>
      <c r="M19">
        <f t="shared" si="1"/>
        <v>47.34078906114964</v>
      </c>
      <c r="N19">
        <v>34.2</v>
      </c>
      <c r="O19">
        <v>42.1</v>
      </c>
      <c r="P19">
        <v>178.4</v>
      </c>
      <c r="AO19">
        <v>0.429</v>
      </c>
      <c r="AR19">
        <v>0.191</v>
      </c>
      <c r="AV19">
        <v>5.039</v>
      </c>
    </row>
    <row r="20" spans="1:48" ht="12.75">
      <c r="A20" s="49">
        <v>37855</v>
      </c>
      <c r="B20" s="20">
        <v>234</v>
      </c>
      <c r="C20" s="23">
        <v>0.759953678</v>
      </c>
      <c r="D20" s="24">
        <v>0.759953678</v>
      </c>
      <c r="E20" s="20">
        <v>0</v>
      </c>
      <c r="F20">
        <v>39.08633593</v>
      </c>
      <c r="G20">
        <v>-76.75354</v>
      </c>
      <c r="H20">
        <v>1049.9</v>
      </c>
      <c r="I20" s="20">
        <v>1011.99</v>
      </c>
      <c r="J20">
        <f t="shared" si="0"/>
        <v>10.332582882705053</v>
      </c>
      <c r="K20">
        <v>48.16130518489359</v>
      </c>
      <c r="L20">
        <v>48.16130518489359</v>
      </c>
      <c r="M20">
        <f t="shared" si="1"/>
        <v>48.16130518489359</v>
      </c>
      <c r="N20">
        <v>34.4</v>
      </c>
      <c r="O20">
        <v>41.9</v>
      </c>
      <c r="P20">
        <v>190.4</v>
      </c>
      <c r="AO20">
        <v>0.384</v>
      </c>
      <c r="AR20">
        <v>0.182</v>
      </c>
      <c r="AV20">
        <v>5.039</v>
      </c>
    </row>
    <row r="21" spans="1:48" ht="12.75">
      <c r="A21" s="49">
        <v>37855</v>
      </c>
      <c r="B21" s="20">
        <v>234</v>
      </c>
      <c r="C21" s="23">
        <v>0.76006943</v>
      </c>
      <c r="D21" s="24">
        <v>0.76006943</v>
      </c>
      <c r="E21" s="20">
        <v>0</v>
      </c>
      <c r="F21">
        <v>39.08621925</v>
      </c>
      <c r="G21">
        <v>-76.75360084</v>
      </c>
      <c r="H21">
        <v>1050</v>
      </c>
      <c r="I21" s="20">
        <v>1012.09</v>
      </c>
      <c r="J21">
        <f t="shared" si="0"/>
        <v>9.512066758959255</v>
      </c>
      <c r="K21">
        <v>47.34078906114964</v>
      </c>
      <c r="L21">
        <v>47.34078906114964</v>
      </c>
      <c r="M21">
        <f t="shared" si="1"/>
        <v>47.34078906114964</v>
      </c>
      <c r="N21">
        <v>34</v>
      </c>
      <c r="O21">
        <v>41.4</v>
      </c>
      <c r="P21">
        <v>203.1</v>
      </c>
      <c r="AO21">
        <v>0.336</v>
      </c>
      <c r="AR21">
        <v>0.172</v>
      </c>
      <c r="AV21">
        <v>5.039</v>
      </c>
    </row>
    <row r="22" spans="1:48" ht="12.75">
      <c r="A22" s="49">
        <v>37855</v>
      </c>
      <c r="B22" s="20">
        <v>234</v>
      </c>
      <c r="C22" s="23">
        <v>0.760185182</v>
      </c>
      <c r="D22" s="24">
        <v>0.760185182</v>
      </c>
      <c r="E22" s="20">
        <v>0</v>
      </c>
      <c r="F22">
        <v>39.08622638</v>
      </c>
      <c r="G22">
        <v>-76.75357877</v>
      </c>
      <c r="H22">
        <v>1049.9</v>
      </c>
      <c r="I22" s="20">
        <v>1011.99</v>
      </c>
      <c r="J22">
        <f t="shared" si="0"/>
        <v>10.332582882705053</v>
      </c>
      <c r="K22">
        <v>48.16130518489359</v>
      </c>
      <c r="L22">
        <v>48.16130518489359</v>
      </c>
      <c r="M22">
        <f t="shared" si="1"/>
        <v>48.16130518489359</v>
      </c>
      <c r="N22">
        <v>33.8</v>
      </c>
      <c r="O22">
        <v>41.7</v>
      </c>
      <c r="P22">
        <v>215.4</v>
      </c>
      <c r="R22">
        <v>0.000243</v>
      </c>
      <c r="S22">
        <v>0.000188</v>
      </c>
      <c r="T22">
        <v>0.000122</v>
      </c>
      <c r="U22" s="25">
        <v>2.33E-05</v>
      </c>
      <c r="V22" s="25">
        <v>1.79E-05</v>
      </c>
      <c r="W22" s="25">
        <v>1.49E-05</v>
      </c>
      <c r="X22">
        <v>989.1</v>
      </c>
      <c r="Y22">
        <v>312.8</v>
      </c>
      <c r="Z22">
        <v>311.6</v>
      </c>
      <c r="AA22">
        <v>35</v>
      </c>
      <c r="AO22">
        <v>0.46</v>
      </c>
      <c r="AR22">
        <v>0.182</v>
      </c>
      <c r="AV22">
        <v>5.036</v>
      </c>
    </row>
    <row r="23" spans="1:48" ht="12.75">
      <c r="A23" s="49">
        <v>37855</v>
      </c>
      <c r="B23" s="20">
        <v>234</v>
      </c>
      <c r="C23" s="23">
        <v>0.760300934</v>
      </c>
      <c r="D23" s="24">
        <v>0.760300934</v>
      </c>
      <c r="E23" s="20">
        <v>0</v>
      </c>
      <c r="F23">
        <v>39.08623884</v>
      </c>
      <c r="G23">
        <v>-76.75356232</v>
      </c>
      <c r="H23">
        <v>1049.8</v>
      </c>
      <c r="I23" s="20">
        <v>1011.89</v>
      </c>
      <c r="J23">
        <f t="shared" si="0"/>
        <v>11.153180089926884</v>
      </c>
      <c r="K23">
        <v>48.98190239211727</v>
      </c>
      <c r="L23">
        <v>48.98190239211727</v>
      </c>
      <c r="M23">
        <f t="shared" si="1"/>
        <v>48.98190239211727</v>
      </c>
      <c r="N23">
        <v>33.9</v>
      </c>
      <c r="O23">
        <v>42.2</v>
      </c>
      <c r="P23">
        <v>227.7</v>
      </c>
      <c r="AO23">
        <v>0.498</v>
      </c>
      <c r="AR23">
        <v>0.192</v>
      </c>
      <c r="AV23">
        <v>5.036</v>
      </c>
    </row>
    <row r="24" spans="1:48" ht="12.75">
      <c r="A24" s="49">
        <v>37855</v>
      </c>
      <c r="B24" s="20">
        <v>234</v>
      </c>
      <c r="C24" s="23">
        <v>0.760416687</v>
      </c>
      <c r="D24" s="24">
        <v>0.760416687</v>
      </c>
      <c r="E24" s="20">
        <v>0</v>
      </c>
      <c r="F24">
        <v>39.0862437</v>
      </c>
      <c r="G24">
        <v>-76.7535672</v>
      </c>
      <c r="H24">
        <v>1049.1</v>
      </c>
      <c r="I24" s="20">
        <v>1011.19</v>
      </c>
      <c r="J24">
        <f t="shared" si="0"/>
        <v>16.89963222466101</v>
      </c>
      <c r="K24">
        <v>54.72835452685139</v>
      </c>
      <c r="L24">
        <v>54.72835452685139</v>
      </c>
      <c r="M24">
        <f t="shared" si="1"/>
        <v>54.72835452685139</v>
      </c>
      <c r="N24">
        <v>34.1</v>
      </c>
      <c r="O24">
        <v>42</v>
      </c>
      <c r="P24">
        <v>240.8</v>
      </c>
      <c r="Q24">
        <v>30.705</v>
      </c>
      <c r="AO24">
        <v>0.332</v>
      </c>
      <c r="AR24">
        <v>0.192</v>
      </c>
      <c r="AV24">
        <v>5.038</v>
      </c>
    </row>
    <row r="25" spans="1:48" ht="12.75">
      <c r="A25" s="49">
        <v>37855</v>
      </c>
      <c r="B25" s="20">
        <v>234</v>
      </c>
      <c r="C25" s="23">
        <v>0.760532379</v>
      </c>
      <c r="D25" s="24">
        <v>0.760532379</v>
      </c>
      <c r="E25" s="20">
        <v>0</v>
      </c>
      <c r="F25">
        <v>39.08623939</v>
      </c>
      <c r="G25">
        <v>-76.75357245</v>
      </c>
      <c r="H25">
        <v>1049</v>
      </c>
      <c r="I25" s="20">
        <v>1011.09</v>
      </c>
      <c r="J25">
        <f t="shared" si="0"/>
        <v>17.720878677057435</v>
      </c>
      <c r="K25">
        <v>55.54960097924782</v>
      </c>
      <c r="L25">
        <v>55.54960097924782</v>
      </c>
      <c r="M25">
        <f t="shared" si="1"/>
        <v>55.54960097924782</v>
      </c>
      <c r="N25">
        <v>34.1</v>
      </c>
      <c r="O25">
        <v>42.1</v>
      </c>
      <c r="P25">
        <v>253.1</v>
      </c>
      <c r="R25">
        <v>0.000241</v>
      </c>
      <c r="S25">
        <v>0.000185</v>
      </c>
      <c r="T25">
        <v>0.000125</v>
      </c>
      <c r="U25" s="25">
        <v>2.23E-05</v>
      </c>
      <c r="V25" s="25">
        <v>1.74E-05</v>
      </c>
      <c r="W25" s="25">
        <v>1.5E-05</v>
      </c>
      <c r="X25">
        <v>988.8</v>
      </c>
      <c r="Y25">
        <v>312.9</v>
      </c>
      <c r="Z25">
        <v>311.6</v>
      </c>
      <c r="AA25">
        <v>34.7</v>
      </c>
      <c r="AO25">
        <v>0.426</v>
      </c>
      <c r="AR25">
        <v>0.182</v>
      </c>
      <c r="AV25">
        <v>5.039</v>
      </c>
    </row>
    <row r="26" spans="1:48" ht="12.75">
      <c r="A26" s="49">
        <v>37855</v>
      </c>
      <c r="B26" s="20">
        <v>234</v>
      </c>
      <c r="C26" s="23">
        <v>0.760648131</v>
      </c>
      <c r="D26" s="24">
        <v>0.760648131</v>
      </c>
      <c r="E26" s="20">
        <v>0</v>
      </c>
      <c r="F26">
        <v>39.08623188</v>
      </c>
      <c r="G26">
        <v>-76.75358327</v>
      </c>
      <c r="H26">
        <v>1049.9</v>
      </c>
      <c r="I26" s="20">
        <v>1011.99</v>
      </c>
      <c r="J26">
        <f t="shared" si="0"/>
        <v>10.332582882705053</v>
      </c>
      <c r="K26">
        <v>48.16130518489359</v>
      </c>
      <c r="L26">
        <v>48.16130518489359</v>
      </c>
      <c r="M26">
        <f t="shared" si="1"/>
        <v>48.16130518489359</v>
      </c>
      <c r="N26">
        <v>34</v>
      </c>
      <c r="O26">
        <v>42.5</v>
      </c>
      <c r="P26">
        <v>265.6</v>
      </c>
      <c r="AO26">
        <v>0.469</v>
      </c>
      <c r="AR26">
        <v>0.172</v>
      </c>
      <c r="AV26">
        <v>5.036</v>
      </c>
    </row>
    <row r="27" spans="1:48" ht="12.75">
      <c r="A27" s="49">
        <v>37855</v>
      </c>
      <c r="B27" s="20">
        <v>234</v>
      </c>
      <c r="C27" s="23">
        <v>0.760763884</v>
      </c>
      <c r="D27" s="24">
        <v>0.760763884</v>
      </c>
      <c r="E27" s="20">
        <v>0</v>
      </c>
      <c r="F27">
        <v>39.0862361</v>
      </c>
      <c r="G27">
        <v>-76.75359176</v>
      </c>
      <c r="H27">
        <v>1050</v>
      </c>
      <c r="I27" s="20">
        <v>1012.09</v>
      </c>
      <c r="J27">
        <f t="shared" si="0"/>
        <v>9.512066758959255</v>
      </c>
      <c r="K27">
        <v>47.34078906114964</v>
      </c>
      <c r="L27">
        <v>47.34078906114964</v>
      </c>
      <c r="M27">
        <f t="shared" si="1"/>
        <v>47.34078906114964</v>
      </c>
      <c r="N27">
        <v>34</v>
      </c>
      <c r="O27">
        <v>42.5</v>
      </c>
      <c r="P27">
        <v>277.9</v>
      </c>
      <c r="AO27">
        <v>0.426</v>
      </c>
      <c r="AR27">
        <v>0.171</v>
      </c>
      <c r="AV27">
        <v>5.039</v>
      </c>
    </row>
    <row r="28" spans="1:48" ht="12.75">
      <c r="A28" s="49">
        <v>37855</v>
      </c>
      <c r="B28" s="20">
        <v>234</v>
      </c>
      <c r="C28" s="23">
        <v>0.760879636</v>
      </c>
      <c r="D28" s="24">
        <v>0.760879636</v>
      </c>
      <c r="E28" s="20">
        <v>0</v>
      </c>
      <c r="F28">
        <v>39.08624953</v>
      </c>
      <c r="G28">
        <v>-76.75360166</v>
      </c>
      <c r="H28">
        <v>1049.6</v>
      </c>
      <c r="I28" s="20">
        <v>1011.69</v>
      </c>
      <c r="J28">
        <f t="shared" si="0"/>
        <v>12.794617818907954</v>
      </c>
      <c r="K28">
        <v>50.623340121100185</v>
      </c>
      <c r="L28">
        <v>50.623340121100185</v>
      </c>
      <c r="M28">
        <f t="shared" si="1"/>
        <v>50.623340121100185</v>
      </c>
      <c r="N28">
        <v>34</v>
      </c>
      <c r="O28">
        <v>42.7</v>
      </c>
      <c r="P28">
        <v>290.3</v>
      </c>
      <c r="R28">
        <v>0.000241</v>
      </c>
      <c r="S28">
        <v>0.000186</v>
      </c>
      <c r="T28">
        <v>0.000123</v>
      </c>
      <c r="U28" s="25">
        <v>2.27E-05</v>
      </c>
      <c r="V28" s="25">
        <v>1.72E-05</v>
      </c>
      <c r="W28" s="25">
        <v>1.48E-05</v>
      </c>
      <c r="X28">
        <v>988.9</v>
      </c>
      <c r="Y28">
        <v>313</v>
      </c>
      <c r="Z28">
        <v>311.6</v>
      </c>
      <c r="AA28">
        <v>33.8</v>
      </c>
      <c r="AO28">
        <v>0.39</v>
      </c>
      <c r="AR28">
        <v>0.183</v>
      </c>
      <c r="AV28">
        <v>5.038</v>
      </c>
    </row>
    <row r="29" spans="1:48" ht="12.75">
      <c r="A29" s="49">
        <v>37855</v>
      </c>
      <c r="B29" s="20">
        <v>234</v>
      </c>
      <c r="C29" s="23">
        <v>0.760995388</v>
      </c>
      <c r="D29" s="24">
        <v>0.760995388</v>
      </c>
      <c r="E29" s="20">
        <v>0</v>
      </c>
      <c r="F29">
        <v>39.08626013</v>
      </c>
      <c r="G29">
        <v>-76.75361579</v>
      </c>
      <c r="H29">
        <v>1049.8</v>
      </c>
      <c r="I29" s="20">
        <v>1011.89</v>
      </c>
      <c r="J29">
        <f t="shared" si="0"/>
        <v>11.153180089926884</v>
      </c>
      <c r="K29">
        <v>48.98190239211727</v>
      </c>
      <c r="L29">
        <v>48.98190239211727</v>
      </c>
      <c r="M29">
        <f t="shared" si="1"/>
        <v>48.98190239211727</v>
      </c>
      <c r="N29">
        <v>33.7</v>
      </c>
      <c r="O29">
        <v>43.7</v>
      </c>
      <c r="P29">
        <v>302.6</v>
      </c>
      <c r="AO29">
        <v>0.299</v>
      </c>
      <c r="AR29">
        <v>0.181</v>
      </c>
      <c r="AV29">
        <v>5.039</v>
      </c>
    </row>
    <row r="30" spans="1:48" ht="12.75">
      <c r="A30" s="49">
        <v>37855</v>
      </c>
      <c r="B30" s="20">
        <v>234</v>
      </c>
      <c r="C30" s="23">
        <v>0.76111114</v>
      </c>
      <c r="D30" s="24">
        <v>0.76111114</v>
      </c>
      <c r="E30" s="20">
        <v>0</v>
      </c>
      <c r="F30">
        <v>39.08608603</v>
      </c>
      <c r="G30">
        <v>-76.75384811</v>
      </c>
      <c r="H30">
        <v>1050.1</v>
      </c>
      <c r="I30" s="20">
        <v>1012.19</v>
      </c>
      <c r="J30">
        <f t="shared" si="0"/>
        <v>8.691631702666914</v>
      </c>
      <c r="K30">
        <v>46.520354004857296</v>
      </c>
      <c r="L30">
        <v>46.520354004857296</v>
      </c>
      <c r="M30">
        <f t="shared" si="1"/>
        <v>46.520354004857296</v>
      </c>
      <c r="N30">
        <v>33.9</v>
      </c>
      <c r="O30">
        <v>45.6</v>
      </c>
      <c r="P30">
        <v>315.3</v>
      </c>
      <c r="Q30">
        <v>32.347</v>
      </c>
      <c r="AO30">
        <v>0.467</v>
      </c>
      <c r="AR30">
        <v>0.181</v>
      </c>
      <c r="AV30">
        <v>5.036</v>
      </c>
    </row>
    <row r="31" spans="1:48" ht="12.75">
      <c r="A31" s="49">
        <v>37855</v>
      </c>
      <c r="B31" s="20">
        <v>234</v>
      </c>
      <c r="C31" s="23">
        <v>0.761226833</v>
      </c>
      <c r="D31" s="24">
        <v>0.761226833</v>
      </c>
      <c r="E31" s="20">
        <v>0</v>
      </c>
      <c r="F31">
        <v>39.08586617</v>
      </c>
      <c r="G31">
        <v>-76.75408821</v>
      </c>
      <c r="H31">
        <v>1049.8</v>
      </c>
      <c r="I31" s="20">
        <v>1011.89</v>
      </c>
      <c r="J31">
        <f t="shared" si="0"/>
        <v>11.153180089926884</v>
      </c>
      <c r="K31">
        <v>48.98190239211727</v>
      </c>
      <c r="L31">
        <v>48.98190239211727</v>
      </c>
      <c r="M31">
        <f t="shared" si="1"/>
        <v>48.98190239211727</v>
      </c>
      <c r="N31">
        <v>34</v>
      </c>
      <c r="O31">
        <v>45.7</v>
      </c>
      <c r="P31">
        <v>327.5</v>
      </c>
      <c r="R31">
        <v>0.000241</v>
      </c>
      <c r="S31">
        <v>0.000184</v>
      </c>
      <c r="T31">
        <v>0.000121</v>
      </c>
      <c r="U31" s="25">
        <v>2.28E-05</v>
      </c>
      <c r="V31" s="25">
        <v>1.81E-05</v>
      </c>
      <c r="W31" s="25">
        <v>1.5E-05</v>
      </c>
      <c r="X31">
        <v>989.2</v>
      </c>
      <c r="Y31">
        <v>313.1</v>
      </c>
      <c r="Z31">
        <v>311.6</v>
      </c>
      <c r="AA31">
        <v>33.4</v>
      </c>
      <c r="AO31">
        <v>0.37</v>
      </c>
      <c r="AR31">
        <v>0.192</v>
      </c>
      <c r="AV31">
        <v>5.036</v>
      </c>
    </row>
    <row r="32" spans="1:48" ht="12.75">
      <c r="A32" s="49">
        <v>37855</v>
      </c>
      <c r="B32" s="20">
        <v>234</v>
      </c>
      <c r="C32" s="23">
        <v>0.761342585</v>
      </c>
      <c r="D32" s="24">
        <v>0.761342585</v>
      </c>
      <c r="E32" s="20">
        <v>0</v>
      </c>
      <c r="F32">
        <v>39.08569494</v>
      </c>
      <c r="G32">
        <v>-76.75424196</v>
      </c>
      <c r="H32">
        <v>1049.8</v>
      </c>
      <c r="I32" s="20">
        <v>1011.89</v>
      </c>
      <c r="J32">
        <f t="shared" si="0"/>
        <v>11.153180089926884</v>
      </c>
      <c r="K32">
        <v>48.98190239211727</v>
      </c>
      <c r="L32">
        <v>48.98190239211727</v>
      </c>
      <c r="M32">
        <f t="shared" si="1"/>
        <v>48.98190239211727</v>
      </c>
      <c r="N32">
        <v>34.2</v>
      </c>
      <c r="O32">
        <v>46.2</v>
      </c>
      <c r="P32">
        <v>340.2</v>
      </c>
      <c r="AO32">
        <v>0.331</v>
      </c>
      <c r="AR32">
        <v>0.201</v>
      </c>
      <c r="AV32">
        <v>5.037</v>
      </c>
    </row>
    <row r="33" spans="1:48" ht="12.75">
      <c r="A33" s="49">
        <v>37855</v>
      </c>
      <c r="B33" s="20">
        <v>234</v>
      </c>
      <c r="C33" s="23">
        <v>0.761458337</v>
      </c>
      <c r="D33" s="24">
        <v>0.761458337</v>
      </c>
      <c r="E33" s="20">
        <v>0</v>
      </c>
      <c r="F33">
        <v>39.08567243</v>
      </c>
      <c r="G33">
        <v>-76.75425723</v>
      </c>
      <c r="H33">
        <v>1049.9</v>
      </c>
      <c r="I33" s="20">
        <v>1011.99</v>
      </c>
      <c r="J33">
        <f t="shared" si="0"/>
        <v>10.332582882705053</v>
      </c>
      <c r="K33">
        <v>48.16130518489359</v>
      </c>
      <c r="L33">
        <v>48.16130518489359</v>
      </c>
      <c r="M33">
        <f t="shared" si="1"/>
        <v>48.16130518489359</v>
      </c>
      <c r="N33">
        <v>33.9</v>
      </c>
      <c r="O33">
        <v>44.5</v>
      </c>
      <c r="P33">
        <v>352.6</v>
      </c>
      <c r="AO33">
        <v>0.372</v>
      </c>
      <c r="AR33">
        <v>0.201</v>
      </c>
      <c r="AV33">
        <v>5.037</v>
      </c>
    </row>
    <row r="34" spans="1:48" ht="12.75">
      <c r="A34" s="49">
        <v>37855</v>
      </c>
      <c r="B34" s="20">
        <v>234</v>
      </c>
      <c r="C34" s="23">
        <v>0.76157409</v>
      </c>
      <c r="D34" s="24">
        <v>0.76157409</v>
      </c>
      <c r="E34" s="20">
        <v>0</v>
      </c>
      <c r="F34">
        <v>39.08569689</v>
      </c>
      <c r="G34">
        <v>-76.75426281</v>
      </c>
      <c r="H34">
        <v>1049.8</v>
      </c>
      <c r="I34" s="20">
        <v>1011.89</v>
      </c>
      <c r="J34">
        <f t="shared" si="0"/>
        <v>11.153180089926884</v>
      </c>
      <c r="K34">
        <v>48.98190239211727</v>
      </c>
      <c r="L34">
        <v>48.98190239211727</v>
      </c>
      <c r="M34">
        <f t="shared" si="1"/>
        <v>48.98190239211727</v>
      </c>
      <c r="N34">
        <v>33.9</v>
      </c>
      <c r="O34">
        <v>46</v>
      </c>
      <c r="P34">
        <v>365</v>
      </c>
      <c r="R34">
        <v>0.000239</v>
      </c>
      <c r="S34">
        <v>0.000183</v>
      </c>
      <c r="T34">
        <v>0.000118</v>
      </c>
      <c r="U34" s="25">
        <v>2.28E-05</v>
      </c>
      <c r="V34" s="25">
        <v>1.7E-05</v>
      </c>
      <c r="W34" s="25">
        <v>1.5E-05</v>
      </c>
      <c r="X34">
        <v>989.1</v>
      </c>
      <c r="Y34">
        <v>313.2</v>
      </c>
      <c r="Z34">
        <v>311.6</v>
      </c>
      <c r="AA34">
        <v>33.8</v>
      </c>
      <c r="AO34">
        <v>0.371</v>
      </c>
      <c r="AR34">
        <v>0.212</v>
      </c>
      <c r="AV34">
        <v>5.036</v>
      </c>
    </row>
    <row r="35" spans="1:48" ht="12.75">
      <c r="A35" s="49">
        <v>37855</v>
      </c>
      <c r="B35" s="20">
        <v>234</v>
      </c>
      <c r="C35" s="23">
        <v>0.761689842</v>
      </c>
      <c r="D35" s="24">
        <v>0.761689842</v>
      </c>
      <c r="E35" s="20">
        <v>0</v>
      </c>
      <c r="F35">
        <v>39.08571464</v>
      </c>
      <c r="G35">
        <v>-76.75429183</v>
      </c>
      <c r="H35">
        <v>1049.9</v>
      </c>
      <c r="I35" s="20">
        <v>1011.99</v>
      </c>
      <c r="J35">
        <f t="shared" si="0"/>
        <v>10.332582882705053</v>
      </c>
      <c r="K35">
        <v>48.16130518489359</v>
      </c>
      <c r="L35">
        <v>48.16130518489359</v>
      </c>
      <c r="M35">
        <f t="shared" si="1"/>
        <v>48.16130518489359</v>
      </c>
      <c r="N35">
        <v>33.9</v>
      </c>
      <c r="O35">
        <v>45.7</v>
      </c>
      <c r="P35">
        <v>377.7</v>
      </c>
      <c r="AO35">
        <v>0.261</v>
      </c>
      <c r="AR35">
        <v>0.201</v>
      </c>
      <c r="AV35">
        <v>5.038</v>
      </c>
    </row>
    <row r="36" spans="1:48" ht="12.75">
      <c r="A36" s="49">
        <v>37855</v>
      </c>
      <c r="B36" s="20">
        <v>234</v>
      </c>
      <c r="C36" s="23">
        <v>0.761805534</v>
      </c>
      <c r="D36" s="24">
        <v>0.761805534</v>
      </c>
      <c r="E36" s="20">
        <v>0</v>
      </c>
      <c r="F36">
        <v>39.08573251</v>
      </c>
      <c r="G36">
        <v>-76.75429071</v>
      </c>
      <c r="H36">
        <v>1049.9</v>
      </c>
      <c r="I36" s="20">
        <v>1011.99</v>
      </c>
      <c r="J36">
        <f t="shared" si="0"/>
        <v>10.332582882705053</v>
      </c>
      <c r="K36">
        <v>48.16130518489359</v>
      </c>
      <c r="L36">
        <v>48.16130518489359</v>
      </c>
      <c r="M36">
        <f t="shared" si="1"/>
        <v>48.16130518489359</v>
      </c>
      <c r="N36">
        <v>33.8</v>
      </c>
      <c r="O36">
        <v>46.5</v>
      </c>
      <c r="P36">
        <v>390</v>
      </c>
      <c r="Q36">
        <v>55.21</v>
      </c>
      <c r="AO36">
        <v>0.281</v>
      </c>
      <c r="AR36">
        <v>0.192</v>
      </c>
      <c r="AV36">
        <v>5.039</v>
      </c>
    </row>
    <row r="37" spans="1:48" ht="12.75">
      <c r="A37" s="49">
        <v>37855</v>
      </c>
      <c r="B37" s="20">
        <v>234</v>
      </c>
      <c r="C37" s="23">
        <v>0.761921287</v>
      </c>
      <c r="D37" s="24">
        <v>0.761921287</v>
      </c>
      <c r="E37" s="20">
        <v>0</v>
      </c>
      <c r="F37">
        <v>39.08576277</v>
      </c>
      <c r="G37">
        <v>-76.75427815</v>
      </c>
      <c r="H37">
        <v>1049.6</v>
      </c>
      <c r="I37" s="20">
        <v>1011.69</v>
      </c>
      <c r="J37">
        <f t="shared" si="0"/>
        <v>12.794617818907954</v>
      </c>
      <c r="K37">
        <v>50.623340121100185</v>
      </c>
      <c r="L37">
        <v>50.623340121100185</v>
      </c>
      <c r="M37">
        <f t="shared" si="1"/>
        <v>50.623340121100185</v>
      </c>
      <c r="N37">
        <v>33.8</v>
      </c>
      <c r="O37">
        <v>46.2</v>
      </c>
      <c r="P37">
        <v>402.5</v>
      </c>
      <c r="R37">
        <v>0.000229</v>
      </c>
      <c r="S37">
        <v>0.000177</v>
      </c>
      <c r="T37">
        <v>0.000117</v>
      </c>
      <c r="U37" s="25">
        <v>2.31E-05</v>
      </c>
      <c r="V37" s="25">
        <v>1.8E-05</v>
      </c>
      <c r="W37" s="25">
        <v>1.51E-05</v>
      </c>
      <c r="X37">
        <v>989.2</v>
      </c>
      <c r="Y37">
        <v>313.3</v>
      </c>
      <c r="Z37">
        <v>311.6</v>
      </c>
      <c r="AA37">
        <v>33.8</v>
      </c>
      <c r="AO37">
        <v>0.459</v>
      </c>
      <c r="AR37">
        <v>0.192</v>
      </c>
      <c r="AV37">
        <v>5.034</v>
      </c>
    </row>
    <row r="38" spans="1:48" ht="12.75">
      <c r="A38" s="49">
        <v>37855</v>
      </c>
      <c r="B38" s="20">
        <v>234</v>
      </c>
      <c r="C38" s="23">
        <v>0.762037039</v>
      </c>
      <c r="D38" s="24">
        <v>0.762037039</v>
      </c>
      <c r="E38" s="20">
        <v>0</v>
      </c>
      <c r="F38">
        <v>39.0857775</v>
      </c>
      <c r="G38">
        <v>-76.75424884</v>
      </c>
      <c r="H38">
        <v>1049.8</v>
      </c>
      <c r="I38" s="20">
        <v>1011.89</v>
      </c>
      <c r="J38">
        <f t="shared" si="0"/>
        <v>11.153180089926884</v>
      </c>
      <c r="K38">
        <v>48.98190239211727</v>
      </c>
      <c r="L38">
        <v>48.98190239211727</v>
      </c>
      <c r="M38">
        <f t="shared" si="1"/>
        <v>48.98190239211727</v>
      </c>
      <c r="N38">
        <v>33.8</v>
      </c>
      <c r="O38">
        <v>46</v>
      </c>
      <c r="P38">
        <v>415</v>
      </c>
      <c r="AO38">
        <v>0.466</v>
      </c>
      <c r="AR38">
        <v>0.181</v>
      </c>
      <c r="AV38">
        <v>5.038</v>
      </c>
    </row>
    <row r="39" spans="1:48" ht="12.75">
      <c r="A39" s="49">
        <v>37855</v>
      </c>
      <c r="B39" s="20">
        <v>234</v>
      </c>
      <c r="C39" s="23">
        <v>0.762152791</v>
      </c>
      <c r="D39" s="24">
        <v>0.762152791</v>
      </c>
      <c r="E39" s="20">
        <v>0</v>
      </c>
      <c r="F39">
        <v>39.08576665</v>
      </c>
      <c r="G39">
        <v>-76.75422195</v>
      </c>
      <c r="H39">
        <v>1049.8</v>
      </c>
      <c r="I39" s="20">
        <v>1011.89</v>
      </c>
      <c r="J39">
        <f t="shared" si="0"/>
        <v>11.153180089926884</v>
      </c>
      <c r="K39">
        <v>48.98190239211727</v>
      </c>
      <c r="L39">
        <v>48.98190239211727</v>
      </c>
      <c r="M39">
        <f t="shared" si="1"/>
        <v>48.98190239211727</v>
      </c>
      <c r="N39">
        <v>33.4</v>
      </c>
      <c r="O39">
        <v>46.4</v>
      </c>
      <c r="P39">
        <v>427.3</v>
      </c>
      <c r="AO39">
        <v>0.383</v>
      </c>
      <c r="AR39">
        <v>0.172</v>
      </c>
      <c r="AV39">
        <v>5.039</v>
      </c>
    </row>
    <row r="40" spans="1:48" ht="12.75">
      <c r="A40" s="49">
        <v>37855</v>
      </c>
      <c r="B40" s="20">
        <v>234</v>
      </c>
      <c r="C40" s="23">
        <v>0.762268543</v>
      </c>
      <c r="D40" s="24">
        <v>0.762268543</v>
      </c>
      <c r="E40" s="20">
        <v>0</v>
      </c>
      <c r="F40">
        <v>39.08577749</v>
      </c>
      <c r="G40">
        <v>-76.75420772</v>
      </c>
      <c r="H40">
        <v>1049.8</v>
      </c>
      <c r="I40" s="20">
        <v>1011.89</v>
      </c>
      <c r="J40">
        <f t="shared" si="0"/>
        <v>11.153180089926884</v>
      </c>
      <c r="K40">
        <v>48.98190239211727</v>
      </c>
      <c r="L40">
        <v>48.98190239211727</v>
      </c>
      <c r="M40">
        <f t="shared" si="1"/>
        <v>48.98190239211727</v>
      </c>
      <c r="N40">
        <v>33.4</v>
      </c>
      <c r="O40">
        <v>47.4</v>
      </c>
      <c r="P40">
        <v>439.9</v>
      </c>
      <c r="AO40">
        <v>0.42</v>
      </c>
      <c r="AR40">
        <v>0.182</v>
      </c>
      <c r="AV40">
        <v>5.036</v>
      </c>
    </row>
    <row r="41" spans="1:48" ht="12.75">
      <c r="A41" s="49">
        <v>37855</v>
      </c>
      <c r="B41" s="20">
        <v>234</v>
      </c>
      <c r="C41" s="23">
        <v>0.762384236</v>
      </c>
      <c r="D41" s="24">
        <v>0.762384236</v>
      </c>
      <c r="E41" s="20">
        <v>0</v>
      </c>
      <c r="F41">
        <v>39.08577924</v>
      </c>
      <c r="G41">
        <v>-76.75419353</v>
      </c>
      <c r="H41">
        <v>1049.8</v>
      </c>
      <c r="I41" s="20">
        <v>1011.89</v>
      </c>
      <c r="J41">
        <f t="shared" si="0"/>
        <v>11.153180089926884</v>
      </c>
      <c r="K41">
        <v>48.98190239211727</v>
      </c>
      <c r="L41">
        <v>48.98190239211727</v>
      </c>
      <c r="M41">
        <f t="shared" si="1"/>
        <v>48.98190239211727</v>
      </c>
      <c r="N41">
        <v>33.6</v>
      </c>
      <c r="O41">
        <v>46.6</v>
      </c>
      <c r="P41">
        <v>452.1</v>
      </c>
      <c r="R41">
        <v>0.00027</v>
      </c>
      <c r="S41">
        <v>0.000203</v>
      </c>
      <c r="T41">
        <v>0.000135</v>
      </c>
      <c r="U41" s="25">
        <v>2.55E-05</v>
      </c>
      <c r="V41" s="25">
        <v>1.87E-05</v>
      </c>
      <c r="W41" s="25">
        <v>1.59E-05</v>
      </c>
      <c r="X41">
        <v>989.6</v>
      </c>
      <c r="Y41">
        <v>313.3</v>
      </c>
      <c r="Z41">
        <v>311.6</v>
      </c>
      <c r="AA41">
        <v>34.7</v>
      </c>
      <c r="AO41">
        <v>0.467</v>
      </c>
      <c r="AR41">
        <v>0.172</v>
      </c>
      <c r="AV41">
        <v>5.037</v>
      </c>
    </row>
    <row r="42" spans="1:48" ht="12.75">
      <c r="A42" s="49">
        <v>37855</v>
      </c>
      <c r="B42" s="20">
        <v>234</v>
      </c>
      <c r="C42" s="23">
        <v>0.762499988</v>
      </c>
      <c r="D42" s="24">
        <v>0.762499988</v>
      </c>
      <c r="E42" s="20">
        <v>0</v>
      </c>
      <c r="F42">
        <v>39.085772</v>
      </c>
      <c r="G42">
        <v>-76.75417917</v>
      </c>
      <c r="H42">
        <v>1049.6</v>
      </c>
      <c r="I42" s="20">
        <v>1011.69</v>
      </c>
      <c r="J42">
        <f t="shared" si="0"/>
        <v>12.794617818907954</v>
      </c>
      <c r="K42">
        <v>50.623340121100185</v>
      </c>
      <c r="L42">
        <v>50.623340121100185</v>
      </c>
      <c r="M42">
        <f t="shared" si="1"/>
        <v>50.623340121100185</v>
      </c>
      <c r="N42">
        <v>33.5</v>
      </c>
      <c r="O42">
        <v>45.7</v>
      </c>
      <c r="P42">
        <v>464.5</v>
      </c>
      <c r="Q42">
        <v>35.755</v>
      </c>
      <c r="AO42">
        <v>0.459</v>
      </c>
      <c r="AR42">
        <v>0.172</v>
      </c>
      <c r="AV42">
        <v>5.036</v>
      </c>
    </row>
    <row r="43" spans="1:48" ht="12.75">
      <c r="A43" s="49">
        <v>37855</v>
      </c>
      <c r="B43" s="20">
        <v>234</v>
      </c>
      <c r="C43" s="23">
        <v>0.76261574</v>
      </c>
      <c r="D43" s="24">
        <v>0.76261574</v>
      </c>
      <c r="E43" s="20">
        <v>0</v>
      </c>
      <c r="F43">
        <v>39.085772</v>
      </c>
      <c r="G43">
        <v>-76.75417431</v>
      </c>
      <c r="H43">
        <v>1049.8</v>
      </c>
      <c r="I43" s="20">
        <v>1011.89</v>
      </c>
      <c r="J43">
        <f t="shared" si="0"/>
        <v>11.153180089926884</v>
      </c>
      <c r="K43">
        <v>48.98190239211727</v>
      </c>
      <c r="L43">
        <v>48.98190239211727</v>
      </c>
      <c r="M43">
        <f t="shared" si="1"/>
        <v>48.98190239211727</v>
      </c>
      <c r="N43">
        <v>33.4</v>
      </c>
      <c r="O43">
        <v>45.2</v>
      </c>
      <c r="P43">
        <v>476.9</v>
      </c>
      <c r="AO43">
        <v>0.342</v>
      </c>
      <c r="AR43">
        <v>0.171</v>
      </c>
      <c r="AV43">
        <v>5.04</v>
      </c>
    </row>
    <row r="44" spans="1:48" ht="12.75">
      <c r="A44" s="49">
        <v>37855</v>
      </c>
      <c r="B44" s="20">
        <v>234</v>
      </c>
      <c r="C44" s="23">
        <v>0.762731493</v>
      </c>
      <c r="D44" s="24">
        <v>0.762731493</v>
      </c>
      <c r="E44" s="20">
        <v>0</v>
      </c>
      <c r="F44">
        <v>39.08578648</v>
      </c>
      <c r="G44">
        <v>-76.75416906</v>
      </c>
      <c r="H44">
        <v>1049.6</v>
      </c>
      <c r="I44" s="20">
        <v>1011.69</v>
      </c>
      <c r="J44">
        <f t="shared" si="0"/>
        <v>12.794617818907954</v>
      </c>
      <c r="K44">
        <v>50.623340121100185</v>
      </c>
      <c r="L44">
        <v>50.623340121100185</v>
      </c>
      <c r="M44">
        <f t="shared" si="1"/>
        <v>50.623340121100185</v>
      </c>
      <c r="N44">
        <v>33.6</v>
      </c>
      <c r="O44">
        <v>45.7</v>
      </c>
      <c r="P44">
        <v>489.1</v>
      </c>
      <c r="R44">
        <v>0.000266</v>
      </c>
      <c r="S44">
        <v>0.000208</v>
      </c>
      <c r="T44">
        <v>0.000132</v>
      </c>
      <c r="U44" s="25">
        <v>2.88E-05</v>
      </c>
      <c r="V44" s="25">
        <v>2.02E-05</v>
      </c>
      <c r="W44" s="25">
        <v>1.61E-05</v>
      </c>
      <c r="X44">
        <v>989.3</v>
      </c>
      <c r="Y44">
        <v>313.4</v>
      </c>
      <c r="Z44">
        <v>311.7</v>
      </c>
      <c r="AA44">
        <v>34.9</v>
      </c>
      <c r="AO44">
        <v>0.426</v>
      </c>
      <c r="AR44">
        <v>0.172</v>
      </c>
      <c r="AV44">
        <v>5.039</v>
      </c>
    </row>
    <row r="45" spans="1:48" ht="12.75">
      <c r="A45" s="49">
        <v>37855</v>
      </c>
      <c r="B45" s="20">
        <v>234</v>
      </c>
      <c r="C45" s="23">
        <v>0.762847245</v>
      </c>
      <c r="D45" s="24">
        <v>0.762847245</v>
      </c>
      <c r="E45" s="20">
        <v>0</v>
      </c>
      <c r="F45">
        <v>39.08578338</v>
      </c>
      <c r="G45">
        <v>-76.75415398</v>
      </c>
      <c r="H45">
        <v>1049.4</v>
      </c>
      <c r="I45" s="20">
        <v>1011.49</v>
      </c>
      <c r="J45">
        <f t="shared" si="0"/>
        <v>14.436380074180994</v>
      </c>
      <c r="K45">
        <v>52.26510237636954</v>
      </c>
      <c r="L45">
        <v>52.26510237636954</v>
      </c>
      <c r="M45">
        <f t="shared" si="1"/>
        <v>52.26510237636954</v>
      </c>
      <c r="N45">
        <v>33.5</v>
      </c>
      <c r="O45">
        <v>45.3</v>
      </c>
      <c r="P45">
        <v>490.1</v>
      </c>
      <c r="AO45">
        <v>0.353</v>
      </c>
      <c r="AR45">
        <v>0.171</v>
      </c>
      <c r="AV45">
        <v>5.04</v>
      </c>
    </row>
    <row r="46" spans="1:48" ht="12.75">
      <c r="A46" s="49">
        <v>37855</v>
      </c>
      <c r="B46" s="20">
        <v>234</v>
      </c>
      <c r="C46" s="23">
        <v>0.762962937</v>
      </c>
      <c r="D46" s="24">
        <v>0.762962937</v>
      </c>
      <c r="E46" s="20">
        <v>0</v>
      </c>
      <c r="F46">
        <v>39.08576993</v>
      </c>
      <c r="G46">
        <v>-76.75413623</v>
      </c>
      <c r="H46">
        <v>1049.7</v>
      </c>
      <c r="I46" s="20">
        <v>1011.79</v>
      </c>
      <c r="J46">
        <f t="shared" si="0"/>
        <v>11.973858396651499</v>
      </c>
      <c r="K46">
        <v>49.802580698840046</v>
      </c>
      <c r="L46">
        <v>49.802580698840046</v>
      </c>
      <c r="M46">
        <f t="shared" si="1"/>
        <v>49.802580698840046</v>
      </c>
      <c r="N46">
        <v>33.4</v>
      </c>
      <c r="O46">
        <v>46.5</v>
      </c>
      <c r="P46">
        <v>489.5</v>
      </c>
      <c r="AO46">
        <v>0.516</v>
      </c>
      <c r="AR46">
        <v>0.182</v>
      </c>
      <c r="AV46">
        <v>5.034</v>
      </c>
    </row>
    <row r="47" spans="1:48" ht="12.75">
      <c r="A47" s="49">
        <v>37855</v>
      </c>
      <c r="B47" s="20">
        <v>234</v>
      </c>
      <c r="C47" s="23">
        <v>0.76307869</v>
      </c>
      <c r="D47" s="24">
        <v>0.76307869</v>
      </c>
      <c r="E47" s="20">
        <v>0</v>
      </c>
      <c r="F47">
        <v>39.08576567</v>
      </c>
      <c r="G47">
        <v>-76.7541255</v>
      </c>
      <c r="H47">
        <v>1049.8</v>
      </c>
      <c r="I47" s="20">
        <v>1011.89</v>
      </c>
      <c r="J47">
        <f t="shared" si="0"/>
        <v>11.153180089926884</v>
      </c>
      <c r="K47">
        <v>48.98190239211727</v>
      </c>
      <c r="L47">
        <v>48.98190239211727</v>
      </c>
      <c r="M47">
        <f t="shared" si="1"/>
        <v>48.98190239211727</v>
      </c>
      <c r="N47">
        <v>33.6</v>
      </c>
      <c r="O47">
        <v>46.3</v>
      </c>
      <c r="P47">
        <v>-1.1</v>
      </c>
      <c r="R47">
        <v>0.000243</v>
      </c>
      <c r="S47">
        <v>0.00018</v>
      </c>
      <c r="T47">
        <v>0.000116</v>
      </c>
      <c r="U47" s="25">
        <v>2.88E-05</v>
      </c>
      <c r="V47" s="25">
        <v>2.05E-05</v>
      </c>
      <c r="W47" s="25">
        <v>1.61E-05</v>
      </c>
      <c r="X47">
        <v>989.1</v>
      </c>
      <c r="Y47">
        <v>313.5</v>
      </c>
      <c r="Z47">
        <v>311.7</v>
      </c>
      <c r="AA47">
        <v>34.3</v>
      </c>
      <c r="AO47">
        <v>0.287</v>
      </c>
      <c r="AR47">
        <v>0.191</v>
      </c>
      <c r="AV47">
        <v>5.039</v>
      </c>
    </row>
    <row r="48" spans="1:48" ht="12.75">
      <c r="A48" s="49">
        <v>37855</v>
      </c>
      <c r="B48" s="20">
        <v>234</v>
      </c>
      <c r="C48" s="23">
        <v>0.763194442</v>
      </c>
      <c r="D48" s="24">
        <v>0.763194442</v>
      </c>
      <c r="E48" s="20">
        <v>0</v>
      </c>
      <c r="F48">
        <v>39.08577638</v>
      </c>
      <c r="G48">
        <v>-76.7541255</v>
      </c>
      <c r="H48">
        <v>1049.6</v>
      </c>
      <c r="I48" s="20">
        <v>1011.69</v>
      </c>
      <c r="J48">
        <f t="shared" si="0"/>
        <v>12.794617818907954</v>
      </c>
      <c r="K48">
        <v>50.623340121100185</v>
      </c>
      <c r="L48">
        <v>50.623340121100185</v>
      </c>
      <c r="M48">
        <f t="shared" si="1"/>
        <v>50.623340121100185</v>
      </c>
      <c r="N48">
        <v>33.5</v>
      </c>
      <c r="O48">
        <v>47.3</v>
      </c>
      <c r="P48">
        <v>0</v>
      </c>
      <c r="Q48">
        <v>25.667</v>
      </c>
      <c r="AO48">
        <v>0.31</v>
      </c>
      <c r="AR48">
        <v>0.192</v>
      </c>
      <c r="AV48">
        <v>5.039</v>
      </c>
    </row>
    <row r="49" spans="1:48" ht="12.75">
      <c r="A49" s="49">
        <v>37855</v>
      </c>
      <c r="B49" s="20">
        <v>234</v>
      </c>
      <c r="C49" s="23">
        <v>0.763310194</v>
      </c>
      <c r="D49" s="24">
        <v>0.763310194</v>
      </c>
      <c r="E49" s="20">
        <v>0</v>
      </c>
      <c r="F49">
        <v>39.08578708</v>
      </c>
      <c r="G49">
        <v>-76.75411592</v>
      </c>
      <c r="H49">
        <v>1049.8</v>
      </c>
      <c r="I49" s="20">
        <v>1011.89</v>
      </c>
      <c r="J49">
        <f t="shared" si="0"/>
        <v>11.153180089926884</v>
      </c>
      <c r="K49">
        <v>48.98190239211727</v>
      </c>
      <c r="L49">
        <v>48.98190239211727</v>
      </c>
      <c r="M49">
        <f t="shared" si="1"/>
        <v>48.98190239211727</v>
      </c>
      <c r="N49">
        <v>33.5</v>
      </c>
      <c r="O49">
        <v>46.7</v>
      </c>
      <c r="P49">
        <v>0.9</v>
      </c>
      <c r="AO49">
        <v>0.426</v>
      </c>
      <c r="AR49">
        <v>0.172</v>
      </c>
      <c r="AV49">
        <v>5.037</v>
      </c>
    </row>
    <row r="50" spans="1:48" ht="12.75">
      <c r="A50" s="49">
        <v>37855</v>
      </c>
      <c r="B50" s="20">
        <v>234</v>
      </c>
      <c r="C50" s="23">
        <v>0.763425946</v>
      </c>
      <c r="D50" s="24">
        <v>0.763425946</v>
      </c>
      <c r="E50" s="20">
        <v>0</v>
      </c>
      <c r="F50">
        <v>39.08571143</v>
      </c>
      <c r="G50">
        <v>-76.75413682</v>
      </c>
      <c r="H50">
        <v>1049.9</v>
      </c>
      <c r="I50" s="20">
        <v>1011.99</v>
      </c>
      <c r="J50">
        <f t="shared" si="0"/>
        <v>10.332582882705053</v>
      </c>
      <c r="K50">
        <v>48.16130518489359</v>
      </c>
      <c r="L50">
        <v>48.16130518489359</v>
      </c>
      <c r="M50">
        <f t="shared" si="1"/>
        <v>48.16130518489359</v>
      </c>
      <c r="N50">
        <v>33.3</v>
      </c>
      <c r="O50">
        <v>46.4</v>
      </c>
      <c r="P50">
        <v>-0.6</v>
      </c>
      <c r="R50">
        <v>0.000237</v>
      </c>
      <c r="S50">
        <v>0.000181</v>
      </c>
      <c r="T50">
        <v>0.000114</v>
      </c>
      <c r="U50" s="25">
        <v>2.82E-05</v>
      </c>
      <c r="V50" s="25">
        <v>1.88E-05</v>
      </c>
      <c r="W50" s="25">
        <v>1.39E-05</v>
      </c>
      <c r="X50">
        <v>989.1</v>
      </c>
      <c r="Y50">
        <v>313.6</v>
      </c>
      <c r="Z50">
        <v>311.7</v>
      </c>
      <c r="AA50">
        <v>33.4</v>
      </c>
      <c r="AO50">
        <v>0.348</v>
      </c>
      <c r="AR50">
        <v>0.171</v>
      </c>
      <c r="AV50">
        <v>5.039</v>
      </c>
    </row>
    <row r="51" spans="1:48" ht="12.75">
      <c r="A51" s="49">
        <v>37855</v>
      </c>
      <c r="B51" s="20">
        <v>234</v>
      </c>
      <c r="C51" s="23">
        <v>0.763541639</v>
      </c>
      <c r="D51" s="24">
        <v>0.763541639</v>
      </c>
      <c r="E51" s="20">
        <v>0</v>
      </c>
      <c r="F51">
        <v>39.08543333</v>
      </c>
      <c r="G51">
        <v>-76.75419752</v>
      </c>
      <c r="H51">
        <v>1049.8</v>
      </c>
      <c r="I51" s="20">
        <v>1011.89</v>
      </c>
      <c r="J51">
        <f t="shared" si="0"/>
        <v>11.153180089926884</v>
      </c>
      <c r="K51">
        <v>48.98190239211727</v>
      </c>
      <c r="L51">
        <v>48.98190239211727</v>
      </c>
      <c r="M51">
        <f t="shared" si="1"/>
        <v>48.98190239211727</v>
      </c>
      <c r="N51">
        <v>33</v>
      </c>
      <c r="O51">
        <v>45.2</v>
      </c>
      <c r="P51">
        <v>0.4</v>
      </c>
      <c r="AO51">
        <v>0.398</v>
      </c>
      <c r="AR51">
        <v>0.172</v>
      </c>
      <c r="AV51">
        <v>5.034</v>
      </c>
    </row>
    <row r="52" spans="1:48" ht="12.75">
      <c r="A52" s="49">
        <v>37855</v>
      </c>
      <c r="B52" s="20">
        <v>234</v>
      </c>
      <c r="C52" s="23">
        <v>0.763657391</v>
      </c>
      <c r="D52" s="24">
        <v>0.763657391</v>
      </c>
      <c r="E52" s="20">
        <v>0</v>
      </c>
      <c r="F52">
        <v>39.08509843</v>
      </c>
      <c r="G52">
        <v>-76.75429255</v>
      </c>
      <c r="H52">
        <v>1050.1</v>
      </c>
      <c r="I52" s="20">
        <v>1012.19</v>
      </c>
      <c r="J52">
        <f t="shared" si="0"/>
        <v>8.691631702666914</v>
      </c>
      <c r="K52">
        <v>46.520354004857296</v>
      </c>
      <c r="L52">
        <v>46.520354004857296</v>
      </c>
      <c r="M52">
        <f t="shared" si="1"/>
        <v>46.520354004857296</v>
      </c>
      <c r="N52">
        <v>32.7</v>
      </c>
      <c r="O52">
        <v>45.7</v>
      </c>
      <c r="P52">
        <v>-1.7</v>
      </c>
      <c r="AO52">
        <v>0.486</v>
      </c>
      <c r="AR52">
        <v>0.191</v>
      </c>
      <c r="AV52">
        <v>5.035</v>
      </c>
    </row>
    <row r="53" spans="1:48" ht="12.75">
      <c r="A53" s="49">
        <v>37855</v>
      </c>
      <c r="B53" s="20">
        <v>234</v>
      </c>
      <c r="C53" s="23">
        <v>0.763773143</v>
      </c>
      <c r="D53" s="24">
        <v>0.763773143</v>
      </c>
      <c r="E53" s="20">
        <v>0</v>
      </c>
      <c r="F53">
        <v>39.08506291</v>
      </c>
      <c r="G53">
        <v>-76.75468381</v>
      </c>
      <c r="H53">
        <v>1050.6</v>
      </c>
      <c r="I53" s="20">
        <v>1012.69</v>
      </c>
      <c r="J53">
        <f t="shared" si="0"/>
        <v>4.590671872566222</v>
      </c>
      <c r="K53">
        <v>42.419394174756604</v>
      </c>
      <c r="L53">
        <v>42.419394174756604</v>
      </c>
      <c r="M53">
        <f t="shared" si="1"/>
        <v>42.419394174756604</v>
      </c>
      <c r="N53">
        <v>33</v>
      </c>
      <c r="O53">
        <v>47.7</v>
      </c>
      <c r="P53">
        <v>0.8</v>
      </c>
      <c r="R53">
        <v>0.000231</v>
      </c>
      <c r="S53">
        <v>0.000174</v>
      </c>
      <c r="T53">
        <v>0.000112</v>
      </c>
      <c r="U53" s="25">
        <v>2.73E-05</v>
      </c>
      <c r="V53" s="25">
        <v>1.91E-05</v>
      </c>
      <c r="W53" s="25">
        <v>1.54E-05</v>
      </c>
      <c r="X53">
        <v>989.4</v>
      </c>
      <c r="Y53">
        <v>313.7</v>
      </c>
      <c r="Z53">
        <v>311.7</v>
      </c>
      <c r="AA53">
        <v>33.2</v>
      </c>
      <c r="AO53">
        <v>0.369</v>
      </c>
      <c r="AR53">
        <v>0.172</v>
      </c>
      <c r="AV53">
        <v>5.036</v>
      </c>
    </row>
    <row r="54" spans="1:48" ht="12.75">
      <c r="A54" s="49">
        <v>37855</v>
      </c>
      <c r="B54" s="20">
        <v>234</v>
      </c>
      <c r="C54" s="23">
        <v>0.763888896</v>
      </c>
      <c r="D54" s="24">
        <v>0.763888896</v>
      </c>
      <c r="E54" s="20">
        <v>0</v>
      </c>
      <c r="F54">
        <v>39.08521965</v>
      </c>
      <c r="G54">
        <v>-76.75576804</v>
      </c>
      <c r="H54">
        <v>1051.3</v>
      </c>
      <c r="I54" s="20">
        <v>1013.39</v>
      </c>
      <c r="J54">
        <f t="shared" si="0"/>
        <v>-1.1472715370552558</v>
      </c>
      <c r="K54">
        <v>36.68145076513513</v>
      </c>
      <c r="L54">
        <v>36.68145076513513</v>
      </c>
      <c r="M54">
        <f t="shared" si="1"/>
        <v>36.68145076513513</v>
      </c>
      <c r="N54">
        <v>33.4</v>
      </c>
      <c r="O54">
        <v>48.8</v>
      </c>
      <c r="P54">
        <v>-0.7</v>
      </c>
      <c r="Q54">
        <v>26.451</v>
      </c>
      <c r="AO54">
        <v>0.368</v>
      </c>
      <c r="AR54">
        <v>0.181</v>
      </c>
      <c r="AV54">
        <v>5.036</v>
      </c>
    </row>
    <row r="55" spans="1:48" ht="12.75">
      <c r="A55" s="49">
        <v>37855</v>
      </c>
      <c r="B55" s="20">
        <v>234</v>
      </c>
      <c r="C55" s="23">
        <v>0.764004648</v>
      </c>
      <c r="D55" s="24">
        <v>0.764004648</v>
      </c>
      <c r="E55" s="20">
        <v>0</v>
      </c>
      <c r="F55">
        <v>39.08541041</v>
      </c>
      <c r="G55">
        <v>-76.75996463</v>
      </c>
      <c r="H55">
        <v>1048</v>
      </c>
      <c r="I55" s="20">
        <v>1010.09</v>
      </c>
      <c r="J55">
        <f t="shared" si="0"/>
        <v>25.937813388037203</v>
      </c>
      <c r="K55">
        <v>63.766535690227585</v>
      </c>
      <c r="L55">
        <v>63.766535690227585</v>
      </c>
      <c r="M55">
        <f t="shared" si="1"/>
        <v>63.766535690227585</v>
      </c>
      <c r="N55">
        <v>33</v>
      </c>
      <c r="O55">
        <v>48</v>
      </c>
      <c r="P55">
        <v>34.1</v>
      </c>
      <c r="AO55">
        <v>0.069</v>
      </c>
      <c r="AR55">
        <v>0.211</v>
      </c>
      <c r="AV55">
        <v>5.033</v>
      </c>
    </row>
    <row r="56" spans="1:48" ht="12.75">
      <c r="A56" s="49">
        <v>37855</v>
      </c>
      <c r="B56" s="20">
        <v>234</v>
      </c>
      <c r="C56" s="23">
        <v>0.7641204</v>
      </c>
      <c r="D56" s="24">
        <v>0.7641204</v>
      </c>
      <c r="E56" s="20">
        <v>1</v>
      </c>
      <c r="F56">
        <v>39.0856894</v>
      </c>
      <c r="G56">
        <v>-76.76510029</v>
      </c>
      <c r="H56">
        <v>1043.3</v>
      </c>
      <c r="I56" s="20">
        <v>1005.39</v>
      </c>
      <c r="J56">
        <f t="shared" si="0"/>
        <v>64.66669404608912</v>
      </c>
      <c r="K56">
        <v>102.4954163482795</v>
      </c>
      <c r="L56">
        <v>102.4954163482795</v>
      </c>
      <c r="M56">
        <f t="shared" si="1"/>
        <v>102.4954163482795</v>
      </c>
      <c r="N56">
        <v>33.1</v>
      </c>
      <c r="O56">
        <v>46</v>
      </c>
      <c r="P56">
        <v>68.1</v>
      </c>
      <c r="R56">
        <v>0.000239</v>
      </c>
      <c r="S56">
        <v>0.000181</v>
      </c>
      <c r="T56">
        <v>0.000117</v>
      </c>
      <c r="U56" s="25">
        <v>2.59E-05</v>
      </c>
      <c r="V56" s="25">
        <v>1.9E-05</v>
      </c>
      <c r="W56" s="25">
        <v>1.55E-05</v>
      </c>
      <c r="X56">
        <v>987.9</v>
      </c>
      <c r="Y56">
        <v>313.8</v>
      </c>
      <c r="Z56">
        <v>311.7</v>
      </c>
      <c r="AA56">
        <v>33.8</v>
      </c>
      <c r="AO56">
        <v>0.456</v>
      </c>
      <c r="AR56">
        <v>0.192</v>
      </c>
      <c r="AV56">
        <v>5.034</v>
      </c>
    </row>
    <row r="57" spans="1:48" ht="12.75">
      <c r="A57" s="49">
        <v>37855</v>
      </c>
      <c r="B57" s="20">
        <v>234</v>
      </c>
      <c r="C57" s="23">
        <v>0.764236093</v>
      </c>
      <c r="D57" s="24">
        <v>0.764236093</v>
      </c>
      <c r="E57" s="20">
        <v>0</v>
      </c>
      <c r="F57">
        <v>39.08606379</v>
      </c>
      <c r="G57">
        <v>-76.77050414</v>
      </c>
      <c r="H57">
        <v>1039.3</v>
      </c>
      <c r="I57" s="20">
        <v>1001.39</v>
      </c>
      <c r="J57">
        <f t="shared" si="0"/>
        <v>97.770322223661</v>
      </c>
      <c r="K57">
        <v>135.59904452585138</v>
      </c>
      <c r="L57">
        <v>135.59904452585138</v>
      </c>
      <c r="M57">
        <f t="shared" si="1"/>
        <v>135.59904452585138</v>
      </c>
      <c r="N57">
        <v>32.9</v>
      </c>
      <c r="O57">
        <v>46</v>
      </c>
      <c r="P57">
        <v>76</v>
      </c>
      <c r="AO57">
        <v>0.536</v>
      </c>
      <c r="AR57">
        <v>0.152</v>
      </c>
      <c r="AV57">
        <v>5.033</v>
      </c>
    </row>
    <row r="58" spans="1:48" ht="12.75">
      <c r="A58" s="49">
        <v>37855</v>
      </c>
      <c r="B58" s="20">
        <v>234</v>
      </c>
      <c r="C58" s="23">
        <v>0.764351845</v>
      </c>
      <c r="D58" s="24">
        <v>0.764351845</v>
      </c>
      <c r="E58" s="20">
        <v>0</v>
      </c>
      <c r="F58">
        <v>39.08617965</v>
      </c>
      <c r="G58">
        <v>-76.77606511</v>
      </c>
      <c r="H58">
        <v>1035.9</v>
      </c>
      <c r="I58" s="20">
        <v>997.99</v>
      </c>
      <c r="J58">
        <f t="shared" si="0"/>
        <v>126.01253919084832</v>
      </c>
      <c r="K58">
        <v>163.84126149303688</v>
      </c>
      <c r="L58">
        <v>163.84126149303688</v>
      </c>
      <c r="M58">
        <f t="shared" si="1"/>
        <v>163.84126149303688</v>
      </c>
      <c r="N58">
        <v>32.7</v>
      </c>
      <c r="O58">
        <v>46.4</v>
      </c>
      <c r="P58">
        <v>74.9</v>
      </c>
      <c r="AO58">
        <v>0.526</v>
      </c>
      <c r="AR58">
        <v>0.151</v>
      </c>
      <c r="AV58">
        <v>5.032</v>
      </c>
    </row>
    <row r="59" spans="1:48" ht="12.75">
      <c r="A59" s="49">
        <v>37855</v>
      </c>
      <c r="B59" s="20">
        <v>234</v>
      </c>
      <c r="C59" s="23">
        <v>0.764467597</v>
      </c>
      <c r="D59" s="24">
        <v>0.764467597</v>
      </c>
      <c r="E59" s="20">
        <v>0</v>
      </c>
      <c r="F59">
        <v>39.08489172</v>
      </c>
      <c r="G59">
        <v>-76.7812399</v>
      </c>
      <c r="H59">
        <v>1033.4</v>
      </c>
      <c r="I59" s="20">
        <v>995.49</v>
      </c>
      <c r="J59">
        <f t="shared" si="0"/>
        <v>146.84032709269854</v>
      </c>
      <c r="K59">
        <v>184.6690493948871</v>
      </c>
      <c r="L59">
        <v>184.6690493948871</v>
      </c>
      <c r="M59">
        <f t="shared" si="1"/>
        <v>184.6690493948871</v>
      </c>
      <c r="N59">
        <v>32.7</v>
      </c>
      <c r="O59">
        <v>46.9</v>
      </c>
      <c r="P59">
        <v>75</v>
      </c>
      <c r="R59">
        <v>0.000244</v>
      </c>
      <c r="S59">
        <v>0.000188</v>
      </c>
      <c r="T59">
        <v>0.000122</v>
      </c>
      <c r="U59" s="25">
        <v>2.45E-05</v>
      </c>
      <c r="V59" s="25">
        <v>1.86E-05</v>
      </c>
      <c r="W59" s="25">
        <v>1.55E-05</v>
      </c>
      <c r="X59">
        <v>976.3</v>
      </c>
      <c r="Y59">
        <v>313.9</v>
      </c>
      <c r="Z59">
        <v>311.8</v>
      </c>
      <c r="AA59">
        <v>33.4</v>
      </c>
      <c r="AO59">
        <v>0.456</v>
      </c>
      <c r="AR59">
        <v>0.141</v>
      </c>
      <c r="AV59">
        <v>5.035</v>
      </c>
    </row>
    <row r="60" spans="1:48" ht="12.75">
      <c r="A60" s="49">
        <v>37855</v>
      </c>
      <c r="B60" s="20">
        <v>234</v>
      </c>
      <c r="C60" s="23">
        <v>0.764583349</v>
      </c>
      <c r="D60" s="24">
        <v>0.764583349</v>
      </c>
      <c r="E60" s="20">
        <v>0</v>
      </c>
      <c r="F60">
        <v>39.08124885</v>
      </c>
      <c r="G60">
        <v>-76.7844906</v>
      </c>
      <c r="H60">
        <v>1028.3</v>
      </c>
      <c r="I60" s="20">
        <v>990.39</v>
      </c>
      <c r="J60">
        <f t="shared" si="0"/>
        <v>189.4916908221376</v>
      </c>
      <c r="K60">
        <v>227.32041312432798</v>
      </c>
      <c r="L60">
        <v>227.32041312432798</v>
      </c>
      <c r="M60">
        <f t="shared" si="1"/>
        <v>227.32041312432798</v>
      </c>
      <c r="N60">
        <v>32.3</v>
      </c>
      <c r="O60">
        <v>46.8</v>
      </c>
      <c r="P60">
        <v>76.6</v>
      </c>
      <c r="Q60">
        <v>26.178</v>
      </c>
      <c r="AO60">
        <v>0.397</v>
      </c>
      <c r="AR60">
        <v>0.122</v>
      </c>
      <c r="AV60">
        <v>5.034</v>
      </c>
    </row>
    <row r="61" spans="1:48" ht="12.75">
      <c r="A61" s="49">
        <v>37855</v>
      </c>
      <c r="B61" s="20">
        <v>234</v>
      </c>
      <c r="C61" s="23">
        <v>0.764699101</v>
      </c>
      <c r="D61" s="24">
        <v>0.764699101</v>
      </c>
      <c r="E61" s="20">
        <v>0</v>
      </c>
      <c r="F61">
        <v>39.07650629</v>
      </c>
      <c r="G61">
        <v>-76.783465</v>
      </c>
      <c r="H61">
        <v>1025.3</v>
      </c>
      <c r="I61" s="20">
        <v>987.39</v>
      </c>
      <c r="J61">
        <f t="shared" si="0"/>
        <v>214.68344442678085</v>
      </c>
      <c r="K61">
        <v>252.51216672897124</v>
      </c>
      <c r="L61">
        <v>252.51216672897124</v>
      </c>
      <c r="M61">
        <f t="shared" si="1"/>
        <v>252.51216672897124</v>
      </c>
      <c r="N61">
        <v>32</v>
      </c>
      <c r="O61">
        <v>48.1</v>
      </c>
      <c r="P61">
        <v>79.6</v>
      </c>
      <c r="AO61">
        <v>0.446</v>
      </c>
      <c r="AR61">
        <v>0.162</v>
      </c>
      <c r="AV61">
        <v>5.034</v>
      </c>
    </row>
    <row r="62" spans="1:48" ht="12.75">
      <c r="A62" s="49">
        <v>37855</v>
      </c>
      <c r="B62" s="20">
        <v>234</v>
      </c>
      <c r="C62" s="23">
        <v>0.764814794</v>
      </c>
      <c r="D62" s="24">
        <v>0.764814794</v>
      </c>
      <c r="E62" s="20">
        <v>0</v>
      </c>
      <c r="F62">
        <v>39.07265803</v>
      </c>
      <c r="G62">
        <v>-76.77885887</v>
      </c>
      <c r="H62">
        <v>1020.5</v>
      </c>
      <c r="I62" s="20">
        <v>982.59</v>
      </c>
      <c r="J62">
        <f t="shared" si="0"/>
        <v>255.1498912590186</v>
      </c>
      <c r="K62">
        <v>292.978613561209</v>
      </c>
      <c r="L62">
        <v>292.978613561209</v>
      </c>
      <c r="M62">
        <f t="shared" si="1"/>
        <v>292.978613561209</v>
      </c>
      <c r="N62">
        <v>31.5</v>
      </c>
      <c r="O62">
        <v>49.1</v>
      </c>
      <c r="P62">
        <v>78.6</v>
      </c>
      <c r="AO62">
        <v>0.399</v>
      </c>
      <c r="AR62">
        <v>0.122</v>
      </c>
      <c r="AV62">
        <v>5.034</v>
      </c>
    </row>
    <row r="63" spans="1:48" ht="12.75">
      <c r="A63" s="49">
        <v>37855</v>
      </c>
      <c r="B63" s="20">
        <v>234</v>
      </c>
      <c r="C63" s="23">
        <v>0.764930546</v>
      </c>
      <c r="D63" s="24">
        <v>0.764930546</v>
      </c>
      <c r="E63" s="20">
        <v>0</v>
      </c>
      <c r="F63">
        <v>39.06992587</v>
      </c>
      <c r="G63">
        <v>-76.7727004</v>
      </c>
      <c r="H63">
        <v>1015.9</v>
      </c>
      <c r="I63" s="20">
        <v>977.99</v>
      </c>
      <c r="J63">
        <f t="shared" si="0"/>
        <v>294.11616287593006</v>
      </c>
      <c r="K63">
        <v>331.94488517812044</v>
      </c>
      <c r="L63">
        <v>331.94488517812044</v>
      </c>
      <c r="M63">
        <f t="shared" si="1"/>
        <v>331.94488517812044</v>
      </c>
      <c r="N63">
        <v>31.3</v>
      </c>
      <c r="O63">
        <v>48.2</v>
      </c>
      <c r="P63">
        <v>82.6</v>
      </c>
      <c r="R63">
        <v>0.000239</v>
      </c>
      <c r="S63">
        <v>0.000183</v>
      </c>
      <c r="T63">
        <v>0.00012</v>
      </c>
      <c r="U63" s="25">
        <v>2.34E-05</v>
      </c>
      <c r="V63" s="25">
        <v>1.71E-05</v>
      </c>
      <c r="W63" s="25">
        <v>1.57E-05</v>
      </c>
      <c r="X63">
        <v>964.6</v>
      </c>
      <c r="Y63">
        <v>313.9</v>
      </c>
      <c r="Z63">
        <v>311.8</v>
      </c>
      <c r="AA63">
        <v>32.7</v>
      </c>
      <c r="AO63">
        <v>0.416</v>
      </c>
      <c r="AR63">
        <v>0.121</v>
      </c>
      <c r="AV63">
        <v>5.034</v>
      </c>
    </row>
    <row r="64" spans="1:48" ht="12.75">
      <c r="A64" s="49">
        <v>37855</v>
      </c>
      <c r="B64" s="20">
        <v>234</v>
      </c>
      <c r="C64" s="23">
        <v>0.765046299</v>
      </c>
      <c r="D64" s="24">
        <v>0.765046299</v>
      </c>
      <c r="E64" s="20">
        <v>0</v>
      </c>
      <c r="F64">
        <v>39.06690245</v>
      </c>
      <c r="G64">
        <v>-76.76709511</v>
      </c>
      <c r="H64">
        <v>1011.4</v>
      </c>
      <c r="I64" s="20">
        <v>973.49</v>
      </c>
      <c r="J64">
        <f t="shared" si="0"/>
        <v>332.4130938277975</v>
      </c>
      <c r="K64">
        <v>370.2418161299879</v>
      </c>
      <c r="L64">
        <v>370.2418161299879</v>
      </c>
      <c r="M64">
        <f t="shared" si="1"/>
        <v>370.2418161299879</v>
      </c>
      <c r="N64">
        <v>31.1</v>
      </c>
      <c r="O64">
        <v>48.9</v>
      </c>
      <c r="P64">
        <v>82.1</v>
      </c>
      <c r="AO64">
        <v>0.269</v>
      </c>
      <c r="AR64">
        <v>0.121</v>
      </c>
      <c r="AV64">
        <v>5.038</v>
      </c>
    </row>
    <row r="65" spans="1:48" ht="12.75">
      <c r="A65" s="49">
        <v>37855</v>
      </c>
      <c r="B65" s="20">
        <v>234</v>
      </c>
      <c r="C65" s="23">
        <v>0.765162051</v>
      </c>
      <c r="D65" s="24">
        <v>0.765162051</v>
      </c>
      <c r="E65" s="20">
        <v>0</v>
      </c>
      <c r="F65">
        <v>39.06366237</v>
      </c>
      <c r="G65">
        <v>-76.76155213</v>
      </c>
      <c r="H65">
        <v>1008.5</v>
      </c>
      <c r="I65" s="20">
        <v>970.59</v>
      </c>
      <c r="J65">
        <f t="shared" si="0"/>
        <v>357.18725624990975</v>
      </c>
      <c r="K65">
        <v>395.01597855210014</v>
      </c>
      <c r="L65">
        <v>395.01597855210014</v>
      </c>
      <c r="M65">
        <f t="shared" si="1"/>
        <v>395.01597855210014</v>
      </c>
      <c r="N65">
        <v>30.7</v>
      </c>
      <c r="O65">
        <v>48.7</v>
      </c>
      <c r="P65">
        <v>85</v>
      </c>
      <c r="AO65">
        <v>0.359</v>
      </c>
      <c r="AR65">
        <v>0.112</v>
      </c>
      <c r="AV65">
        <v>5.039</v>
      </c>
    </row>
    <row r="66" spans="1:48" ht="12.75">
      <c r="A66" s="49">
        <v>37855</v>
      </c>
      <c r="B66" s="20">
        <v>234</v>
      </c>
      <c r="C66" s="23">
        <v>0.765277803</v>
      </c>
      <c r="D66" s="24">
        <v>0.765277803</v>
      </c>
      <c r="E66" s="20">
        <v>0</v>
      </c>
      <c r="F66">
        <v>39.06045441</v>
      </c>
      <c r="G66">
        <v>-76.75602355</v>
      </c>
      <c r="H66">
        <v>1006.1</v>
      </c>
      <c r="I66" s="20">
        <v>968.19</v>
      </c>
      <c r="J66">
        <f t="shared" si="0"/>
        <v>377.74605453814445</v>
      </c>
      <c r="K66">
        <v>415.57477684033483</v>
      </c>
      <c r="L66">
        <v>415.57477684033483</v>
      </c>
      <c r="M66">
        <f t="shared" si="1"/>
        <v>415.57477684033483</v>
      </c>
      <c r="N66">
        <v>30.5</v>
      </c>
      <c r="O66">
        <v>48.8</v>
      </c>
      <c r="P66">
        <v>82.9</v>
      </c>
      <c r="Q66">
        <v>22.701</v>
      </c>
      <c r="R66">
        <v>0.000235</v>
      </c>
      <c r="S66">
        <v>0.000181</v>
      </c>
      <c r="T66">
        <v>0.000117</v>
      </c>
      <c r="U66" s="25">
        <v>2.22E-05</v>
      </c>
      <c r="V66" s="25">
        <v>1.62E-05</v>
      </c>
      <c r="W66" s="25">
        <v>1.37E-05</v>
      </c>
      <c r="X66">
        <v>951.6</v>
      </c>
      <c r="Y66">
        <v>314</v>
      </c>
      <c r="Z66">
        <v>311.8</v>
      </c>
      <c r="AA66">
        <v>32.1</v>
      </c>
      <c r="AO66">
        <v>0.368</v>
      </c>
      <c r="AR66">
        <v>0.111</v>
      </c>
      <c r="AV66">
        <v>5.035</v>
      </c>
    </row>
    <row r="67" spans="1:48" ht="12.75">
      <c r="A67" s="49">
        <v>37855</v>
      </c>
      <c r="B67" s="20">
        <v>234</v>
      </c>
      <c r="C67" s="23">
        <v>0.765393496</v>
      </c>
      <c r="D67" s="24">
        <v>0.765393496</v>
      </c>
      <c r="E67" s="20">
        <v>0</v>
      </c>
      <c r="F67">
        <v>39.05712875</v>
      </c>
      <c r="G67">
        <v>-76.7505491</v>
      </c>
      <c r="H67">
        <v>1003.3</v>
      </c>
      <c r="I67" s="20">
        <v>965.39</v>
      </c>
      <c r="J67">
        <f t="shared" si="0"/>
        <v>401.79582759523544</v>
      </c>
      <c r="K67">
        <v>439.6245498974258</v>
      </c>
      <c r="L67">
        <v>439.6245498974258</v>
      </c>
      <c r="M67">
        <f t="shared" si="1"/>
        <v>439.6245498974258</v>
      </c>
      <c r="N67">
        <v>30.3</v>
      </c>
      <c r="O67">
        <v>49.9</v>
      </c>
      <c r="P67">
        <v>85.1</v>
      </c>
      <c r="AC67">
        <v>84741</v>
      </c>
      <c r="AD67">
        <v>16244</v>
      </c>
      <c r="AE67">
        <v>7834</v>
      </c>
      <c r="AF67">
        <v>1594</v>
      </c>
      <c r="AG67">
        <v>395</v>
      </c>
      <c r="AH67">
        <v>516</v>
      </c>
      <c r="AI67">
        <f aca="true" t="shared" si="2" ref="AI67:AN109">IF(AC67&gt;0,(AC67*(60/1))/2.83,"")</f>
        <v>1796628.9752650177</v>
      </c>
      <c r="AJ67">
        <f t="shared" si="2"/>
        <v>344395.7597173145</v>
      </c>
      <c r="AK67">
        <f t="shared" si="2"/>
        <v>166091.87279151942</v>
      </c>
      <c r="AL67">
        <f t="shared" si="2"/>
        <v>33795.05300353357</v>
      </c>
      <c r="AM67">
        <f t="shared" si="2"/>
        <v>8374.558303886926</v>
      </c>
      <c r="AN67">
        <f t="shared" si="2"/>
        <v>10939.929328621907</v>
      </c>
      <c r="AO67">
        <v>0.259</v>
      </c>
      <c r="AR67">
        <v>0.082</v>
      </c>
      <c r="AV67">
        <v>5.038</v>
      </c>
    </row>
    <row r="68" spans="1:48" ht="12.75">
      <c r="A68" s="49">
        <v>37855</v>
      </c>
      <c r="B68" s="20">
        <v>234</v>
      </c>
      <c r="C68" s="23">
        <v>0.765509248</v>
      </c>
      <c r="D68" s="24">
        <v>0.765509248</v>
      </c>
      <c r="E68" s="20">
        <v>0</v>
      </c>
      <c r="F68">
        <v>39.05364221</v>
      </c>
      <c r="G68">
        <v>-76.7449842</v>
      </c>
      <c r="H68">
        <v>1004</v>
      </c>
      <c r="I68" s="20">
        <v>966.09</v>
      </c>
      <c r="J68">
        <f t="shared" si="0"/>
        <v>395.7768512507809</v>
      </c>
      <c r="K68">
        <v>433.6055735529713</v>
      </c>
      <c r="L68">
        <v>433.6055735529713</v>
      </c>
      <c r="M68">
        <f t="shared" si="1"/>
        <v>433.6055735529713</v>
      </c>
      <c r="N68">
        <v>30.4</v>
      </c>
      <c r="O68">
        <v>50.3</v>
      </c>
      <c r="P68">
        <v>82.7</v>
      </c>
      <c r="AC68">
        <v>85263</v>
      </c>
      <c r="AD68">
        <v>16526</v>
      </c>
      <c r="AE68">
        <v>7694</v>
      </c>
      <c r="AF68">
        <v>1499</v>
      </c>
      <c r="AG68">
        <v>380</v>
      </c>
      <c r="AH68">
        <v>490</v>
      </c>
      <c r="AI68">
        <f t="shared" si="2"/>
        <v>1807696.113074205</v>
      </c>
      <c r="AJ68">
        <f t="shared" si="2"/>
        <v>350374.5583038869</v>
      </c>
      <c r="AK68">
        <f t="shared" si="2"/>
        <v>163123.67491166078</v>
      </c>
      <c r="AL68">
        <f t="shared" si="2"/>
        <v>31780.918727915192</v>
      </c>
      <c r="AM68">
        <f t="shared" si="2"/>
        <v>8056.537102473498</v>
      </c>
      <c r="AN68">
        <f t="shared" si="2"/>
        <v>10388.6925795053</v>
      </c>
      <c r="AO68">
        <v>0.331</v>
      </c>
      <c r="AR68">
        <v>0.092</v>
      </c>
      <c r="AV68">
        <v>5.039</v>
      </c>
    </row>
    <row r="69" spans="1:48" ht="12.75">
      <c r="A69" s="49">
        <v>37855</v>
      </c>
      <c r="B69" s="20">
        <v>234</v>
      </c>
      <c r="C69" s="23">
        <v>0.765625</v>
      </c>
      <c r="D69" s="24">
        <v>0.765625</v>
      </c>
      <c r="E69" s="20">
        <v>0</v>
      </c>
      <c r="F69">
        <v>39.04968029</v>
      </c>
      <c r="G69">
        <v>-76.73964025</v>
      </c>
      <c r="H69">
        <v>1003</v>
      </c>
      <c r="I69" s="20">
        <v>965.09</v>
      </c>
      <c r="J69">
        <f t="shared" si="0"/>
        <v>404.37672502142374</v>
      </c>
      <c r="K69">
        <v>442.2054473236141</v>
      </c>
      <c r="L69">
        <v>442.2054473236141</v>
      </c>
      <c r="M69">
        <f t="shared" si="1"/>
        <v>442.2054473236141</v>
      </c>
      <c r="N69">
        <v>30.5</v>
      </c>
      <c r="O69">
        <v>50</v>
      </c>
      <c r="P69">
        <v>87.1</v>
      </c>
      <c r="R69">
        <v>0.000227</v>
      </c>
      <c r="S69">
        <v>0.000176</v>
      </c>
      <c r="T69">
        <v>0.000115</v>
      </c>
      <c r="U69" s="25">
        <v>2.22E-05</v>
      </c>
      <c r="V69" s="25">
        <v>1.62E-05</v>
      </c>
      <c r="W69" s="25">
        <v>1.25E-05</v>
      </c>
      <c r="X69">
        <v>944.5</v>
      </c>
      <c r="Y69">
        <v>314.1</v>
      </c>
      <c r="Z69">
        <v>311.9</v>
      </c>
      <c r="AA69">
        <v>31.6</v>
      </c>
      <c r="AB69">
        <v>13591.4</v>
      </c>
      <c r="AC69">
        <v>85735</v>
      </c>
      <c r="AD69">
        <v>16522</v>
      </c>
      <c r="AE69">
        <v>7761</v>
      </c>
      <c r="AF69">
        <v>1481</v>
      </c>
      <c r="AG69">
        <v>370</v>
      </c>
      <c r="AH69">
        <v>482</v>
      </c>
      <c r="AI69">
        <f t="shared" si="2"/>
        <v>1817703.1802120141</v>
      </c>
      <c r="AJ69">
        <f t="shared" si="2"/>
        <v>350289.75265017664</v>
      </c>
      <c r="AK69">
        <f t="shared" si="2"/>
        <v>164544.1696113074</v>
      </c>
      <c r="AL69">
        <f t="shared" si="2"/>
        <v>31399.29328621908</v>
      </c>
      <c r="AM69">
        <f t="shared" si="2"/>
        <v>7844.52296819788</v>
      </c>
      <c r="AN69">
        <f t="shared" si="2"/>
        <v>10219.081272084806</v>
      </c>
      <c r="AO69">
        <v>0.318</v>
      </c>
      <c r="AR69">
        <v>0.082</v>
      </c>
      <c r="AV69">
        <v>5.037</v>
      </c>
    </row>
    <row r="70" spans="1:48" ht="12.75">
      <c r="A70" s="49">
        <v>37855</v>
      </c>
      <c r="B70" s="20">
        <v>234</v>
      </c>
      <c r="C70" s="23">
        <v>0.765740752</v>
      </c>
      <c r="D70" s="24">
        <v>0.765740752</v>
      </c>
      <c r="E70" s="20">
        <v>0</v>
      </c>
      <c r="F70">
        <v>39.04559853</v>
      </c>
      <c r="G70">
        <v>-76.73399013</v>
      </c>
      <c r="H70">
        <v>1003.6</v>
      </c>
      <c r="I70" s="20">
        <v>965.69</v>
      </c>
      <c r="J70">
        <f t="shared" si="0"/>
        <v>399.2157320718573</v>
      </c>
      <c r="K70">
        <v>437.0444543740477</v>
      </c>
      <c r="L70">
        <v>437.0444543740477</v>
      </c>
      <c r="M70">
        <f t="shared" si="1"/>
        <v>437.0444543740477</v>
      </c>
      <c r="N70">
        <v>30.6</v>
      </c>
      <c r="O70">
        <v>49.9</v>
      </c>
      <c r="P70">
        <v>87.1</v>
      </c>
      <c r="AB70">
        <v>11166.4</v>
      </c>
      <c r="AC70">
        <v>92433</v>
      </c>
      <c r="AD70">
        <v>16536</v>
      </c>
      <c r="AE70">
        <v>7696</v>
      </c>
      <c r="AF70">
        <v>1524</v>
      </c>
      <c r="AG70">
        <v>363</v>
      </c>
      <c r="AH70">
        <v>472</v>
      </c>
      <c r="AI70">
        <f t="shared" si="2"/>
        <v>1959710.2473498234</v>
      </c>
      <c r="AJ70">
        <f t="shared" si="2"/>
        <v>350586.5724381625</v>
      </c>
      <c r="AK70">
        <f t="shared" si="2"/>
        <v>163166.0777385159</v>
      </c>
      <c r="AL70">
        <f t="shared" si="2"/>
        <v>32310.95406360424</v>
      </c>
      <c r="AM70">
        <f t="shared" si="2"/>
        <v>7696.113074204947</v>
      </c>
      <c r="AN70">
        <f t="shared" si="2"/>
        <v>10007.067137809187</v>
      </c>
      <c r="AO70">
        <v>0.279</v>
      </c>
      <c r="AR70">
        <v>0.083</v>
      </c>
      <c r="AV70">
        <v>5.039</v>
      </c>
    </row>
    <row r="71" spans="1:48" ht="12.75">
      <c r="A71" s="49">
        <v>37855</v>
      </c>
      <c r="B71" s="20">
        <v>234</v>
      </c>
      <c r="C71" s="23">
        <v>0.765856504</v>
      </c>
      <c r="D71" s="24">
        <v>0.765856504</v>
      </c>
      <c r="E71" s="20">
        <v>0</v>
      </c>
      <c r="F71">
        <v>39.04144081</v>
      </c>
      <c r="G71">
        <v>-76.72816876</v>
      </c>
      <c r="H71">
        <v>1006.6</v>
      </c>
      <c r="I71" s="20">
        <v>968.69</v>
      </c>
      <c r="J71">
        <f t="shared" si="0"/>
        <v>373.4587721270196</v>
      </c>
      <c r="K71">
        <v>411.28749442920997</v>
      </c>
      <c r="L71">
        <v>411.28749442920997</v>
      </c>
      <c r="M71">
        <f t="shared" si="1"/>
        <v>411.28749442920997</v>
      </c>
      <c r="N71">
        <v>31</v>
      </c>
      <c r="O71">
        <v>49.2</v>
      </c>
      <c r="P71">
        <v>88.5</v>
      </c>
      <c r="AB71">
        <v>10831.5</v>
      </c>
      <c r="AC71">
        <v>91471</v>
      </c>
      <c r="AD71">
        <v>16620</v>
      </c>
      <c r="AE71">
        <v>7393</v>
      </c>
      <c r="AF71">
        <v>1393</v>
      </c>
      <c r="AG71">
        <v>320</v>
      </c>
      <c r="AH71">
        <v>424</v>
      </c>
      <c r="AI71">
        <f t="shared" si="2"/>
        <v>1939314.4876325089</v>
      </c>
      <c r="AJ71">
        <f t="shared" si="2"/>
        <v>352367.4911660777</v>
      </c>
      <c r="AK71">
        <f t="shared" si="2"/>
        <v>156742.04946996467</v>
      </c>
      <c r="AL71">
        <f t="shared" si="2"/>
        <v>29533.568904593638</v>
      </c>
      <c r="AM71">
        <f t="shared" si="2"/>
        <v>6784.452296819788</v>
      </c>
      <c r="AN71">
        <f t="shared" si="2"/>
        <v>8989.399293286218</v>
      </c>
      <c r="AO71">
        <v>0.37</v>
      </c>
      <c r="AR71">
        <v>0.091</v>
      </c>
      <c r="AV71">
        <v>5.034</v>
      </c>
    </row>
    <row r="72" spans="1:48" ht="12.75">
      <c r="A72" s="49">
        <v>37855</v>
      </c>
      <c r="B72" s="20">
        <v>234</v>
      </c>
      <c r="C72" s="23">
        <v>0.765972197</v>
      </c>
      <c r="D72" s="24">
        <v>0.765972197</v>
      </c>
      <c r="E72" s="20">
        <v>0</v>
      </c>
      <c r="F72">
        <v>39.03703316</v>
      </c>
      <c r="G72">
        <v>-76.72252413</v>
      </c>
      <c r="H72">
        <v>1008.5</v>
      </c>
      <c r="I72" s="20">
        <v>970.59</v>
      </c>
      <c r="J72">
        <f t="shared" si="0"/>
        <v>357.18725624990975</v>
      </c>
      <c r="K72">
        <v>395.01597855210014</v>
      </c>
      <c r="L72">
        <v>395.01597855210014</v>
      </c>
      <c r="M72">
        <f t="shared" si="1"/>
        <v>395.01597855210014</v>
      </c>
      <c r="N72">
        <v>31.2</v>
      </c>
      <c r="O72">
        <v>49.5</v>
      </c>
      <c r="P72">
        <v>88.6</v>
      </c>
      <c r="Q72">
        <v>26.354</v>
      </c>
      <c r="R72">
        <v>0.000224</v>
      </c>
      <c r="S72">
        <v>0.000173</v>
      </c>
      <c r="T72">
        <v>0.000112</v>
      </c>
      <c r="U72" s="25">
        <v>2.12E-05</v>
      </c>
      <c r="V72" s="25">
        <v>1.66E-05</v>
      </c>
      <c r="W72" s="25">
        <v>1.53E-05</v>
      </c>
      <c r="X72">
        <v>945.6</v>
      </c>
      <c r="Y72">
        <v>314.2</v>
      </c>
      <c r="Z72">
        <v>312</v>
      </c>
      <c r="AA72">
        <v>31.2</v>
      </c>
      <c r="AB72">
        <v>10927.1</v>
      </c>
      <c r="AC72">
        <v>85073</v>
      </c>
      <c r="AD72">
        <v>16371</v>
      </c>
      <c r="AE72">
        <v>7486</v>
      </c>
      <c r="AF72">
        <v>1431</v>
      </c>
      <c r="AG72">
        <v>356</v>
      </c>
      <c r="AH72">
        <v>474</v>
      </c>
      <c r="AI72">
        <f t="shared" si="2"/>
        <v>1803667.8445229682</v>
      </c>
      <c r="AJ72">
        <f t="shared" si="2"/>
        <v>347088.3392226148</v>
      </c>
      <c r="AK72">
        <f t="shared" si="2"/>
        <v>158713.78091872792</v>
      </c>
      <c r="AL72">
        <f t="shared" si="2"/>
        <v>30339.22261484099</v>
      </c>
      <c r="AM72">
        <f t="shared" si="2"/>
        <v>7547.703180212014</v>
      </c>
      <c r="AN72">
        <f t="shared" si="2"/>
        <v>10049.469964664311</v>
      </c>
      <c r="AO72">
        <v>0.417</v>
      </c>
      <c r="AR72">
        <v>0.072</v>
      </c>
      <c r="AV72">
        <v>5.033</v>
      </c>
    </row>
    <row r="73" spans="1:48" ht="12.75">
      <c r="A73" s="49">
        <v>37855</v>
      </c>
      <c r="B73" s="20">
        <v>234</v>
      </c>
      <c r="C73" s="23">
        <v>0.766087949</v>
      </c>
      <c r="D73" s="24">
        <v>0.766087949</v>
      </c>
      <c r="E73" s="20">
        <v>0</v>
      </c>
      <c r="F73">
        <v>39.03223898</v>
      </c>
      <c r="G73">
        <v>-76.71697517</v>
      </c>
      <c r="H73">
        <v>1006.6</v>
      </c>
      <c r="I73" s="20">
        <v>968.69</v>
      </c>
      <c r="J73">
        <f t="shared" si="0"/>
        <v>373.4587721270196</v>
      </c>
      <c r="K73">
        <v>411.28749442920997</v>
      </c>
      <c r="L73">
        <v>411.28749442920997</v>
      </c>
      <c r="M73">
        <f t="shared" si="1"/>
        <v>411.28749442920997</v>
      </c>
      <c r="N73">
        <v>31</v>
      </c>
      <c r="O73">
        <v>49.1</v>
      </c>
      <c r="P73">
        <v>88.4</v>
      </c>
      <c r="AB73">
        <v>11426</v>
      </c>
      <c r="AC73">
        <v>84821</v>
      </c>
      <c r="AD73">
        <v>15830</v>
      </c>
      <c r="AE73">
        <v>7277</v>
      </c>
      <c r="AF73">
        <v>1436</v>
      </c>
      <c r="AG73">
        <v>345</v>
      </c>
      <c r="AH73">
        <v>526</v>
      </c>
      <c r="AI73">
        <f t="shared" si="2"/>
        <v>1798325.0883392226</v>
      </c>
      <c r="AJ73">
        <f t="shared" si="2"/>
        <v>335618.37455830385</v>
      </c>
      <c r="AK73">
        <f t="shared" si="2"/>
        <v>154282.6855123675</v>
      </c>
      <c r="AL73">
        <f t="shared" si="2"/>
        <v>30445.2296819788</v>
      </c>
      <c r="AM73">
        <f t="shared" si="2"/>
        <v>7314.4876325088335</v>
      </c>
      <c r="AN73">
        <f t="shared" si="2"/>
        <v>11151.943462897527</v>
      </c>
      <c r="AO73">
        <v>0.31</v>
      </c>
      <c r="AR73">
        <v>0.052</v>
      </c>
      <c r="AV73">
        <v>5.038</v>
      </c>
    </row>
    <row r="74" spans="1:48" ht="12.75">
      <c r="A74" s="49">
        <v>37855</v>
      </c>
      <c r="B74" s="20">
        <v>234</v>
      </c>
      <c r="C74" s="23">
        <v>0.766203701</v>
      </c>
      <c r="D74" s="24">
        <v>0.766203701</v>
      </c>
      <c r="E74" s="20">
        <v>0</v>
      </c>
      <c r="F74">
        <v>39.02730549</v>
      </c>
      <c r="G74">
        <v>-76.71144836</v>
      </c>
      <c r="H74">
        <v>1006.7</v>
      </c>
      <c r="I74" s="20">
        <v>968.79</v>
      </c>
      <c r="J74">
        <f aca="true" t="shared" si="3" ref="J74:J137">(8303.951372*(LN(1013.25/I74)))</f>
        <v>372.60158120072737</v>
      </c>
      <c r="K74">
        <v>410.43030350291605</v>
      </c>
      <c r="L74">
        <v>410.43030350291605</v>
      </c>
      <c r="M74">
        <f aca="true" t="shared" si="4" ref="M74:M137">AVERAGE(K74:L74)</f>
        <v>410.43030350291605</v>
      </c>
      <c r="N74">
        <v>30.9</v>
      </c>
      <c r="O74">
        <v>47.8</v>
      </c>
      <c r="P74">
        <v>89</v>
      </c>
      <c r="AB74">
        <v>12819.8</v>
      </c>
      <c r="AC74">
        <v>84229</v>
      </c>
      <c r="AD74">
        <v>15909</v>
      </c>
      <c r="AE74">
        <v>7139</v>
      </c>
      <c r="AF74">
        <v>1379</v>
      </c>
      <c r="AG74">
        <v>354</v>
      </c>
      <c r="AH74">
        <v>512</v>
      </c>
      <c r="AI74">
        <f t="shared" si="2"/>
        <v>1785773.851590106</v>
      </c>
      <c r="AJ74">
        <f t="shared" si="2"/>
        <v>337293.28621908126</v>
      </c>
      <c r="AK74">
        <f t="shared" si="2"/>
        <v>151356.89045936396</v>
      </c>
      <c r="AL74">
        <f t="shared" si="2"/>
        <v>29236.749116607774</v>
      </c>
      <c r="AM74">
        <f t="shared" si="2"/>
        <v>7505.30035335689</v>
      </c>
      <c r="AN74">
        <f t="shared" si="2"/>
        <v>10855.12367491166</v>
      </c>
      <c r="AO74">
        <v>0.259</v>
      </c>
      <c r="AR74">
        <v>0.062</v>
      </c>
      <c r="AV74">
        <v>5.037</v>
      </c>
    </row>
    <row r="75" spans="1:48" ht="12.75">
      <c r="A75" s="49">
        <v>37855</v>
      </c>
      <c r="B75" s="20">
        <v>234</v>
      </c>
      <c r="C75" s="23">
        <v>0.766319454</v>
      </c>
      <c r="D75" s="24">
        <v>0.766319454</v>
      </c>
      <c r="E75" s="20">
        <v>0</v>
      </c>
      <c r="F75">
        <v>39.0224257</v>
      </c>
      <c r="G75">
        <v>-76.70616166</v>
      </c>
      <c r="H75">
        <v>1004.4</v>
      </c>
      <c r="I75" s="20">
        <v>966.49</v>
      </c>
      <c r="J75">
        <f t="shared" si="3"/>
        <v>392.33939396959977</v>
      </c>
      <c r="K75">
        <v>430.16811627179015</v>
      </c>
      <c r="L75">
        <v>430.16811627179015</v>
      </c>
      <c r="M75">
        <f t="shared" si="4"/>
        <v>430.16811627179015</v>
      </c>
      <c r="N75">
        <v>30.7</v>
      </c>
      <c r="O75">
        <v>48.9</v>
      </c>
      <c r="P75">
        <v>91.4</v>
      </c>
      <c r="R75">
        <v>0.000221</v>
      </c>
      <c r="S75">
        <v>0.000169</v>
      </c>
      <c r="T75">
        <v>0.000108</v>
      </c>
      <c r="U75" s="25">
        <v>2.01E-05</v>
      </c>
      <c r="V75" s="25">
        <v>1.58E-05</v>
      </c>
      <c r="W75" s="25">
        <v>1.33E-05</v>
      </c>
      <c r="X75">
        <v>946.8</v>
      </c>
      <c r="Y75">
        <v>314.3</v>
      </c>
      <c r="Z75">
        <v>312</v>
      </c>
      <c r="AA75">
        <v>31.2</v>
      </c>
      <c r="AB75">
        <v>12294.3</v>
      </c>
      <c r="AC75">
        <v>84938</v>
      </c>
      <c r="AD75">
        <v>16471</v>
      </c>
      <c r="AE75">
        <v>7643</v>
      </c>
      <c r="AF75">
        <v>1427</v>
      </c>
      <c r="AG75">
        <v>360</v>
      </c>
      <c r="AH75">
        <v>496</v>
      </c>
      <c r="AI75">
        <f t="shared" si="2"/>
        <v>1800805.6537102473</v>
      </c>
      <c r="AJ75">
        <f t="shared" si="2"/>
        <v>349208.480565371</v>
      </c>
      <c r="AK75">
        <f t="shared" si="2"/>
        <v>162042.40282685513</v>
      </c>
      <c r="AL75">
        <f t="shared" si="2"/>
        <v>30254.41696113074</v>
      </c>
      <c r="AM75">
        <f t="shared" si="2"/>
        <v>7632.508833922261</v>
      </c>
      <c r="AN75">
        <f t="shared" si="2"/>
        <v>10515.901060070672</v>
      </c>
      <c r="AO75">
        <v>0.338</v>
      </c>
      <c r="AR75">
        <v>0.042</v>
      </c>
      <c r="AV75">
        <v>5.036</v>
      </c>
    </row>
    <row r="76" spans="1:48" ht="12.75">
      <c r="A76" s="49">
        <v>37855</v>
      </c>
      <c r="B76" s="20">
        <v>234</v>
      </c>
      <c r="C76" s="23">
        <v>0.766435206</v>
      </c>
      <c r="D76" s="24">
        <v>0.766435206</v>
      </c>
      <c r="E76" s="20">
        <v>0</v>
      </c>
      <c r="F76">
        <v>39.01757002</v>
      </c>
      <c r="G76">
        <v>-76.70126211</v>
      </c>
      <c r="H76">
        <v>1001.9</v>
      </c>
      <c r="I76" s="20">
        <v>963.99</v>
      </c>
      <c r="J76">
        <f t="shared" si="3"/>
        <v>413.8468843711801</v>
      </c>
      <c r="K76">
        <v>451.6756066733705</v>
      </c>
      <c r="L76">
        <v>451.6756066733705</v>
      </c>
      <c r="M76">
        <f t="shared" si="4"/>
        <v>451.6756066733705</v>
      </c>
      <c r="N76">
        <v>30.3</v>
      </c>
      <c r="O76">
        <v>49.8</v>
      </c>
      <c r="P76">
        <v>90</v>
      </c>
      <c r="AB76">
        <v>12424.6</v>
      </c>
      <c r="AC76">
        <v>86114</v>
      </c>
      <c r="AD76">
        <v>16276</v>
      </c>
      <c r="AE76">
        <v>7490</v>
      </c>
      <c r="AF76">
        <v>1486</v>
      </c>
      <c r="AG76">
        <v>356</v>
      </c>
      <c r="AH76">
        <v>485</v>
      </c>
      <c r="AI76">
        <f t="shared" si="2"/>
        <v>1825738.51590106</v>
      </c>
      <c r="AJ76">
        <f t="shared" si="2"/>
        <v>345074.20494699647</v>
      </c>
      <c r="AK76">
        <f t="shared" si="2"/>
        <v>158798.58657243816</v>
      </c>
      <c r="AL76">
        <f t="shared" si="2"/>
        <v>31505.300353356888</v>
      </c>
      <c r="AM76">
        <f t="shared" si="2"/>
        <v>7547.703180212014</v>
      </c>
      <c r="AN76">
        <f t="shared" si="2"/>
        <v>10282.68551236749</v>
      </c>
      <c r="AO76">
        <v>0.339</v>
      </c>
      <c r="AR76">
        <v>0.053</v>
      </c>
      <c r="AV76">
        <v>5.036</v>
      </c>
    </row>
    <row r="77" spans="1:48" ht="12.75">
      <c r="A77" s="49">
        <v>37855</v>
      </c>
      <c r="B77" s="20">
        <v>234</v>
      </c>
      <c r="C77" s="23">
        <v>0.766550899</v>
      </c>
      <c r="D77" s="24">
        <v>0.766550899</v>
      </c>
      <c r="E77" s="20">
        <v>0</v>
      </c>
      <c r="F77">
        <v>39.01282897</v>
      </c>
      <c r="G77">
        <v>-76.69670192</v>
      </c>
      <c r="H77">
        <v>1003.3</v>
      </c>
      <c r="I77" s="20">
        <v>965.39</v>
      </c>
      <c r="J77">
        <f t="shared" si="3"/>
        <v>401.79582759523544</v>
      </c>
      <c r="K77">
        <v>439.6245498974258</v>
      </c>
      <c r="L77">
        <v>439.6245498974258</v>
      </c>
      <c r="M77">
        <f t="shared" si="4"/>
        <v>439.6245498974258</v>
      </c>
      <c r="N77">
        <v>30.6</v>
      </c>
      <c r="O77">
        <v>48.7</v>
      </c>
      <c r="P77">
        <v>92.1</v>
      </c>
      <c r="AB77">
        <v>12478.7</v>
      </c>
      <c r="AC77">
        <v>85739</v>
      </c>
      <c r="AD77">
        <v>16148</v>
      </c>
      <c r="AE77">
        <v>7394</v>
      </c>
      <c r="AF77">
        <v>1489</v>
      </c>
      <c r="AG77">
        <v>333</v>
      </c>
      <c r="AH77">
        <v>484</v>
      </c>
      <c r="AI77">
        <f t="shared" si="2"/>
        <v>1817787.9858657243</v>
      </c>
      <c r="AJ77">
        <f t="shared" si="2"/>
        <v>342360.42402826855</v>
      </c>
      <c r="AK77">
        <f t="shared" si="2"/>
        <v>156763.25088339223</v>
      </c>
      <c r="AL77">
        <f t="shared" si="2"/>
        <v>31568.904593639574</v>
      </c>
      <c r="AM77">
        <f t="shared" si="2"/>
        <v>7060.070671378092</v>
      </c>
      <c r="AN77">
        <f t="shared" si="2"/>
        <v>10261.484098939929</v>
      </c>
      <c r="AO77">
        <v>0.37</v>
      </c>
      <c r="AR77">
        <v>0.042</v>
      </c>
      <c r="AV77">
        <v>5.036</v>
      </c>
    </row>
    <row r="78" spans="1:48" ht="12.75">
      <c r="A78" s="49">
        <v>37855</v>
      </c>
      <c r="B78" s="20">
        <v>234</v>
      </c>
      <c r="C78" s="23">
        <v>0.766666651</v>
      </c>
      <c r="D78" s="24">
        <v>0.766666651</v>
      </c>
      <c r="E78" s="20">
        <v>0</v>
      </c>
      <c r="F78">
        <v>39.00817605</v>
      </c>
      <c r="G78">
        <v>-76.69235689</v>
      </c>
      <c r="H78">
        <v>1004.7</v>
      </c>
      <c r="I78" s="20">
        <v>966.79</v>
      </c>
      <c r="J78">
        <f t="shared" si="3"/>
        <v>389.76223449803257</v>
      </c>
      <c r="K78">
        <v>427.59095680022295</v>
      </c>
      <c r="L78">
        <v>427.59095680022295</v>
      </c>
      <c r="M78">
        <f t="shared" si="4"/>
        <v>427.59095680022295</v>
      </c>
      <c r="N78">
        <v>30.7</v>
      </c>
      <c r="O78">
        <v>49.3</v>
      </c>
      <c r="P78">
        <v>90.9</v>
      </c>
      <c r="Q78">
        <v>27.633</v>
      </c>
      <c r="AB78">
        <v>12889.1</v>
      </c>
      <c r="AC78">
        <v>85175</v>
      </c>
      <c r="AD78">
        <v>15993</v>
      </c>
      <c r="AE78">
        <v>7373</v>
      </c>
      <c r="AF78">
        <v>1478</v>
      </c>
      <c r="AG78">
        <v>348</v>
      </c>
      <c r="AH78">
        <v>490</v>
      </c>
      <c r="AI78">
        <f t="shared" si="2"/>
        <v>1805830.3886925795</v>
      </c>
      <c r="AJ78">
        <f t="shared" si="2"/>
        <v>339074.20494699647</v>
      </c>
      <c r="AK78">
        <f t="shared" si="2"/>
        <v>156318.02120141342</v>
      </c>
      <c r="AL78">
        <f t="shared" si="2"/>
        <v>31335.689045936397</v>
      </c>
      <c r="AM78">
        <f t="shared" si="2"/>
        <v>7378.09187279152</v>
      </c>
      <c r="AN78">
        <f t="shared" si="2"/>
        <v>10388.6925795053</v>
      </c>
      <c r="AO78">
        <v>0.279</v>
      </c>
      <c r="AR78">
        <v>0.052</v>
      </c>
      <c r="AV78">
        <v>5.037</v>
      </c>
    </row>
    <row r="79" spans="1:48" ht="12.75">
      <c r="A79" s="49">
        <v>37855</v>
      </c>
      <c r="B79" s="20">
        <v>234</v>
      </c>
      <c r="C79" s="23">
        <v>0.766782403</v>
      </c>
      <c r="D79" s="24">
        <v>0.766782403</v>
      </c>
      <c r="E79" s="20">
        <v>0</v>
      </c>
      <c r="F79">
        <v>39.0032287</v>
      </c>
      <c r="G79">
        <v>-76.68808047</v>
      </c>
      <c r="H79">
        <v>1005.2</v>
      </c>
      <c r="I79" s="20">
        <v>967.29</v>
      </c>
      <c r="J79">
        <f t="shared" si="3"/>
        <v>385.4687453161001</v>
      </c>
      <c r="K79">
        <v>423.2974676182905</v>
      </c>
      <c r="L79">
        <v>423.2974676182905</v>
      </c>
      <c r="M79">
        <f t="shared" si="4"/>
        <v>423.2974676182905</v>
      </c>
      <c r="N79">
        <v>30.9</v>
      </c>
      <c r="O79">
        <v>48.6</v>
      </c>
      <c r="P79">
        <v>94.1</v>
      </c>
      <c r="AB79">
        <v>12454.7</v>
      </c>
      <c r="AC79">
        <v>84617</v>
      </c>
      <c r="AD79">
        <v>15827</v>
      </c>
      <c r="AE79">
        <v>7375</v>
      </c>
      <c r="AF79">
        <v>1447</v>
      </c>
      <c r="AG79">
        <v>349</v>
      </c>
      <c r="AH79">
        <v>451</v>
      </c>
      <c r="AI79">
        <f t="shared" si="2"/>
        <v>1794000</v>
      </c>
      <c r="AJ79">
        <f t="shared" si="2"/>
        <v>335554.7703180212</v>
      </c>
      <c r="AK79">
        <f t="shared" si="2"/>
        <v>156360.42402826855</v>
      </c>
      <c r="AL79">
        <f t="shared" si="2"/>
        <v>30678.445229681976</v>
      </c>
      <c r="AM79">
        <f t="shared" si="2"/>
        <v>7399.293286219081</v>
      </c>
      <c r="AN79">
        <f t="shared" si="2"/>
        <v>9561.837455830388</v>
      </c>
      <c r="AO79">
        <v>0.33</v>
      </c>
      <c r="AR79">
        <v>0.063</v>
      </c>
      <c r="AV79">
        <v>5.036</v>
      </c>
    </row>
    <row r="80" spans="1:48" ht="12.75">
      <c r="A80" s="49">
        <v>37855</v>
      </c>
      <c r="B80" s="20">
        <v>234</v>
      </c>
      <c r="C80" s="23">
        <v>0.766898155</v>
      </c>
      <c r="D80" s="24">
        <v>0.766898155</v>
      </c>
      <c r="E80" s="20">
        <v>0</v>
      </c>
      <c r="F80">
        <v>38.99804663</v>
      </c>
      <c r="G80">
        <v>-76.68365739</v>
      </c>
      <c r="H80">
        <v>1005.7</v>
      </c>
      <c r="I80" s="20">
        <v>967.79</v>
      </c>
      <c r="J80">
        <f t="shared" si="3"/>
        <v>381.17747489999334</v>
      </c>
      <c r="K80">
        <v>419.0061972021819</v>
      </c>
      <c r="L80">
        <v>419.0061972021819</v>
      </c>
      <c r="M80">
        <f t="shared" si="4"/>
        <v>419.0061972021819</v>
      </c>
      <c r="N80">
        <v>31</v>
      </c>
      <c r="O80">
        <v>47.9</v>
      </c>
      <c r="P80">
        <v>91.7</v>
      </c>
      <c r="R80" s="25">
        <v>2.07E-05</v>
      </c>
      <c r="S80" s="25">
        <v>1.14E-05</v>
      </c>
      <c r="T80" s="25">
        <v>8.51E-06</v>
      </c>
      <c r="U80" s="25">
        <v>9.26E-06</v>
      </c>
      <c r="V80" s="25">
        <v>4.99E-06</v>
      </c>
      <c r="W80" s="25">
        <v>5.35E-06</v>
      </c>
      <c r="X80">
        <v>944</v>
      </c>
      <c r="Y80">
        <v>314.4</v>
      </c>
      <c r="Z80">
        <v>312.1</v>
      </c>
      <c r="AA80">
        <v>30.9</v>
      </c>
      <c r="AB80">
        <v>12049.9</v>
      </c>
      <c r="AC80">
        <v>85443</v>
      </c>
      <c r="AD80">
        <v>16510</v>
      </c>
      <c r="AE80">
        <v>7477</v>
      </c>
      <c r="AF80">
        <v>1545</v>
      </c>
      <c r="AG80">
        <v>352</v>
      </c>
      <c r="AH80">
        <v>468</v>
      </c>
      <c r="AI80">
        <f t="shared" si="2"/>
        <v>1811512.367491166</v>
      </c>
      <c r="AJ80">
        <f t="shared" si="2"/>
        <v>350035.33568904595</v>
      </c>
      <c r="AK80">
        <f t="shared" si="2"/>
        <v>158522.96819787985</v>
      </c>
      <c r="AL80">
        <f t="shared" si="2"/>
        <v>32756.18374558304</v>
      </c>
      <c r="AM80">
        <f t="shared" si="2"/>
        <v>7462.897526501766</v>
      </c>
      <c r="AN80">
        <f t="shared" si="2"/>
        <v>9922.261484098939</v>
      </c>
      <c r="AO80">
        <v>0.278</v>
      </c>
      <c r="AR80">
        <v>0.051</v>
      </c>
      <c r="AV80">
        <v>5.039</v>
      </c>
    </row>
    <row r="81" spans="1:48" ht="12.75">
      <c r="A81" s="49">
        <v>37855</v>
      </c>
      <c r="B81" s="20">
        <v>234</v>
      </c>
      <c r="C81" s="23">
        <v>0.767013907</v>
      </c>
      <c r="D81" s="24">
        <v>0.767013907</v>
      </c>
      <c r="E81" s="20">
        <v>0</v>
      </c>
      <c r="F81">
        <v>38.99274255</v>
      </c>
      <c r="G81">
        <v>-76.67938721</v>
      </c>
      <c r="H81">
        <v>1007.8</v>
      </c>
      <c r="I81" s="20">
        <v>969.89</v>
      </c>
      <c r="J81">
        <f t="shared" si="3"/>
        <v>363.1783164128987</v>
      </c>
      <c r="K81">
        <v>401.0070387150891</v>
      </c>
      <c r="L81">
        <v>401.0070387150891</v>
      </c>
      <c r="M81">
        <f t="shared" si="4"/>
        <v>401.0070387150891</v>
      </c>
      <c r="N81">
        <v>31.3</v>
      </c>
      <c r="O81">
        <v>47.5</v>
      </c>
      <c r="P81">
        <v>94</v>
      </c>
      <c r="AB81">
        <v>11862.1</v>
      </c>
      <c r="AC81">
        <v>85031</v>
      </c>
      <c r="AD81">
        <v>16423</v>
      </c>
      <c r="AE81">
        <v>7641</v>
      </c>
      <c r="AF81">
        <v>1572</v>
      </c>
      <c r="AG81">
        <v>353</v>
      </c>
      <c r="AH81">
        <v>459</v>
      </c>
      <c r="AI81">
        <f t="shared" si="2"/>
        <v>1802777.3851590105</v>
      </c>
      <c r="AJ81">
        <f t="shared" si="2"/>
        <v>348190.8127208481</v>
      </c>
      <c r="AK81">
        <f t="shared" si="2"/>
        <v>162000</v>
      </c>
      <c r="AL81">
        <f t="shared" si="2"/>
        <v>33328.62190812721</v>
      </c>
      <c r="AM81">
        <f t="shared" si="2"/>
        <v>7484.0989399293285</v>
      </c>
      <c r="AN81">
        <f t="shared" si="2"/>
        <v>9731.448763250883</v>
      </c>
      <c r="AO81">
        <v>0.318</v>
      </c>
      <c r="AR81">
        <v>0.052</v>
      </c>
      <c r="AV81">
        <v>5.038</v>
      </c>
    </row>
    <row r="82" spans="1:48" ht="12.75">
      <c r="A82" s="49">
        <v>37855</v>
      </c>
      <c r="B82" s="20">
        <v>234</v>
      </c>
      <c r="C82" s="23">
        <v>0.7671296</v>
      </c>
      <c r="D82" s="24">
        <v>0.7671296</v>
      </c>
      <c r="E82" s="20">
        <v>0</v>
      </c>
      <c r="F82">
        <v>38.98744262</v>
      </c>
      <c r="G82">
        <v>-76.67505534</v>
      </c>
      <c r="H82">
        <v>1006.2</v>
      </c>
      <c r="I82" s="20">
        <v>968.29</v>
      </c>
      <c r="J82">
        <f t="shared" si="3"/>
        <v>376.8884209576921</v>
      </c>
      <c r="K82">
        <v>414.7171432598808</v>
      </c>
      <c r="L82">
        <v>414.7171432598808</v>
      </c>
      <c r="M82">
        <f t="shared" si="4"/>
        <v>414.7171432598808</v>
      </c>
      <c r="N82">
        <v>31</v>
      </c>
      <c r="O82">
        <v>47.9</v>
      </c>
      <c r="P82">
        <v>93.5</v>
      </c>
      <c r="AB82">
        <v>12483</v>
      </c>
      <c r="AC82">
        <v>84147</v>
      </c>
      <c r="AD82">
        <v>16156</v>
      </c>
      <c r="AE82">
        <v>7565</v>
      </c>
      <c r="AF82">
        <v>1521</v>
      </c>
      <c r="AG82">
        <v>361</v>
      </c>
      <c r="AH82">
        <v>455</v>
      </c>
      <c r="AI82">
        <f t="shared" si="2"/>
        <v>1784035.335689046</v>
      </c>
      <c r="AJ82">
        <f t="shared" si="2"/>
        <v>342530.035335689</v>
      </c>
      <c r="AK82">
        <f t="shared" si="2"/>
        <v>160388.6925795053</v>
      </c>
      <c r="AL82">
        <f t="shared" si="2"/>
        <v>32247.349823321554</v>
      </c>
      <c r="AM82">
        <f t="shared" si="2"/>
        <v>7653.7102473498235</v>
      </c>
      <c r="AN82">
        <f t="shared" si="2"/>
        <v>9646.643109540635</v>
      </c>
      <c r="AO82">
        <v>0.288</v>
      </c>
      <c r="AR82">
        <v>0.041</v>
      </c>
      <c r="AV82">
        <v>5.039</v>
      </c>
    </row>
    <row r="83" spans="1:48" ht="12.75">
      <c r="A83" s="49">
        <v>37855</v>
      </c>
      <c r="B83" s="20">
        <v>234</v>
      </c>
      <c r="C83" s="23">
        <v>0.767245352</v>
      </c>
      <c r="D83" s="24">
        <v>0.767245352</v>
      </c>
      <c r="E83" s="20">
        <v>0</v>
      </c>
      <c r="F83">
        <v>38.98225144</v>
      </c>
      <c r="G83">
        <v>-76.67063063</v>
      </c>
      <c r="H83">
        <v>1005.8</v>
      </c>
      <c r="I83" s="20">
        <v>967.89</v>
      </c>
      <c r="J83">
        <f t="shared" si="3"/>
        <v>380.3194868669095</v>
      </c>
      <c r="K83">
        <v>418.14820916909986</v>
      </c>
      <c r="L83">
        <v>418.14820916909986</v>
      </c>
      <c r="M83">
        <f t="shared" si="4"/>
        <v>418.14820916909986</v>
      </c>
      <c r="N83">
        <v>30.9</v>
      </c>
      <c r="O83">
        <v>48.3</v>
      </c>
      <c r="P83">
        <v>97.4</v>
      </c>
      <c r="R83" s="25">
        <v>4.46E-05</v>
      </c>
      <c r="S83" s="25">
        <v>2.85E-05</v>
      </c>
      <c r="T83" s="25">
        <v>1.86E-05</v>
      </c>
      <c r="U83" s="25">
        <v>1.46E-05</v>
      </c>
      <c r="V83" s="25">
        <v>6.98E-06</v>
      </c>
      <c r="W83" s="25">
        <v>5.59E-06</v>
      </c>
      <c r="X83">
        <v>941.7</v>
      </c>
      <c r="Y83">
        <v>314.5</v>
      </c>
      <c r="Z83">
        <v>312.1</v>
      </c>
      <c r="AA83">
        <v>26.1</v>
      </c>
      <c r="AB83">
        <v>12783.1</v>
      </c>
      <c r="AC83">
        <v>83653</v>
      </c>
      <c r="AD83">
        <v>16164</v>
      </c>
      <c r="AE83">
        <v>7537</v>
      </c>
      <c r="AF83">
        <v>1494</v>
      </c>
      <c r="AG83">
        <v>376</v>
      </c>
      <c r="AH83">
        <v>400</v>
      </c>
      <c r="AI83">
        <f t="shared" si="2"/>
        <v>1773561.8374558303</v>
      </c>
      <c r="AJ83">
        <f t="shared" si="2"/>
        <v>342699.6466431095</v>
      </c>
      <c r="AK83">
        <f t="shared" si="2"/>
        <v>159795.05300353357</v>
      </c>
      <c r="AL83">
        <f t="shared" si="2"/>
        <v>31674.911660777383</v>
      </c>
      <c r="AM83">
        <f t="shared" si="2"/>
        <v>7971.731448763251</v>
      </c>
      <c r="AN83">
        <f t="shared" si="2"/>
        <v>8480.565371024735</v>
      </c>
      <c r="AO83">
        <v>0.308</v>
      </c>
      <c r="AR83">
        <v>0.052</v>
      </c>
      <c r="AV83">
        <v>5.037</v>
      </c>
    </row>
    <row r="84" spans="1:48" ht="12.75">
      <c r="A84" s="49">
        <v>37855</v>
      </c>
      <c r="B84" s="20">
        <v>234</v>
      </c>
      <c r="C84" s="23">
        <v>0.767361104</v>
      </c>
      <c r="D84" s="24">
        <v>0.767361104</v>
      </c>
      <c r="E84" s="20">
        <v>0</v>
      </c>
      <c r="F84">
        <v>38.97702125</v>
      </c>
      <c r="G84">
        <v>-76.66663487</v>
      </c>
      <c r="H84">
        <v>1006.4</v>
      </c>
      <c r="I84" s="20">
        <v>968.49</v>
      </c>
      <c r="J84">
        <f t="shared" si="3"/>
        <v>375.17341948070015</v>
      </c>
      <c r="K84">
        <v>413.00214178289053</v>
      </c>
      <c r="L84">
        <v>413.00214178289053</v>
      </c>
      <c r="M84">
        <f t="shared" si="4"/>
        <v>413.00214178289053</v>
      </c>
      <c r="N84">
        <v>31</v>
      </c>
      <c r="O84">
        <v>48.8</v>
      </c>
      <c r="P84">
        <v>96.4</v>
      </c>
      <c r="Q84">
        <v>32.254</v>
      </c>
      <c r="AB84">
        <v>11961.8</v>
      </c>
      <c r="AC84">
        <v>84670</v>
      </c>
      <c r="AD84">
        <v>16686</v>
      </c>
      <c r="AE84">
        <v>7581</v>
      </c>
      <c r="AF84">
        <v>1536</v>
      </c>
      <c r="AG84">
        <v>392</v>
      </c>
      <c r="AH84">
        <v>424</v>
      </c>
      <c r="AI84">
        <f t="shared" si="2"/>
        <v>1795123.6749116608</v>
      </c>
      <c r="AJ84">
        <f t="shared" si="2"/>
        <v>353766.7844522968</v>
      </c>
      <c r="AK84">
        <f t="shared" si="2"/>
        <v>160727.91519434628</v>
      </c>
      <c r="AL84">
        <f t="shared" si="2"/>
        <v>32565.37102473498</v>
      </c>
      <c r="AM84">
        <f t="shared" si="2"/>
        <v>8310.95406360424</v>
      </c>
      <c r="AN84">
        <f t="shared" si="2"/>
        <v>8989.399293286218</v>
      </c>
      <c r="AO84">
        <v>0.34</v>
      </c>
      <c r="AR84">
        <v>0.042</v>
      </c>
      <c r="AV84">
        <v>5.039</v>
      </c>
    </row>
    <row r="85" spans="1:48" ht="12.75">
      <c r="A85" s="49">
        <v>37855</v>
      </c>
      <c r="B85" s="20">
        <v>234</v>
      </c>
      <c r="C85" s="23">
        <v>0.767476857</v>
      </c>
      <c r="D85" s="24">
        <v>0.767476857</v>
      </c>
      <c r="E85" s="20">
        <v>0</v>
      </c>
      <c r="F85">
        <v>38.9717768</v>
      </c>
      <c r="G85">
        <v>-76.66346278</v>
      </c>
      <c r="H85">
        <v>1008.1</v>
      </c>
      <c r="I85" s="20">
        <v>970.19</v>
      </c>
      <c r="J85">
        <f t="shared" si="3"/>
        <v>360.61018991145966</v>
      </c>
      <c r="K85">
        <v>398.43891221365004</v>
      </c>
      <c r="L85">
        <v>398.43891221365004</v>
      </c>
      <c r="M85">
        <f t="shared" si="4"/>
        <v>398.43891221365004</v>
      </c>
      <c r="N85">
        <v>31</v>
      </c>
      <c r="O85">
        <v>48.7</v>
      </c>
      <c r="P85">
        <v>96.9</v>
      </c>
      <c r="AB85">
        <v>11619.2</v>
      </c>
      <c r="AC85">
        <v>84792</v>
      </c>
      <c r="AD85">
        <v>16191</v>
      </c>
      <c r="AE85">
        <v>7464</v>
      </c>
      <c r="AF85">
        <v>1521</v>
      </c>
      <c r="AG85">
        <v>370</v>
      </c>
      <c r="AH85">
        <v>418</v>
      </c>
      <c r="AI85">
        <f t="shared" si="2"/>
        <v>1797710.2473498234</v>
      </c>
      <c r="AJ85">
        <f t="shared" si="2"/>
        <v>343272.0848056537</v>
      </c>
      <c r="AK85">
        <f t="shared" si="2"/>
        <v>158247.34982332157</v>
      </c>
      <c r="AL85">
        <f t="shared" si="2"/>
        <v>32247.349823321554</v>
      </c>
      <c r="AM85">
        <f t="shared" si="2"/>
        <v>7844.52296819788</v>
      </c>
      <c r="AN85">
        <f t="shared" si="2"/>
        <v>8862.190812720848</v>
      </c>
      <c r="AO85">
        <v>0.279</v>
      </c>
      <c r="AR85">
        <v>0.043</v>
      </c>
      <c r="AV85">
        <v>5.037</v>
      </c>
    </row>
    <row r="86" spans="1:48" ht="12.75">
      <c r="A86" s="49">
        <v>37855</v>
      </c>
      <c r="B86" s="20">
        <v>234</v>
      </c>
      <c r="C86" s="23">
        <v>0.767592609</v>
      </c>
      <c r="D86" s="24">
        <v>0.767592609</v>
      </c>
      <c r="E86" s="20">
        <v>0</v>
      </c>
      <c r="F86">
        <v>38.96692507</v>
      </c>
      <c r="G86">
        <v>-76.6591064</v>
      </c>
      <c r="H86">
        <v>1008.8</v>
      </c>
      <c r="I86" s="20">
        <v>970.89</v>
      </c>
      <c r="J86">
        <f t="shared" si="3"/>
        <v>354.6209816228958</v>
      </c>
      <c r="K86">
        <v>392.44970392508617</v>
      </c>
      <c r="L86">
        <v>392.44970392508617</v>
      </c>
      <c r="M86">
        <f t="shared" si="4"/>
        <v>392.44970392508617</v>
      </c>
      <c r="N86">
        <v>31.1</v>
      </c>
      <c r="O86">
        <v>49.3</v>
      </c>
      <c r="P86">
        <v>96</v>
      </c>
      <c r="R86" s="25">
        <v>3.59E-05</v>
      </c>
      <c r="S86" s="25">
        <v>2.15E-05</v>
      </c>
      <c r="T86" s="25">
        <v>1.45E-05</v>
      </c>
      <c r="U86" s="25">
        <v>1.33E-05</v>
      </c>
      <c r="V86" s="25">
        <v>6.73E-06</v>
      </c>
      <c r="W86" s="25">
        <v>7.09E-06</v>
      </c>
      <c r="X86">
        <v>942.9</v>
      </c>
      <c r="Y86">
        <v>314.5</v>
      </c>
      <c r="Z86">
        <v>312.1</v>
      </c>
      <c r="AA86">
        <v>26.7</v>
      </c>
      <c r="AB86">
        <v>11394.2</v>
      </c>
      <c r="AC86">
        <v>86463</v>
      </c>
      <c r="AD86">
        <v>16460</v>
      </c>
      <c r="AE86">
        <v>7424</v>
      </c>
      <c r="AF86">
        <v>1439</v>
      </c>
      <c r="AG86">
        <v>357</v>
      </c>
      <c r="AH86">
        <v>436</v>
      </c>
      <c r="AI86">
        <f t="shared" si="2"/>
        <v>1833137.809187279</v>
      </c>
      <c r="AJ86">
        <f t="shared" si="2"/>
        <v>348975.26501766784</v>
      </c>
      <c r="AK86">
        <f t="shared" si="2"/>
        <v>157399.29328621906</v>
      </c>
      <c r="AL86">
        <f t="shared" si="2"/>
        <v>30508.833922261485</v>
      </c>
      <c r="AM86">
        <f t="shared" si="2"/>
        <v>7568.904593639576</v>
      </c>
      <c r="AN86">
        <f t="shared" si="2"/>
        <v>9243.81625441696</v>
      </c>
      <c r="AO86">
        <v>0.379</v>
      </c>
      <c r="AR86">
        <v>0.042</v>
      </c>
      <c r="AV86">
        <v>5.036</v>
      </c>
    </row>
    <row r="87" spans="1:48" ht="12.75">
      <c r="A87" s="49">
        <v>37855</v>
      </c>
      <c r="B87" s="20">
        <v>234</v>
      </c>
      <c r="C87" s="23">
        <v>0.767708361</v>
      </c>
      <c r="D87" s="24">
        <v>0.767708361</v>
      </c>
      <c r="E87" s="20">
        <v>0</v>
      </c>
      <c r="F87">
        <v>38.96415845</v>
      </c>
      <c r="G87">
        <v>-76.65235941</v>
      </c>
      <c r="H87">
        <v>1005.5</v>
      </c>
      <c r="I87" s="20">
        <v>967.59</v>
      </c>
      <c r="J87">
        <f t="shared" si="3"/>
        <v>382.8937169613059</v>
      </c>
      <c r="K87">
        <v>420.7224392634963</v>
      </c>
      <c r="L87">
        <v>420.7224392634963</v>
      </c>
      <c r="M87">
        <f t="shared" si="4"/>
        <v>420.7224392634963</v>
      </c>
      <c r="N87">
        <v>30.7</v>
      </c>
      <c r="O87">
        <v>48.8</v>
      </c>
      <c r="P87">
        <v>96.5</v>
      </c>
      <c r="AB87">
        <v>11927.5</v>
      </c>
      <c r="AC87">
        <v>86620</v>
      </c>
      <c r="AD87">
        <v>16643</v>
      </c>
      <c r="AE87">
        <v>7585</v>
      </c>
      <c r="AF87">
        <v>1409</v>
      </c>
      <c r="AG87">
        <v>328</v>
      </c>
      <c r="AH87">
        <v>456</v>
      </c>
      <c r="AI87">
        <f t="shared" si="2"/>
        <v>1836466.4310954064</v>
      </c>
      <c r="AJ87">
        <f t="shared" si="2"/>
        <v>352855.1236749117</v>
      </c>
      <c r="AK87">
        <f t="shared" si="2"/>
        <v>160812.72084805655</v>
      </c>
      <c r="AL87">
        <f t="shared" si="2"/>
        <v>29872.791519434628</v>
      </c>
      <c r="AM87">
        <f t="shared" si="2"/>
        <v>6954.063604240282</v>
      </c>
      <c r="AN87">
        <f t="shared" si="2"/>
        <v>9667.844522968198</v>
      </c>
      <c r="AO87">
        <v>0.318</v>
      </c>
      <c r="AR87">
        <v>0.043</v>
      </c>
      <c r="AV87">
        <v>5.036</v>
      </c>
    </row>
    <row r="88" spans="1:48" ht="12.75">
      <c r="A88" s="49">
        <v>37855</v>
      </c>
      <c r="B88" s="20">
        <v>234</v>
      </c>
      <c r="C88" s="23">
        <v>0.767824054</v>
      </c>
      <c r="D88" s="24">
        <v>0.767824054</v>
      </c>
      <c r="E88" s="20">
        <v>0</v>
      </c>
      <c r="F88">
        <v>38.96380976</v>
      </c>
      <c r="G88">
        <v>-76.64478945</v>
      </c>
      <c r="H88">
        <v>1005.9</v>
      </c>
      <c r="I88" s="20">
        <v>967.99</v>
      </c>
      <c r="J88">
        <f t="shared" si="3"/>
        <v>379.46158747444827</v>
      </c>
      <c r="K88">
        <v>417.29030977663865</v>
      </c>
      <c r="L88">
        <v>417.29030977663865</v>
      </c>
      <c r="M88">
        <f t="shared" si="4"/>
        <v>417.29030977663865</v>
      </c>
      <c r="N88">
        <v>30.6</v>
      </c>
      <c r="O88">
        <v>48.9</v>
      </c>
      <c r="P88">
        <v>95.5</v>
      </c>
      <c r="AB88">
        <v>11658.1</v>
      </c>
      <c r="AC88">
        <v>86174</v>
      </c>
      <c r="AD88">
        <v>16612</v>
      </c>
      <c r="AE88">
        <v>7544</v>
      </c>
      <c r="AF88">
        <v>1495</v>
      </c>
      <c r="AG88">
        <v>351</v>
      </c>
      <c r="AH88">
        <v>441</v>
      </c>
      <c r="AI88">
        <f t="shared" si="2"/>
        <v>1827010.6007067137</v>
      </c>
      <c r="AJ88">
        <f t="shared" si="2"/>
        <v>352197.87985865725</v>
      </c>
      <c r="AK88">
        <f t="shared" si="2"/>
        <v>159943.4628975265</v>
      </c>
      <c r="AL88">
        <f t="shared" si="2"/>
        <v>31696.113074204946</v>
      </c>
      <c r="AM88">
        <f t="shared" si="2"/>
        <v>7441.696113074205</v>
      </c>
      <c r="AN88">
        <f t="shared" si="2"/>
        <v>9349.82332155477</v>
      </c>
      <c r="AO88">
        <v>0.33</v>
      </c>
      <c r="AR88">
        <v>0.042</v>
      </c>
      <c r="AV88">
        <v>5.036</v>
      </c>
    </row>
    <row r="89" spans="1:48" ht="12.75">
      <c r="A89" s="49">
        <v>37855</v>
      </c>
      <c r="B89" s="20">
        <v>234</v>
      </c>
      <c r="C89" s="23">
        <v>0.767939806</v>
      </c>
      <c r="D89" s="24">
        <v>0.767939806</v>
      </c>
      <c r="E89" s="20">
        <v>0</v>
      </c>
      <c r="F89">
        <v>38.96476358</v>
      </c>
      <c r="G89">
        <v>-76.63747564</v>
      </c>
      <c r="H89">
        <v>1005.9</v>
      </c>
      <c r="I89" s="20">
        <v>967.99</v>
      </c>
      <c r="J89">
        <f t="shared" si="3"/>
        <v>379.46158747444827</v>
      </c>
      <c r="K89">
        <v>417.29030977663865</v>
      </c>
      <c r="L89">
        <v>417.29030977663865</v>
      </c>
      <c r="M89">
        <f t="shared" si="4"/>
        <v>417.29030977663865</v>
      </c>
      <c r="N89">
        <v>30.7</v>
      </c>
      <c r="O89">
        <v>49.3</v>
      </c>
      <c r="P89">
        <v>98.9</v>
      </c>
      <c r="R89" s="25">
        <v>3.27E-05</v>
      </c>
      <c r="S89" s="25">
        <v>1.87E-05</v>
      </c>
      <c r="T89" s="25">
        <v>1.26E-05</v>
      </c>
      <c r="U89" s="25">
        <v>1.29E-05</v>
      </c>
      <c r="V89" s="25">
        <v>6.48E-06</v>
      </c>
      <c r="W89" s="25">
        <v>6.61E-06</v>
      </c>
      <c r="X89">
        <v>942.7</v>
      </c>
      <c r="Y89">
        <v>314.5</v>
      </c>
      <c r="Z89">
        <v>312.2</v>
      </c>
      <c r="AA89">
        <v>27.2</v>
      </c>
      <c r="AB89">
        <v>12427.4</v>
      </c>
      <c r="AC89">
        <v>87337</v>
      </c>
      <c r="AD89">
        <v>16786</v>
      </c>
      <c r="AE89">
        <v>7406</v>
      </c>
      <c r="AF89">
        <v>1487</v>
      </c>
      <c r="AG89">
        <v>358</v>
      </c>
      <c r="AH89">
        <v>428</v>
      </c>
      <c r="AI89">
        <f t="shared" si="2"/>
        <v>1851667.8445229682</v>
      </c>
      <c r="AJ89">
        <f t="shared" si="2"/>
        <v>355886.925795053</v>
      </c>
      <c r="AK89">
        <f t="shared" si="2"/>
        <v>157017.66784452298</v>
      </c>
      <c r="AL89">
        <f t="shared" si="2"/>
        <v>31526.50176678445</v>
      </c>
      <c r="AM89">
        <f t="shared" si="2"/>
        <v>7590.106007067137</v>
      </c>
      <c r="AN89">
        <f t="shared" si="2"/>
        <v>9074.204946996466</v>
      </c>
      <c r="AO89">
        <v>0.305</v>
      </c>
      <c r="AR89">
        <v>0.031</v>
      </c>
      <c r="AV89">
        <v>5.036</v>
      </c>
    </row>
    <row r="90" spans="1:48" ht="12.75">
      <c r="A90" s="49">
        <v>37855</v>
      </c>
      <c r="B90" s="20">
        <v>234</v>
      </c>
      <c r="C90" s="23">
        <v>0.768055558</v>
      </c>
      <c r="D90" s="24">
        <v>0.768055558</v>
      </c>
      <c r="E90" s="20">
        <v>0</v>
      </c>
      <c r="F90">
        <v>38.96660686</v>
      </c>
      <c r="G90">
        <v>-76.63043054</v>
      </c>
      <c r="H90">
        <v>1003.3</v>
      </c>
      <c r="I90" s="20">
        <v>965.39</v>
      </c>
      <c r="J90">
        <f t="shared" si="3"/>
        <v>401.79582759523544</v>
      </c>
      <c r="K90">
        <v>439.6245498974258</v>
      </c>
      <c r="L90">
        <v>439.6245498974258</v>
      </c>
      <c r="M90">
        <f t="shared" si="4"/>
        <v>439.6245498974258</v>
      </c>
      <c r="N90">
        <v>30.4</v>
      </c>
      <c r="O90">
        <v>49.7</v>
      </c>
      <c r="P90">
        <v>95.9</v>
      </c>
      <c r="Q90">
        <v>35.526</v>
      </c>
      <c r="AB90">
        <v>14080.9</v>
      </c>
      <c r="AC90">
        <v>85808</v>
      </c>
      <c r="AD90">
        <v>16194</v>
      </c>
      <c r="AE90">
        <v>7528</v>
      </c>
      <c r="AF90">
        <v>1490</v>
      </c>
      <c r="AG90">
        <v>317</v>
      </c>
      <c r="AH90">
        <v>427</v>
      </c>
      <c r="AI90">
        <f t="shared" si="2"/>
        <v>1819250.8833922262</v>
      </c>
      <c r="AJ90">
        <f t="shared" si="2"/>
        <v>343335.6890459364</v>
      </c>
      <c r="AK90">
        <f t="shared" si="2"/>
        <v>159604.2402826855</v>
      </c>
      <c r="AL90">
        <f t="shared" si="2"/>
        <v>31590.106007067137</v>
      </c>
      <c r="AM90">
        <f t="shared" si="2"/>
        <v>6720.848056537102</v>
      </c>
      <c r="AN90">
        <f t="shared" si="2"/>
        <v>9053.003533568904</v>
      </c>
      <c r="AO90">
        <v>0.349</v>
      </c>
      <c r="AR90">
        <v>0.041</v>
      </c>
      <c r="AV90">
        <v>5.039</v>
      </c>
    </row>
    <row r="91" spans="1:48" ht="12.75">
      <c r="A91" s="49">
        <v>37855</v>
      </c>
      <c r="B91" s="20">
        <v>234</v>
      </c>
      <c r="C91" s="23">
        <v>0.76817131</v>
      </c>
      <c r="D91" s="24">
        <v>0.76817131</v>
      </c>
      <c r="E91" s="20">
        <v>0</v>
      </c>
      <c r="F91">
        <v>38.96879531</v>
      </c>
      <c r="G91">
        <v>-76.62358645</v>
      </c>
      <c r="H91">
        <v>1003.7</v>
      </c>
      <c r="I91" s="20">
        <v>965.79</v>
      </c>
      <c r="J91">
        <f t="shared" si="3"/>
        <v>398.35587834524347</v>
      </c>
      <c r="K91">
        <v>436.1846006474321</v>
      </c>
      <c r="L91">
        <v>436.1846006474321</v>
      </c>
      <c r="M91">
        <f t="shared" si="4"/>
        <v>436.1846006474321</v>
      </c>
      <c r="N91">
        <v>30.5</v>
      </c>
      <c r="O91">
        <v>50.2</v>
      </c>
      <c r="P91">
        <v>98.9</v>
      </c>
      <c r="AB91">
        <v>12426.8</v>
      </c>
      <c r="AC91">
        <v>83654</v>
      </c>
      <c r="AD91">
        <v>15680</v>
      </c>
      <c r="AE91">
        <v>7147</v>
      </c>
      <c r="AF91">
        <v>1465</v>
      </c>
      <c r="AG91">
        <v>334</v>
      </c>
      <c r="AH91">
        <v>413</v>
      </c>
      <c r="AI91">
        <f t="shared" si="2"/>
        <v>1773583.038869258</v>
      </c>
      <c r="AJ91">
        <f t="shared" si="2"/>
        <v>332438.1625441696</v>
      </c>
      <c r="AK91">
        <f t="shared" si="2"/>
        <v>151526.50176678444</v>
      </c>
      <c r="AL91">
        <f t="shared" si="2"/>
        <v>31060.070671378093</v>
      </c>
      <c r="AM91">
        <f t="shared" si="2"/>
        <v>7081.272084805653</v>
      </c>
      <c r="AN91">
        <f t="shared" si="2"/>
        <v>8756.18374558304</v>
      </c>
      <c r="AO91">
        <v>0.219</v>
      </c>
      <c r="AR91">
        <v>0.023</v>
      </c>
      <c r="AT91">
        <v>-999</v>
      </c>
      <c r="AV91">
        <v>5.039</v>
      </c>
    </row>
    <row r="92" spans="1:48" ht="12.75">
      <c r="A92" s="49">
        <v>37855</v>
      </c>
      <c r="B92" s="20">
        <v>234</v>
      </c>
      <c r="C92" s="23">
        <v>0.768287063</v>
      </c>
      <c r="D92" s="24">
        <v>0.768287063</v>
      </c>
      <c r="E92" s="20">
        <v>0</v>
      </c>
      <c r="F92">
        <v>38.97092991</v>
      </c>
      <c r="G92">
        <v>-76.61666607</v>
      </c>
      <c r="H92">
        <v>1003.5</v>
      </c>
      <c r="I92" s="20">
        <v>965.59</v>
      </c>
      <c r="J92">
        <f t="shared" si="3"/>
        <v>400.07567484343116</v>
      </c>
      <c r="K92">
        <v>437.90439714562154</v>
      </c>
      <c r="L92">
        <v>437.90439714562154</v>
      </c>
      <c r="M92">
        <f t="shared" si="4"/>
        <v>437.90439714562154</v>
      </c>
      <c r="N92">
        <v>30.5</v>
      </c>
      <c r="O92">
        <v>49.5</v>
      </c>
      <c r="P92">
        <v>98</v>
      </c>
      <c r="R92" s="25">
        <v>3.13E-05</v>
      </c>
      <c r="S92" s="25">
        <v>1.73E-05</v>
      </c>
      <c r="T92" s="25">
        <v>1.16E-05</v>
      </c>
      <c r="U92" s="25">
        <v>1.27E-05</v>
      </c>
      <c r="V92" s="25">
        <v>6.41E-06</v>
      </c>
      <c r="W92" s="25">
        <v>6.21E-06</v>
      </c>
      <c r="X92">
        <v>941.8</v>
      </c>
      <c r="Y92">
        <v>314.5</v>
      </c>
      <c r="Z92">
        <v>312.2</v>
      </c>
      <c r="AA92">
        <v>27.6</v>
      </c>
      <c r="AB92">
        <v>11697.7</v>
      </c>
      <c r="AC92">
        <v>83117</v>
      </c>
      <c r="AD92">
        <v>15660</v>
      </c>
      <c r="AE92">
        <v>7176</v>
      </c>
      <c r="AF92">
        <v>1428</v>
      </c>
      <c r="AG92">
        <v>315</v>
      </c>
      <c r="AH92">
        <v>482</v>
      </c>
      <c r="AI92">
        <f t="shared" si="2"/>
        <v>1762197.8798586573</v>
      </c>
      <c r="AJ92">
        <f t="shared" si="2"/>
        <v>332014.13427561836</v>
      </c>
      <c r="AK92">
        <f t="shared" si="2"/>
        <v>152141.34275618373</v>
      </c>
      <c r="AL92">
        <f t="shared" si="2"/>
        <v>30275.618374558304</v>
      </c>
      <c r="AM92">
        <f t="shared" si="2"/>
        <v>6678.445229681979</v>
      </c>
      <c r="AN92">
        <f t="shared" si="2"/>
        <v>10219.081272084806</v>
      </c>
      <c r="AO92">
        <v>0.199</v>
      </c>
      <c r="AR92">
        <v>0.042</v>
      </c>
      <c r="AT92">
        <v>-999</v>
      </c>
      <c r="AV92">
        <v>5.032</v>
      </c>
    </row>
    <row r="93" spans="1:48" ht="12.75">
      <c r="A93" s="49">
        <v>37855</v>
      </c>
      <c r="B93" s="20">
        <v>234</v>
      </c>
      <c r="C93" s="23">
        <v>0.768402755</v>
      </c>
      <c r="D93" s="24">
        <v>0.768402755</v>
      </c>
      <c r="E93" s="20">
        <v>0</v>
      </c>
      <c r="F93">
        <v>38.9728693</v>
      </c>
      <c r="G93">
        <v>-76.60953191</v>
      </c>
      <c r="H93">
        <v>1003.2</v>
      </c>
      <c r="I93" s="20">
        <v>965.29</v>
      </c>
      <c r="J93">
        <f t="shared" si="3"/>
        <v>402.6560376123717</v>
      </c>
      <c r="K93">
        <v>440.48475991456206</v>
      </c>
      <c r="L93">
        <v>440.48475991456206</v>
      </c>
      <c r="M93">
        <f t="shared" si="4"/>
        <v>440.48475991456206</v>
      </c>
      <c r="N93">
        <v>30.5</v>
      </c>
      <c r="O93">
        <v>48.8</v>
      </c>
      <c r="P93">
        <v>98.9</v>
      </c>
      <c r="AB93">
        <v>11535.6</v>
      </c>
      <c r="AC93">
        <v>82939</v>
      </c>
      <c r="AD93">
        <v>15723</v>
      </c>
      <c r="AE93">
        <v>7056</v>
      </c>
      <c r="AF93">
        <v>1463</v>
      </c>
      <c r="AG93">
        <v>316</v>
      </c>
      <c r="AH93">
        <v>383</v>
      </c>
      <c r="AI93">
        <f t="shared" si="2"/>
        <v>1758424.0282685512</v>
      </c>
      <c r="AJ93">
        <f t="shared" si="2"/>
        <v>333349.82332155475</v>
      </c>
      <c r="AK93">
        <f t="shared" si="2"/>
        <v>149597.17314487632</v>
      </c>
      <c r="AL93">
        <f t="shared" si="2"/>
        <v>31017.667844522966</v>
      </c>
      <c r="AM93">
        <f t="shared" si="2"/>
        <v>6699.6466431095405</v>
      </c>
      <c r="AN93">
        <f t="shared" si="2"/>
        <v>8120.141342756184</v>
      </c>
      <c r="AO93">
        <v>0.3</v>
      </c>
      <c r="AR93">
        <v>0.041</v>
      </c>
      <c r="AT93">
        <v>-999</v>
      </c>
      <c r="AV93">
        <v>5.036</v>
      </c>
    </row>
    <row r="94" spans="1:48" ht="12.75">
      <c r="A94" s="49">
        <v>37855</v>
      </c>
      <c r="B94" s="20">
        <v>234</v>
      </c>
      <c r="C94" s="23">
        <v>0.768518507</v>
      </c>
      <c r="D94" s="24">
        <v>0.768518507</v>
      </c>
      <c r="E94" s="20">
        <v>0</v>
      </c>
      <c r="F94">
        <v>38.97451845</v>
      </c>
      <c r="G94">
        <v>-76.60215459</v>
      </c>
      <c r="H94">
        <v>1003.5</v>
      </c>
      <c r="I94" s="20">
        <v>965.59</v>
      </c>
      <c r="J94">
        <f t="shared" si="3"/>
        <v>400.07567484343116</v>
      </c>
      <c r="K94">
        <v>437.90439714562154</v>
      </c>
      <c r="L94">
        <v>437.90439714562154</v>
      </c>
      <c r="M94">
        <f t="shared" si="4"/>
        <v>437.90439714562154</v>
      </c>
      <c r="N94">
        <v>30.6</v>
      </c>
      <c r="O94">
        <v>48.1</v>
      </c>
      <c r="P94">
        <v>97.5</v>
      </c>
      <c r="AB94">
        <v>10821.4</v>
      </c>
      <c r="AC94">
        <v>83842</v>
      </c>
      <c r="AD94">
        <v>15626</v>
      </c>
      <c r="AE94">
        <v>7316</v>
      </c>
      <c r="AF94">
        <v>1464</v>
      </c>
      <c r="AG94">
        <v>319</v>
      </c>
      <c r="AH94">
        <v>422</v>
      </c>
      <c r="AI94">
        <f t="shared" si="2"/>
        <v>1777568.9045936395</v>
      </c>
      <c r="AJ94">
        <f t="shared" si="2"/>
        <v>331293.28621908126</v>
      </c>
      <c r="AK94">
        <f t="shared" si="2"/>
        <v>155109.5406360424</v>
      </c>
      <c r="AL94">
        <f t="shared" si="2"/>
        <v>31038.86925795053</v>
      </c>
      <c r="AM94">
        <f t="shared" si="2"/>
        <v>6763.250883392226</v>
      </c>
      <c r="AN94">
        <f t="shared" si="2"/>
        <v>8946.996466431096</v>
      </c>
      <c r="AO94">
        <v>0.299</v>
      </c>
      <c r="AQ94">
        <v>-999</v>
      </c>
      <c r="AR94">
        <v>0.042</v>
      </c>
      <c r="AT94">
        <v>-999</v>
      </c>
      <c r="AV94">
        <v>5.038</v>
      </c>
    </row>
    <row r="95" spans="1:48" ht="12.75">
      <c r="A95" s="49">
        <v>37855</v>
      </c>
      <c r="B95" s="20">
        <v>234</v>
      </c>
      <c r="C95" s="23">
        <v>0.76863426</v>
      </c>
      <c r="D95" s="24">
        <v>0.76863426</v>
      </c>
      <c r="E95" s="20">
        <v>0</v>
      </c>
      <c r="F95">
        <v>38.97617034</v>
      </c>
      <c r="G95">
        <v>-76.59476483</v>
      </c>
      <c r="H95">
        <v>1004</v>
      </c>
      <c r="I95" s="20">
        <v>966.09</v>
      </c>
      <c r="J95">
        <f t="shared" si="3"/>
        <v>395.7768512507809</v>
      </c>
      <c r="K95">
        <v>433.6055735529713</v>
      </c>
      <c r="L95">
        <v>433.6055735529713</v>
      </c>
      <c r="M95">
        <f t="shared" si="4"/>
        <v>433.6055735529713</v>
      </c>
      <c r="N95">
        <v>30.5</v>
      </c>
      <c r="O95">
        <v>50.2</v>
      </c>
      <c r="P95">
        <v>100.6</v>
      </c>
      <c r="R95" s="25">
        <v>3.02E-05</v>
      </c>
      <c r="S95" s="25">
        <v>1.65E-05</v>
      </c>
      <c r="T95" s="25">
        <v>1.1E-05</v>
      </c>
      <c r="U95" s="25">
        <v>1.26E-05</v>
      </c>
      <c r="V95" s="25">
        <v>6.26E-06</v>
      </c>
      <c r="W95" s="25">
        <v>6.18E-06</v>
      </c>
      <c r="X95">
        <v>941.3</v>
      </c>
      <c r="Y95">
        <v>314.6</v>
      </c>
      <c r="Z95">
        <v>312.2</v>
      </c>
      <c r="AA95">
        <v>28</v>
      </c>
      <c r="AB95">
        <v>12299.5</v>
      </c>
      <c r="AC95">
        <v>84054</v>
      </c>
      <c r="AD95">
        <v>15677</v>
      </c>
      <c r="AE95">
        <v>7278</v>
      </c>
      <c r="AF95">
        <v>1532</v>
      </c>
      <c r="AG95">
        <v>329</v>
      </c>
      <c r="AH95">
        <v>430</v>
      </c>
      <c r="AI95">
        <f t="shared" si="2"/>
        <v>1782063.6042402827</v>
      </c>
      <c r="AJ95">
        <f t="shared" si="2"/>
        <v>332374.5583038869</v>
      </c>
      <c r="AK95">
        <f t="shared" si="2"/>
        <v>154303.88692579506</v>
      </c>
      <c r="AL95">
        <f t="shared" si="2"/>
        <v>32480.565371024735</v>
      </c>
      <c r="AM95">
        <f t="shared" si="2"/>
        <v>6975.265017667844</v>
      </c>
      <c r="AN95">
        <f t="shared" si="2"/>
        <v>9116.60777385159</v>
      </c>
      <c r="AO95">
        <v>0.298</v>
      </c>
      <c r="AQ95">
        <v>-999</v>
      </c>
      <c r="AR95">
        <v>0.041</v>
      </c>
      <c r="AT95">
        <v>-999</v>
      </c>
      <c r="AV95">
        <v>5.037</v>
      </c>
    </row>
    <row r="96" spans="1:48" ht="12.75">
      <c r="A96" s="49">
        <v>37855</v>
      </c>
      <c r="B96" s="20">
        <v>234</v>
      </c>
      <c r="C96" s="23">
        <v>0.768750012</v>
      </c>
      <c r="D96" s="24">
        <v>0.768750012</v>
      </c>
      <c r="E96" s="20">
        <v>0</v>
      </c>
      <c r="F96">
        <v>38.97836567</v>
      </c>
      <c r="G96">
        <v>-76.58750667</v>
      </c>
      <c r="H96">
        <v>1003.1</v>
      </c>
      <c r="I96" s="20">
        <v>965.19</v>
      </c>
      <c r="J96">
        <f t="shared" si="3"/>
        <v>403.51633674827787</v>
      </c>
      <c r="K96">
        <v>441.34505905046825</v>
      </c>
      <c r="L96">
        <v>441.34505905046825</v>
      </c>
      <c r="M96">
        <f t="shared" si="4"/>
        <v>441.34505905046825</v>
      </c>
      <c r="N96">
        <v>30.3</v>
      </c>
      <c r="O96">
        <v>51.6</v>
      </c>
      <c r="P96">
        <v>101</v>
      </c>
      <c r="Q96">
        <v>36.842</v>
      </c>
      <c r="AB96">
        <v>12880.5</v>
      </c>
      <c r="AC96">
        <v>83827</v>
      </c>
      <c r="AD96">
        <v>15887</v>
      </c>
      <c r="AE96">
        <v>7315</v>
      </c>
      <c r="AF96">
        <v>1394</v>
      </c>
      <c r="AG96">
        <v>311</v>
      </c>
      <c r="AH96">
        <v>414</v>
      </c>
      <c r="AI96">
        <f t="shared" si="2"/>
        <v>1777250.8833922262</v>
      </c>
      <c r="AJ96">
        <f t="shared" si="2"/>
        <v>336826.8551236749</v>
      </c>
      <c r="AK96">
        <f t="shared" si="2"/>
        <v>155088.33922261483</v>
      </c>
      <c r="AL96">
        <f t="shared" si="2"/>
        <v>29554.7703180212</v>
      </c>
      <c r="AM96">
        <f t="shared" si="2"/>
        <v>6593.639575971732</v>
      </c>
      <c r="AN96">
        <f t="shared" si="2"/>
        <v>8777.3851590106</v>
      </c>
      <c r="AO96">
        <v>0.269</v>
      </c>
      <c r="AQ96">
        <v>-999</v>
      </c>
      <c r="AR96">
        <v>0.043</v>
      </c>
      <c r="AT96">
        <v>-999</v>
      </c>
      <c r="AV96">
        <v>5.036</v>
      </c>
    </row>
    <row r="97" spans="1:48" ht="12.75">
      <c r="A97" s="49">
        <v>37855</v>
      </c>
      <c r="B97" s="20">
        <v>234</v>
      </c>
      <c r="C97" s="23">
        <v>0.768865764</v>
      </c>
      <c r="D97" s="24">
        <v>0.768865764</v>
      </c>
      <c r="E97" s="20">
        <v>0</v>
      </c>
      <c r="F97">
        <v>38.98064333</v>
      </c>
      <c r="G97">
        <v>-76.58022403</v>
      </c>
      <c r="H97">
        <v>1004.2</v>
      </c>
      <c r="I97" s="20">
        <v>966.29</v>
      </c>
      <c r="J97">
        <f t="shared" si="3"/>
        <v>394.0579447413673</v>
      </c>
      <c r="K97">
        <v>431.886667043556</v>
      </c>
      <c r="L97">
        <v>431.886667043556</v>
      </c>
      <c r="M97">
        <f t="shared" si="4"/>
        <v>431.886667043556</v>
      </c>
      <c r="N97">
        <v>30.5</v>
      </c>
      <c r="O97">
        <v>51.7</v>
      </c>
      <c r="P97">
        <v>106.9</v>
      </c>
      <c r="AB97">
        <v>13238.9</v>
      </c>
      <c r="AC97">
        <v>82936</v>
      </c>
      <c r="AD97">
        <v>15629</v>
      </c>
      <c r="AE97">
        <v>7205</v>
      </c>
      <c r="AF97">
        <v>1411</v>
      </c>
      <c r="AG97">
        <v>325</v>
      </c>
      <c r="AH97">
        <v>411</v>
      </c>
      <c r="AI97">
        <f t="shared" si="2"/>
        <v>1758360.4240282685</v>
      </c>
      <c r="AJ97">
        <f t="shared" si="2"/>
        <v>331356.89045936393</v>
      </c>
      <c r="AK97">
        <f t="shared" si="2"/>
        <v>152756.18374558302</v>
      </c>
      <c r="AL97">
        <f t="shared" si="2"/>
        <v>29915.19434628975</v>
      </c>
      <c r="AM97">
        <f t="shared" si="2"/>
        <v>6890.459363957597</v>
      </c>
      <c r="AN97">
        <f t="shared" si="2"/>
        <v>8713.780918727914</v>
      </c>
      <c r="AO97">
        <v>0.209</v>
      </c>
      <c r="AQ97">
        <v>-999</v>
      </c>
      <c r="AR97">
        <v>0.032</v>
      </c>
      <c r="AT97">
        <v>-999</v>
      </c>
      <c r="AV97">
        <v>5.036</v>
      </c>
    </row>
    <row r="98" spans="1:48" ht="12.75">
      <c r="A98" s="49">
        <v>37855</v>
      </c>
      <c r="B98" s="20">
        <v>234</v>
      </c>
      <c r="C98" s="23">
        <v>0.768981457</v>
      </c>
      <c r="D98" s="24">
        <v>0.768981457</v>
      </c>
      <c r="E98" s="20">
        <v>0</v>
      </c>
      <c r="F98">
        <v>38.98215501</v>
      </c>
      <c r="G98">
        <v>-76.57261358</v>
      </c>
      <c r="H98">
        <v>1005.2</v>
      </c>
      <c r="I98" s="20">
        <v>967.29</v>
      </c>
      <c r="J98">
        <f t="shared" si="3"/>
        <v>385.4687453161001</v>
      </c>
      <c r="K98">
        <v>423.2974676182905</v>
      </c>
      <c r="L98">
        <v>423.2974676182905</v>
      </c>
      <c r="M98">
        <f t="shared" si="4"/>
        <v>423.2974676182905</v>
      </c>
      <c r="N98">
        <v>30.5</v>
      </c>
      <c r="O98">
        <v>52.2</v>
      </c>
      <c r="P98">
        <v>108.1</v>
      </c>
      <c r="AB98">
        <v>13568.1</v>
      </c>
      <c r="AC98">
        <v>82860</v>
      </c>
      <c r="AD98">
        <v>15672</v>
      </c>
      <c r="AE98">
        <v>7028</v>
      </c>
      <c r="AF98">
        <v>1386</v>
      </c>
      <c r="AG98">
        <v>337</v>
      </c>
      <c r="AH98">
        <v>433</v>
      </c>
      <c r="AI98">
        <f t="shared" si="2"/>
        <v>1756749.1166077738</v>
      </c>
      <c r="AJ98">
        <f t="shared" si="2"/>
        <v>332268.5512367491</v>
      </c>
      <c r="AK98">
        <f t="shared" si="2"/>
        <v>149003.5335689046</v>
      </c>
      <c r="AL98">
        <f t="shared" si="2"/>
        <v>29385.159010600706</v>
      </c>
      <c r="AM98">
        <f t="shared" si="2"/>
        <v>7144.876325088339</v>
      </c>
      <c r="AN98">
        <f t="shared" si="2"/>
        <v>9180.212014134275</v>
      </c>
      <c r="AO98">
        <v>0.309</v>
      </c>
      <c r="AQ98">
        <v>-999</v>
      </c>
      <c r="AR98">
        <v>0.032</v>
      </c>
      <c r="AT98">
        <v>-999</v>
      </c>
      <c r="AV98">
        <v>5.037</v>
      </c>
    </row>
    <row r="99" spans="1:48" ht="12.75">
      <c r="A99" s="49">
        <v>37855</v>
      </c>
      <c r="B99" s="20">
        <v>234</v>
      </c>
      <c r="C99" s="23">
        <v>0.769097209</v>
      </c>
      <c r="D99" s="24">
        <v>0.769097209</v>
      </c>
      <c r="E99" s="20">
        <v>0</v>
      </c>
      <c r="F99">
        <v>38.98332476</v>
      </c>
      <c r="G99">
        <v>-76.56473876</v>
      </c>
      <c r="H99">
        <v>1006.5</v>
      </c>
      <c r="I99" s="20">
        <v>968.59</v>
      </c>
      <c r="J99">
        <f t="shared" si="3"/>
        <v>374.316051547586</v>
      </c>
      <c r="K99">
        <v>412.1447738497764</v>
      </c>
      <c r="L99">
        <v>412.1447738497764</v>
      </c>
      <c r="M99">
        <f t="shared" si="4"/>
        <v>412.1447738497764</v>
      </c>
      <c r="N99">
        <v>30.7</v>
      </c>
      <c r="O99">
        <v>52.3</v>
      </c>
      <c r="P99">
        <v>110.4</v>
      </c>
      <c r="R99" s="25">
        <v>2.93E-05</v>
      </c>
      <c r="S99" s="25">
        <v>1.6E-05</v>
      </c>
      <c r="T99" s="25">
        <v>1.06E-05</v>
      </c>
      <c r="U99" s="25">
        <v>1.25E-05</v>
      </c>
      <c r="V99" s="25">
        <v>6.18E-06</v>
      </c>
      <c r="W99" s="25">
        <v>6.16E-06</v>
      </c>
      <c r="X99">
        <v>941.1</v>
      </c>
      <c r="Y99">
        <v>314.6</v>
      </c>
      <c r="Z99">
        <v>312.2</v>
      </c>
      <c r="AA99">
        <v>28.1</v>
      </c>
      <c r="AB99">
        <v>13172.6</v>
      </c>
      <c r="AC99">
        <v>82147</v>
      </c>
      <c r="AD99">
        <v>15216</v>
      </c>
      <c r="AE99">
        <v>7095</v>
      </c>
      <c r="AF99">
        <v>1380</v>
      </c>
      <c r="AG99">
        <v>330</v>
      </c>
      <c r="AH99">
        <v>448</v>
      </c>
      <c r="AI99">
        <f t="shared" si="2"/>
        <v>1741632.5088339222</v>
      </c>
      <c r="AJ99">
        <f t="shared" si="2"/>
        <v>322600.70671378094</v>
      </c>
      <c r="AK99">
        <f t="shared" si="2"/>
        <v>150424.02826855122</v>
      </c>
      <c r="AL99">
        <f t="shared" si="2"/>
        <v>29257.950530035334</v>
      </c>
      <c r="AM99">
        <f t="shared" si="2"/>
        <v>6996.466431095406</v>
      </c>
      <c r="AN99">
        <f t="shared" si="2"/>
        <v>9498.233215547703</v>
      </c>
      <c r="AO99">
        <v>0.3</v>
      </c>
      <c r="AQ99">
        <v>-999</v>
      </c>
      <c r="AR99">
        <v>0.031</v>
      </c>
      <c r="AT99">
        <v>-999</v>
      </c>
      <c r="AV99">
        <v>5.037</v>
      </c>
    </row>
    <row r="100" spans="1:48" ht="12.75">
      <c r="A100" s="49">
        <v>37855</v>
      </c>
      <c r="B100" s="20">
        <v>234</v>
      </c>
      <c r="C100" s="23">
        <v>0.769212961</v>
      </c>
      <c r="D100" s="24">
        <v>0.769212961</v>
      </c>
      <c r="E100" s="20">
        <v>0</v>
      </c>
      <c r="F100">
        <v>38.9843956</v>
      </c>
      <c r="G100">
        <v>-76.5567607</v>
      </c>
      <c r="H100">
        <v>1007.9</v>
      </c>
      <c r="I100" s="20">
        <v>969.99</v>
      </c>
      <c r="J100">
        <f t="shared" si="3"/>
        <v>362.32218599458855</v>
      </c>
      <c r="K100">
        <v>400.15090829677894</v>
      </c>
      <c r="L100">
        <v>400.15090829677894</v>
      </c>
      <c r="M100">
        <f t="shared" si="4"/>
        <v>400.15090829677894</v>
      </c>
      <c r="N100">
        <v>30.9</v>
      </c>
      <c r="O100">
        <v>52.4</v>
      </c>
      <c r="P100">
        <v>108.1</v>
      </c>
      <c r="AB100">
        <v>13861.9</v>
      </c>
      <c r="AC100">
        <v>81532</v>
      </c>
      <c r="AD100">
        <v>15230</v>
      </c>
      <c r="AE100">
        <v>7088</v>
      </c>
      <c r="AF100">
        <v>1394</v>
      </c>
      <c r="AG100">
        <v>343</v>
      </c>
      <c r="AH100">
        <v>441</v>
      </c>
      <c r="AI100">
        <f t="shared" si="2"/>
        <v>1728593.6395759718</v>
      </c>
      <c r="AJ100">
        <f t="shared" si="2"/>
        <v>322897.52650176676</v>
      </c>
      <c r="AK100">
        <f t="shared" si="2"/>
        <v>150275.6183745583</v>
      </c>
      <c r="AL100">
        <f t="shared" si="2"/>
        <v>29554.7703180212</v>
      </c>
      <c r="AM100">
        <f t="shared" si="2"/>
        <v>7272.08480565371</v>
      </c>
      <c r="AN100">
        <f t="shared" si="2"/>
        <v>9349.82332155477</v>
      </c>
      <c r="AO100">
        <v>0.289</v>
      </c>
      <c r="AQ100">
        <v>-999</v>
      </c>
      <c r="AR100">
        <v>0.041</v>
      </c>
      <c r="AT100">
        <v>-999</v>
      </c>
      <c r="AV100">
        <v>5.038</v>
      </c>
    </row>
    <row r="101" spans="1:48" ht="12.75">
      <c r="A101" s="49">
        <v>37855</v>
      </c>
      <c r="B101" s="20">
        <v>234</v>
      </c>
      <c r="C101" s="23">
        <v>0.769328713</v>
      </c>
      <c r="D101" s="24">
        <v>0.769328713</v>
      </c>
      <c r="E101" s="20">
        <v>0</v>
      </c>
      <c r="F101">
        <v>38.98542408</v>
      </c>
      <c r="G101">
        <v>-76.54873899</v>
      </c>
      <c r="H101">
        <v>1008</v>
      </c>
      <c r="I101" s="20">
        <v>970.09</v>
      </c>
      <c r="J101">
        <f t="shared" si="3"/>
        <v>361.4661438335071</v>
      </c>
      <c r="K101">
        <v>399.2948661356975</v>
      </c>
      <c r="L101">
        <v>399.2948661356975</v>
      </c>
      <c r="M101">
        <f t="shared" si="4"/>
        <v>399.2948661356975</v>
      </c>
      <c r="N101">
        <v>30.8</v>
      </c>
      <c r="O101">
        <v>51.9</v>
      </c>
      <c r="P101">
        <v>109.1</v>
      </c>
      <c r="AB101">
        <v>13335.1</v>
      </c>
      <c r="AC101">
        <v>82108</v>
      </c>
      <c r="AD101">
        <v>15309</v>
      </c>
      <c r="AE101">
        <v>6915</v>
      </c>
      <c r="AF101">
        <v>1372</v>
      </c>
      <c r="AG101">
        <v>347</v>
      </c>
      <c r="AH101">
        <v>447</v>
      </c>
      <c r="AI101">
        <f t="shared" si="2"/>
        <v>1740805.6537102473</v>
      </c>
      <c r="AJ101">
        <f t="shared" si="2"/>
        <v>324572.43816254416</v>
      </c>
      <c r="AK101">
        <f t="shared" si="2"/>
        <v>146607.77385159011</v>
      </c>
      <c r="AL101">
        <f t="shared" si="2"/>
        <v>29088.33922261484</v>
      </c>
      <c r="AM101">
        <f t="shared" si="2"/>
        <v>7356.890459363957</v>
      </c>
      <c r="AN101">
        <f t="shared" si="2"/>
        <v>9477.031802120142</v>
      </c>
      <c r="AO101">
        <v>0.289</v>
      </c>
      <c r="AQ101">
        <v>-999</v>
      </c>
      <c r="AR101">
        <v>0.031</v>
      </c>
      <c r="AT101">
        <v>-999</v>
      </c>
      <c r="AV101">
        <v>5.039</v>
      </c>
    </row>
    <row r="102" spans="1:48" ht="12.75">
      <c r="A102" s="49">
        <v>37855</v>
      </c>
      <c r="B102" s="20">
        <v>234</v>
      </c>
      <c r="C102" s="23">
        <v>0.769444466</v>
      </c>
      <c r="D102" s="24">
        <v>0.769444466</v>
      </c>
      <c r="E102" s="20">
        <v>0</v>
      </c>
      <c r="F102">
        <v>38.98639157</v>
      </c>
      <c r="G102">
        <v>-76.5407823</v>
      </c>
      <c r="H102">
        <v>1005.9</v>
      </c>
      <c r="I102" s="20">
        <v>967.99</v>
      </c>
      <c r="J102">
        <f t="shared" si="3"/>
        <v>379.46158747444827</v>
      </c>
      <c r="K102">
        <v>417.29030977663865</v>
      </c>
      <c r="L102">
        <v>417.29030977663865</v>
      </c>
      <c r="M102">
        <f t="shared" si="4"/>
        <v>417.29030977663865</v>
      </c>
      <c r="N102">
        <v>30.8</v>
      </c>
      <c r="O102">
        <v>51.9</v>
      </c>
      <c r="P102">
        <v>106.9</v>
      </c>
      <c r="Q102">
        <v>38.095</v>
      </c>
      <c r="R102" s="25">
        <v>2.9E-05</v>
      </c>
      <c r="S102" s="25">
        <v>1.57E-05</v>
      </c>
      <c r="T102" s="25">
        <v>1.04E-05</v>
      </c>
      <c r="U102" s="25">
        <v>1.25E-05</v>
      </c>
      <c r="V102" s="25">
        <v>6.15E-06</v>
      </c>
      <c r="W102" s="25">
        <v>5.97E-06</v>
      </c>
      <c r="X102">
        <v>941.5</v>
      </c>
      <c r="Y102">
        <v>314.6</v>
      </c>
      <c r="Z102">
        <v>312.2</v>
      </c>
      <c r="AA102">
        <v>28.1</v>
      </c>
      <c r="AB102">
        <v>13813.3</v>
      </c>
      <c r="AC102">
        <v>82131</v>
      </c>
      <c r="AD102">
        <v>15364</v>
      </c>
      <c r="AE102">
        <v>7180</v>
      </c>
      <c r="AF102">
        <v>1442</v>
      </c>
      <c r="AG102">
        <v>365</v>
      </c>
      <c r="AH102">
        <v>614</v>
      </c>
      <c r="AI102">
        <f t="shared" si="2"/>
        <v>1741293.2862190811</v>
      </c>
      <c r="AJ102">
        <f t="shared" si="2"/>
        <v>325738.5159010601</v>
      </c>
      <c r="AK102">
        <f t="shared" si="2"/>
        <v>152226.148409894</v>
      </c>
      <c r="AL102">
        <f t="shared" si="2"/>
        <v>30572.438162544167</v>
      </c>
      <c r="AM102">
        <f t="shared" si="2"/>
        <v>7738.51590106007</v>
      </c>
      <c r="AN102">
        <f t="shared" si="2"/>
        <v>13017.667844522968</v>
      </c>
      <c r="AO102">
        <v>0.299</v>
      </c>
      <c r="AQ102">
        <v>-999</v>
      </c>
      <c r="AR102">
        <v>0.031</v>
      </c>
      <c r="AT102">
        <v>-999</v>
      </c>
      <c r="AV102">
        <v>5.037</v>
      </c>
    </row>
    <row r="103" spans="1:48" ht="12.75">
      <c r="A103" s="49">
        <v>37855</v>
      </c>
      <c r="B103" s="20">
        <v>234</v>
      </c>
      <c r="C103" s="23">
        <v>0.769560158</v>
      </c>
      <c r="D103" s="24">
        <v>0.769560158</v>
      </c>
      <c r="E103" s="20">
        <v>0</v>
      </c>
      <c r="F103">
        <v>38.98749034</v>
      </c>
      <c r="G103">
        <v>-76.53289481</v>
      </c>
      <c r="H103">
        <v>1003.5</v>
      </c>
      <c r="I103" s="20">
        <v>965.59</v>
      </c>
      <c r="J103">
        <f t="shared" si="3"/>
        <v>400.07567484343116</v>
      </c>
      <c r="K103">
        <v>437.90439714562154</v>
      </c>
      <c r="L103">
        <v>437.90439714562154</v>
      </c>
      <c r="M103">
        <f t="shared" si="4"/>
        <v>437.90439714562154</v>
      </c>
      <c r="N103">
        <v>30.5</v>
      </c>
      <c r="O103">
        <v>51.6</v>
      </c>
      <c r="P103">
        <v>106.4</v>
      </c>
      <c r="AB103">
        <v>13859.3</v>
      </c>
      <c r="AC103">
        <v>83237</v>
      </c>
      <c r="AD103">
        <v>15653</v>
      </c>
      <c r="AE103">
        <v>7424</v>
      </c>
      <c r="AF103">
        <v>1650</v>
      </c>
      <c r="AG103">
        <v>473</v>
      </c>
      <c r="AH103">
        <v>902</v>
      </c>
      <c r="AI103">
        <f t="shared" si="2"/>
        <v>1764742.0494699646</v>
      </c>
      <c r="AJ103">
        <f t="shared" si="2"/>
        <v>331865.7243816254</v>
      </c>
      <c r="AK103">
        <f t="shared" si="2"/>
        <v>157399.29328621906</v>
      </c>
      <c r="AL103">
        <f t="shared" si="2"/>
        <v>34982.33215547703</v>
      </c>
      <c r="AM103">
        <f t="shared" si="2"/>
        <v>10028.26855123675</v>
      </c>
      <c r="AN103">
        <f t="shared" si="2"/>
        <v>19123.674911660775</v>
      </c>
      <c r="AO103">
        <v>0.259</v>
      </c>
      <c r="AQ103">
        <v>-999</v>
      </c>
      <c r="AR103">
        <v>0.052</v>
      </c>
      <c r="AT103">
        <v>-999</v>
      </c>
      <c r="AV103">
        <v>5.038</v>
      </c>
    </row>
    <row r="104" spans="1:48" ht="12.75">
      <c r="A104" s="49">
        <v>37855</v>
      </c>
      <c r="B104" s="20">
        <v>234</v>
      </c>
      <c r="C104" s="23">
        <v>0.76967591</v>
      </c>
      <c r="D104" s="24">
        <v>0.76967591</v>
      </c>
      <c r="E104" s="20">
        <v>0</v>
      </c>
      <c r="F104">
        <v>38.9885802</v>
      </c>
      <c r="G104">
        <v>-76.52533367</v>
      </c>
      <c r="H104">
        <v>1002.9</v>
      </c>
      <c r="I104" s="20">
        <v>964.99</v>
      </c>
      <c r="J104">
        <f t="shared" si="3"/>
        <v>405.2372024502793</v>
      </c>
      <c r="K104">
        <v>443.0659247524697</v>
      </c>
      <c r="L104">
        <v>443.0659247524697</v>
      </c>
      <c r="M104">
        <f t="shared" si="4"/>
        <v>443.0659247524697</v>
      </c>
      <c r="N104">
        <v>30.3</v>
      </c>
      <c r="O104">
        <v>51.8</v>
      </c>
      <c r="P104">
        <v>103.1</v>
      </c>
      <c r="AB104">
        <v>12246.8</v>
      </c>
      <c r="AC104">
        <v>86000</v>
      </c>
      <c r="AD104">
        <v>15613</v>
      </c>
      <c r="AE104">
        <v>7246</v>
      </c>
      <c r="AF104">
        <v>1547</v>
      </c>
      <c r="AG104">
        <v>402</v>
      </c>
      <c r="AH104">
        <v>795</v>
      </c>
      <c r="AI104">
        <f t="shared" si="2"/>
        <v>1823321.5547703179</v>
      </c>
      <c r="AJ104">
        <f t="shared" si="2"/>
        <v>331017.667844523</v>
      </c>
      <c r="AK104">
        <f t="shared" si="2"/>
        <v>153625.44169611306</v>
      </c>
      <c r="AL104">
        <f t="shared" si="2"/>
        <v>32798.58657243816</v>
      </c>
      <c r="AM104">
        <f t="shared" si="2"/>
        <v>8522.968197879858</v>
      </c>
      <c r="AN104">
        <f t="shared" si="2"/>
        <v>16855.12367491166</v>
      </c>
      <c r="AO104">
        <v>0.209</v>
      </c>
      <c r="AQ104">
        <v>-999</v>
      </c>
      <c r="AR104">
        <v>0.031</v>
      </c>
      <c r="AT104">
        <v>-999</v>
      </c>
      <c r="AV104">
        <v>5.036</v>
      </c>
    </row>
    <row r="105" spans="1:48" ht="12.75">
      <c r="A105" s="49">
        <v>37855</v>
      </c>
      <c r="B105" s="20">
        <v>234</v>
      </c>
      <c r="C105" s="23">
        <v>0.769791663</v>
      </c>
      <c r="D105" s="24">
        <v>0.769791663</v>
      </c>
      <c r="E105" s="20">
        <v>0</v>
      </c>
      <c r="F105">
        <v>38.98924307</v>
      </c>
      <c r="G105">
        <v>-76.51758693</v>
      </c>
      <c r="H105">
        <v>1001.8</v>
      </c>
      <c r="I105" s="20">
        <v>963.89</v>
      </c>
      <c r="J105">
        <f t="shared" si="3"/>
        <v>414.70834373373873</v>
      </c>
      <c r="K105">
        <v>452.5370660359291</v>
      </c>
      <c r="L105">
        <v>452.5370660359291</v>
      </c>
      <c r="M105">
        <f t="shared" si="4"/>
        <v>452.5370660359291</v>
      </c>
      <c r="N105">
        <v>30.1</v>
      </c>
      <c r="O105">
        <v>51.6</v>
      </c>
      <c r="P105">
        <v>106.4</v>
      </c>
      <c r="R105" s="25">
        <v>2.86E-05</v>
      </c>
      <c r="S105" s="25">
        <v>1.54E-05</v>
      </c>
      <c r="T105" s="25">
        <v>1.04E-05</v>
      </c>
      <c r="U105" s="25">
        <v>1.25E-05</v>
      </c>
      <c r="V105" s="25">
        <v>6.12E-06</v>
      </c>
      <c r="W105" s="25">
        <v>5.93E-06</v>
      </c>
      <c r="X105">
        <v>941.2</v>
      </c>
      <c r="Y105">
        <v>314.7</v>
      </c>
      <c r="Z105">
        <v>312.2</v>
      </c>
      <c r="AA105">
        <v>28.3</v>
      </c>
      <c r="AB105">
        <v>12280</v>
      </c>
      <c r="AC105">
        <v>82723</v>
      </c>
      <c r="AD105">
        <v>15135</v>
      </c>
      <c r="AE105">
        <v>6969</v>
      </c>
      <c r="AF105">
        <v>1437</v>
      </c>
      <c r="AG105">
        <v>361</v>
      </c>
      <c r="AH105">
        <v>620</v>
      </c>
      <c r="AI105">
        <f t="shared" si="2"/>
        <v>1753844.522968198</v>
      </c>
      <c r="AJ105">
        <f t="shared" si="2"/>
        <v>320883.3922261484</v>
      </c>
      <c r="AK105">
        <f t="shared" si="2"/>
        <v>147752.65017667843</v>
      </c>
      <c r="AL105">
        <f t="shared" si="2"/>
        <v>30466.43109540636</v>
      </c>
      <c r="AM105">
        <f t="shared" si="2"/>
        <v>7653.7102473498235</v>
      </c>
      <c r="AN105">
        <f t="shared" si="2"/>
        <v>13144.876325088338</v>
      </c>
      <c r="AO105">
        <v>0.291</v>
      </c>
      <c r="AQ105">
        <v>-999</v>
      </c>
      <c r="AR105">
        <v>0.021</v>
      </c>
      <c r="AT105">
        <v>-999</v>
      </c>
      <c r="AV105">
        <v>5.039</v>
      </c>
    </row>
    <row r="106" spans="1:48" ht="12.75">
      <c r="A106" s="49">
        <v>37855</v>
      </c>
      <c r="B106" s="20">
        <v>234</v>
      </c>
      <c r="C106" s="23">
        <v>0.769907415</v>
      </c>
      <c r="D106" s="24">
        <v>0.769907415</v>
      </c>
      <c r="E106" s="20">
        <v>0</v>
      </c>
      <c r="F106">
        <v>38.98990039</v>
      </c>
      <c r="G106">
        <v>-76.5099998</v>
      </c>
      <c r="H106">
        <v>1003.3</v>
      </c>
      <c r="I106" s="20">
        <v>965.39</v>
      </c>
      <c r="J106">
        <f t="shared" si="3"/>
        <v>401.79582759523544</v>
      </c>
      <c r="K106">
        <v>439.6245498974258</v>
      </c>
      <c r="L106">
        <v>439.6245498974258</v>
      </c>
      <c r="M106">
        <f t="shared" si="4"/>
        <v>439.6245498974258</v>
      </c>
      <c r="N106">
        <v>30.1</v>
      </c>
      <c r="O106">
        <v>52.1</v>
      </c>
      <c r="P106">
        <v>106.1</v>
      </c>
      <c r="AB106">
        <v>12212.6</v>
      </c>
      <c r="AC106">
        <v>82137</v>
      </c>
      <c r="AD106">
        <v>15407</v>
      </c>
      <c r="AE106">
        <v>6727</v>
      </c>
      <c r="AF106">
        <v>1356</v>
      </c>
      <c r="AG106">
        <v>321</v>
      </c>
      <c r="AH106">
        <v>471</v>
      </c>
      <c r="AI106">
        <f t="shared" si="2"/>
        <v>1741420.4946996465</v>
      </c>
      <c r="AJ106">
        <f t="shared" si="2"/>
        <v>326650.17667844525</v>
      </c>
      <c r="AK106">
        <f t="shared" si="2"/>
        <v>142621.90812720847</v>
      </c>
      <c r="AL106">
        <f t="shared" si="2"/>
        <v>28749.116607773853</v>
      </c>
      <c r="AM106">
        <f t="shared" si="2"/>
        <v>6805.653710247349</v>
      </c>
      <c r="AN106">
        <f t="shared" si="2"/>
        <v>9985.865724381625</v>
      </c>
      <c r="AO106">
        <v>0.229</v>
      </c>
      <c r="AQ106">
        <v>-999</v>
      </c>
      <c r="AR106">
        <v>0.032</v>
      </c>
      <c r="AT106">
        <v>-999</v>
      </c>
      <c r="AV106">
        <v>5.04</v>
      </c>
    </row>
    <row r="107" spans="1:48" ht="12.75">
      <c r="A107" s="49">
        <v>37855</v>
      </c>
      <c r="B107" s="20">
        <v>234</v>
      </c>
      <c r="C107" s="23">
        <v>0.770023167</v>
      </c>
      <c r="D107" s="24">
        <v>0.770023167</v>
      </c>
      <c r="E107" s="20">
        <v>0</v>
      </c>
      <c r="F107">
        <v>38.99075837</v>
      </c>
      <c r="G107">
        <v>-76.50246338</v>
      </c>
      <c r="H107">
        <v>1003.1</v>
      </c>
      <c r="I107" s="20">
        <v>965.19</v>
      </c>
      <c r="J107">
        <f t="shared" si="3"/>
        <v>403.51633674827787</v>
      </c>
      <c r="K107">
        <v>441.34505905046825</v>
      </c>
      <c r="L107">
        <v>441.34505905046825</v>
      </c>
      <c r="M107">
        <f t="shared" si="4"/>
        <v>441.34505905046825</v>
      </c>
      <c r="N107">
        <v>30.2</v>
      </c>
      <c r="O107">
        <v>54.4</v>
      </c>
      <c r="P107">
        <v>107.1</v>
      </c>
      <c r="AB107">
        <v>12734.1</v>
      </c>
      <c r="AC107">
        <v>84529</v>
      </c>
      <c r="AD107">
        <v>15313</v>
      </c>
      <c r="AE107">
        <v>6644</v>
      </c>
      <c r="AF107">
        <v>1248</v>
      </c>
      <c r="AG107">
        <v>330</v>
      </c>
      <c r="AH107">
        <v>388</v>
      </c>
      <c r="AI107">
        <f t="shared" si="2"/>
        <v>1792134.2756183746</v>
      </c>
      <c r="AJ107">
        <f t="shared" si="2"/>
        <v>324657.2438162544</v>
      </c>
      <c r="AK107">
        <f t="shared" si="2"/>
        <v>140862.19081272086</v>
      </c>
      <c r="AL107">
        <f t="shared" si="2"/>
        <v>26459.363957597172</v>
      </c>
      <c r="AM107">
        <f t="shared" si="2"/>
        <v>6996.466431095406</v>
      </c>
      <c r="AN107">
        <f t="shared" si="2"/>
        <v>8226.148409893993</v>
      </c>
      <c r="AO107">
        <v>0.261</v>
      </c>
      <c r="AQ107">
        <v>-999</v>
      </c>
      <c r="AR107">
        <v>0.021</v>
      </c>
      <c r="AT107">
        <v>-999</v>
      </c>
      <c r="AV107">
        <v>5.038</v>
      </c>
    </row>
    <row r="108" spans="1:48" ht="12.75">
      <c r="A108" s="49">
        <v>37855</v>
      </c>
      <c r="B108" s="20">
        <v>234</v>
      </c>
      <c r="C108" s="23">
        <v>0.77013886</v>
      </c>
      <c r="D108" s="24">
        <v>0.77013886</v>
      </c>
      <c r="E108" s="20">
        <v>0</v>
      </c>
      <c r="F108">
        <v>38.99186639</v>
      </c>
      <c r="G108">
        <v>-76.49499009</v>
      </c>
      <c r="H108">
        <v>1001.5</v>
      </c>
      <c r="I108" s="20">
        <v>963.59</v>
      </c>
      <c r="J108">
        <f t="shared" si="3"/>
        <v>417.2932581626467</v>
      </c>
      <c r="K108">
        <v>455.12198046483707</v>
      </c>
      <c r="L108">
        <v>455.12198046483707</v>
      </c>
      <c r="M108">
        <f t="shared" si="4"/>
        <v>455.12198046483707</v>
      </c>
      <c r="N108">
        <v>29.5</v>
      </c>
      <c r="O108">
        <v>59.7</v>
      </c>
      <c r="P108">
        <v>103.1</v>
      </c>
      <c r="Q108">
        <v>33.894</v>
      </c>
      <c r="R108" s="25">
        <v>2.85E-05</v>
      </c>
      <c r="S108" s="25">
        <v>1.53E-05</v>
      </c>
      <c r="T108" s="25">
        <v>1.02E-05</v>
      </c>
      <c r="U108" s="25">
        <v>1.25E-05</v>
      </c>
      <c r="V108" s="25">
        <v>6.12E-06</v>
      </c>
      <c r="W108" s="25">
        <v>5.86E-06</v>
      </c>
      <c r="X108">
        <v>940.9</v>
      </c>
      <c r="Y108">
        <v>314.7</v>
      </c>
      <c r="Z108">
        <v>312.2</v>
      </c>
      <c r="AA108">
        <v>28.3</v>
      </c>
      <c r="AB108">
        <v>11965.1</v>
      </c>
      <c r="AC108">
        <v>82888</v>
      </c>
      <c r="AD108">
        <v>15209</v>
      </c>
      <c r="AE108">
        <v>6646</v>
      </c>
      <c r="AF108">
        <v>1229</v>
      </c>
      <c r="AG108">
        <v>259</v>
      </c>
      <c r="AH108">
        <v>422</v>
      </c>
      <c r="AI108">
        <f t="shared" si="2"/>
        <v>1757342.7561837456</v>
      </c>
      <c r="AJ108">
        <f t="shared" si="2"/>
        <v>322452.296819788</v>
      </c>
      <c r="AK108">
        <f t="shared" si="2"/>
        <v>140904.59363957596</v>
      </c>
      <c r="AL108">
        <f t="shared" si="2"/>
        <v>26056.537102473496</v>
      </c>
      <c r="AM108">
        <f t="shared" si="2"/>
        <v>5491.166077738516</v>
      </c>
      <c r="AN108">
        <f t="shared" si="2"/>
        <v>8946.996466431096</v>
      </c>
      <c r="AO108">
        <v>0.27</v>
      </c>
      <c r="AQ108">
        <v>-999</v>
      </c>
      <c r="AR108">
        <v>0.012</v>
      </c>
      <c r="AT108">
        <v>-999</v>
      </c>
      <c r="AV108">
        <v>5.037</v>
      </c>
    </row>
    <row r="109" spans="1:48" ht="12.75">
      <c r="A109" s="49">
        <v>37855</v>
      </c>
      <c r="B109" s="20">
        <v>234</v>
      </c>
      <c r="C109" s="23">
        <v>0.770254612</v>
      </c>
      <c r="D109" s="24">
        <v>0.770254612</v>
      </c>
      <c r="E109" s="20">
        <v>0</v>
      </c>
      <c r="F109">
        <v>38.99298696</v>
      </c>
      <c r="G109">
        <v>-76.48751491</v>
      </c>
      <c r="H109">
        <v>1001.1</v>
      </c>
      <c r="I109" s="20">
        <v>963.19</v>
      </c>
      <c r="J109">
        <f t="shared" si="3"/>
        <v>420.7410628902414</v>
      </c>
      <c r="K109">
        <v>458.56978519243177</v>
      </c>
      <c r="L109">
        <v>458.56978519243177</v>
      </c>
      <c r="M109">
        <f t="shared" si="4"/>
        <v>458.56978519243177</v>
      </c>
      <c r="N109">
        <v>29.5</v>
      </c>
      <c r="O109">
        <v>59.6</v>
      </c>
      <c r="P109">
        <v>102.4</v>
      </c>
      <c r="AB109">
        <v>11947.1</v>
      </c>
      <c r="AC109">
        <v>82531</v>
      </c>
      <c r="AD109">
        <v>15191</v>
      </c>
      <c r="AE109">
        <v>6683</v>
      </c>
      <c r="AF109">
        <v>1246</v>
      </c>
      <c r="AG109">
        <v>261</v>
      </c>
      <c r="AH109">
        <v>356</v>
      </c>
      <c r="AI109">
        <f t="shared" si="2"/>
        <v>1749773.851590106</v>
      </c>
      <c r="AJ109">
        <f t="shared" si="2"/>
        <v>322070.67137809185</v>
      </c>
      <c r="AK109">
        <f t="shared" si="2"/>
        <v>141689.04593639576</v>
      </c>
      <c r="AL109">
        <f aca="true" t="shared" si="5" ref="AI109:AN151">IF(AF109&gt;0,(AF109*(60/1))/2.83,"")</f>
        <v>26416.96113074205</v>
      </c>
      <c r="AM109">
        <f t="shared" si="5"/>
        <v>5533.56890459364</v>
      </c>
      <c r="AN109">
        <f t="shared" si="5"/>
        <v>7547.703180212014</v>
      </c>
      <c r="AO109">
        <v>0.288</v>
      </c>
      <c r="AQ109">
        <v>-999</v>
      </c>
      <c r="AR109">
        <v>0.032</v>
      </c>
      <c r="AT109">
        <v>-999</v>
      </c>
      <c r="AV109">
        <v>5.037</v>
      </c>
    </row>
    <row r="110" spans="1:48" ht="12.75">
      <c r="A110" s="49">
        <v>37855</v>
      </c>
      <c r="B110" s="20">
        <v>234</v>
      </c>
      <c r="C110" s="23">
        <v>0.770370364</v>
      </c>
      <c r="D110" s="24">
        <v>0.770370364</v>
      </c>
      <c r="E110" s="20">
        <v>0</v>
      </c>
      <c r="F110">
        <v>38.99413139</v>
      </c>
      <c r="G110">
        <v>-76.4801389</v>
      </c>
      <c r="H110">
        <v>1002.4</v>
      </c>
      <c r="I110" s="20">
        <v>964.49</v>
      </c>
      <c r="J110">
        <f t="shared" si="3"/>
        <v>409.54092757719195</v>
      </c>
      <c r="K110">
        <v>447.36964987938234</v>
      </c>
      <c r="L110">
        <v>447.36964987938234</v>
      </c>
      <c r="M110">
        <f t="shared" si="4"/>
        <v>447.36964987938234</v>
      </c>
      <c r="N110">
        <v>29.5</v>
      </c>
      <c r="O110">
        <v>59.7</v>
      </c>
      <c r="P110">
        <v>101.9</v>
      </c>
      <c r="AB110">
        <v>11294.5</v>
      </c>
      <c r="AC110">
        <v>84178</v>
      </c>
      <c r="AD110">
        <v>15061</v>
      </c>
      <c r="AE110">
        <v>6463</v>
      </c>
      <c r="AF110">
        <v>1283</v>
      </c>
      <c r="AG110">
        <v>263</v>
      </c>
      <c r="AH110">
        <v>323</v>
      </c>
      <c r="AI110">
        <f t="shared" si="5"/>
        <v>1784692.5795053004</v>
      </c>
      <c r="AJ110">
        <f t="shared" si="5"/>
        <v>319314.4876325088</v>
      </c>
      <c r="AK110">
        <f t="shared" si="5"/>
        <v>137024.73498233216</v>
      </c>
      <c r="AL110">
        <f t="shared" si="5"/>
        <v>27201.413427561838</v>
      </c>
      <c r="AM110">
        <f t="shared" si="5"/>
        <v>5575.971731448763</v>
      </c>
      <c r="AN110">
        <f t="shared" si="5"/>
        <v>6848.056537102473</v>
      </c>
      <c r="AO110">
        <v>0.372</v>
      </c>
      <c r="AQ110">
        <v>-999</v>
      </c>
      <c r="AR110">
        <v>0.021</v>
      </c>
      <c r="AT110">
        <v>-999</v>
      </c>
      <c r="AV110">
        <v>5.036</v>
      </c>
    </row>
    <row r="111" spans="1:48" ht="12.75">
      <c r="A111" s="49">
        <v>37855</v>
      </c>
      <c r="B111" s="20">
        <v>234</v>
      </c>
      <c r="C111" s="23">
        <v>0.770486116</v>
      </c>
      <c r="D111" s="24">
        <v>0.770486116</v>
      </c>
      <c r="E111" s="20">
        <v>0</v>
      </c>
      <c r="F111">
        <v>38.99560645</v>
      </c>
      <c r="G111">
        <v>-76.47275092</v>
      </c>
      <c r="H111">
        <v>1001.9</v>
      </c>
      <c r="I111" s="20">
        <v>963.99</v>
      </c>
      <c r="J111">
        <f t="shared" si="3"/>
        <v>413.8468843711801</v>
      </c>
      <c r="K111">
        <v>451.6756066733705</v>
      </c>
      <c r="L111">
        <v>451.6756066733705</v>
      </c>
      <c r="M111">
        <f t="shared" si="4"/>
        <v>451.6756066733705</v>
      </c>
      <c r="N111">
        <v>29.6</v>
      </c>
      <c r="O111">
        <v>60.2</v>
      </c>
      <c r="P111">
        <v>104.4</v>
      </c>
      <c r="R111" s="25">
        <v>2.83E-05</v>
      </c>
      <c r="S111" s="25">
        <v>1.52E-05</v>
      </c>
      <c r="T111" s="25">
        <v>1.01E-05</v>
      </c>
      <c r="U111" s="25">
        <v>1.25E-05</v>
      </c>
      <c r="V111" s="25">
        <v>6.12E-06</v>
      </c>
      <c r="W111" s="25">
        <v>5.84E-06</v>
      </c>
      <c r="X111">
        <v>940.6</v>
      </c>
      <c r="Y111">
        <v>314.7</v>
      </c>
      <c r="Z111">
        <v>312.2</v>
      </c>
      <c r="AA111">
        <v>28.5</v>
      </c>
      <c r="AB111">
        <v>11096</v>
      </c>
      <c r="AC111">
        <v>83273</v>
      </c>
      <c r="AD111">
        <v>15327</v>
      </c>
      <c r="AE111">
        <v>6639</v>
      </c>
      <c r="AF111">
        <v>1280</v>
      </c>
      <c r="AG111">
        <v>261</v>
      </c>
      <c r="AH111">
        <v>338</v>
      </c>
      <c r="AI111">
        <f t="shared" si="5"/>
        <v>1765505.3003533569</v>
      </c>
      <c r="AJ111">
        <f t="shared" si="5"/>
        <v>324954.06360424025</v>
      </c>
      <c r="AK111">
        <f t="shared" si="5"/>
        <v>140756.18374558302</v>
      </c>
      <c r="AL111">
        <f t="shared" si="5"/>
        <v>27137.809187279152</v>
      </c>
      <c r="AM111">
        <f t="shared" si="5"/>
        <v>5533.56890459364</v>
      </c>
      <c r="AN111">
        <f t="shared" si="5"/>
        <v>7166.077738515901</v>
      </c>
      <c r="AO111">
        <v>0.234</v>
      </c>
      <c r="AQ111">
        <v>-999</v>
      </c>
      <c r="AR111">
        <v>0.031</v>
      </c>
      <c r="AT111">
        <v>-999</v>
      </c>
      <c r="AV111">
        <v>5.042</v>
      </c>
    </row>
    <row r="112" spans="1:48" ht="12.75">
      <c r="A112" s="49">
        <v>37855</v>
      </c>
      <c r="B112" s="20">
        <v>234</v>
      </c>
      <c r="C112" s="23">
        <v>0.770601869</v>
      </c>
      <c r="D112" s="24">
        <v>0.770601869</v>
      </c>
      <c r="E112" s="20">
        <v>0</v>
      </c>
      <c r="F112">
        <v>38.99707826</v>
      </c>
      <c r="G112">
        <v>-76.46520087</v>
      </c>
      <c r="H112">
        <v>1002.9</v>
      </c>
      <c r="I112" s="20">
        <v>964.99</v>
      </c>
      <c r="J112">
        <f t="shared" si="3"/>
        <v>405.2372024502793</v>
      </c>
      <c r="K112">
        <v>443.0659247524697</v>
      </c>
      <c r="L112">
        <v>443.0659247524697</v>
      </c>
      <c r="M112">
        <f t="shared" si="4"/>
        <v>443.0659247524697</v>
      </c>
      <c r="N112">
        <v>29.7</v>
      </c>
      <c r="O112">
        <v>59</v>
      </c>
      <c r="P112">
        <v>103</v>
      </c>
      <c r="AB112">
        <v>11077.6</v>
      </c>
      <c r="AC112">
        <v>83548</v>
      </c>
      <c r="AD112">
        <v>15263</v>
      </c>
      <c r="AE112">
        <v>6633</v>
      </c>
      <c r="AF112">
        <v>1248</v>
      </c>
      <c r="AG112">
        <v>295</v>
      </c>
      <c r="AH112">
        <v>297</v>
      </c>
      <c r="AI112">
        <f t="shared" si="5"/>
        <v>1771335.6890459363</v>
      </c>
      <c r="AJ112">
        <f t="shared" si="5"/>
        <v>323597.1731448763</v>
      </c>
      <c r="AK112">
        <f t="shared" si="5"/>
        <v>140628.97526501765</v>
      </c>
      <c r="AL112">
        <f t="shared" si="5"/>
        <v>26459.363957597172</v>
      </c>
      <c r="AM112">
        <f t="shared" si="5"/>
        <v>6254.416961130742</v>
      </c>
      <c r="AN112">
        <f t="shared" si="5"/>
        <v>6296.819787985865</v>
      </c>
      <c r="AO112">
        <v>0.344</v>
      </c>
      <c r="AQ112">
        <v>-999</v>
      </c>
      <c r="AR112">
        <v>0.033</v>
      </c>
      <c r="AT112">
        <v>-999</v>
      </c>
      <c r="AV112">
        <v>5.041</v>
      </c>
    </row>
    <row r="113" spans="1:48" ht="12.75">
      <c r="A113" s="49">
        <v>37855</v>
      </c>
      <c r="B113" s="20">
        <v>234</v>
      </c>
      <c r="C113" s="23">
        <v>0.770717621</v>
      </c>
      <c r="D113" s="24">
        <v>0.770717621</v>
      </c>
      <c r="E113" s="20">
        <v>0</v>
      </c>
      <c r="F113">
        <v>38.9982073</v>
      </c>
      <c r="G113">
        <v>-76.45753207</v>
      </c>
      <c r="H113">
        <v>1004.7</v>
      </c>
      <c r="I113" s="20">
        <v>966.79</v>
      </c>
      <c r="J113">
        <f t="shared" si="3"/>
        <v>389.76223449803257</v>
      </c>
      <c r="K113">
        <v>427.59095680022295</v>
      </c>
      <c r="L113">
        <v>427.59095680022295</v>
      </c>
      <c r="M113">
        <f t="shared" si="4"/>
        <v>427.59095680022295</v>
      </c>
      <c r="N113">
        <v>29.9</v>
      </c>
      <c r="O113">
        <v>56.8</v>
      </c>
      <c r="P113">
        <v>104.1</v>
      </c>
      <c r="AB113">
        <v>12109.3</v>
      </c>
      <c r="AC113">
        <v>83351</v>
      </c>
      <c r="AD113">
        <v>14924</v>
      </c>
      <c r="AE113">
        <v>6468</v>
      </c>
      <c r="AF113">
        <v>1188</v>
      </c>
      <c r="AG113">
        <v>269</v>
      </c>
      <c r="AH113">
        <v>283</v>
      </c>
      <c r="AI113">
        <f t="shared" si="5"/>
        <v>1767159.0106007066</v>
      </c>
      <c r="AJ113">
        <f t="shared" si="5"/>
        <v>316409.89399293286</v>
      </c>
      <c r="AK113">
        <f t="shared" si="5"/>
        <v>137130.74204946996</v>
      </c>
      <c r="AL113">
        <f t="shared" si="5"/>
        <v>25187.27915194346</v>
      </c>
      <c r="AM113">
        <f t="shared" si="5"/>
        <v>5703.180212014134</v>
      </c>
      <c r="AN113">
        <f t="shared" si="5"/>
        <v>6000</v>
      </c>
      <c r="AO113">
        <v>0.31</v>
      </c>
      <c r="AQ113">
        <v>-999</v>
      </c>
      <c r="AR113">
        <v>0.032</v>
      </c>
      <c r="AT113">
        <v>-999</v>
      </c>
      <c r="AV113">
        <v>5.038</v>
      </c>
    </row>
    <row r="114" spans="1:48" ht="12.75">
      <c r="A114" s="49">
        <v>37855</v>
      </c>
      <c r="B114" s="20">
        <v>234</v>
      </c>
      <c r="C114" s="23">
        <v>0.770833313</v>
      </c>
      <c r="D114" s="24">
        <v>0.770833313</v>
      </c>
      <c r="E114" s="20">
        <v>0</v>
      </c>
      <c r="F114">
        <v>38.99911708</v>
      </c>
      <c r="G114">
        <v>-76.44973618</v>
      </c>
      <c r="H114">
        <v>1004.5</v>
      </c>
      <c r="I114" s="20">
        <v>966.59</v>
      </c>
      <c r="J114">
        <f t="shared" si="3"/>
        <v>391.4802519393262</v>
      </c>
      <c r="K114">
        <v>429.3089742415166</v>
      </c>
      <c r="L114">
        <v>429.3089742415166</v>
      </c>
      <c r="M114">
        <f t="shared" si="4"/>
        <v>429.3089742415166</v>
      </c>
      <c r="N114">
        <v>30</v>
      </c>
      <c r="O114">
        <v>55.8</v>
      </c>
      <c r="P114">
        <v>102.6</v>
      </c>
      <c r="Q114">
        <v>32.046</v>
      </c>
      <c r="R114" s="25">
        <v>2.82E-05</v>
      </c>
      <c r="S114" s="25">
        <v>1.51E-05</v>
      </c>
      <c r="T114" s="25">
        <v>1.01E-05</v>
      </c>
      <c r="U114" s="25">
        <v>1.25E-05</v>
      </c>
      <c r="V114" s="25">
        <v>6.12E-06</v>
      </c>
      <c r="W114" s="25">
        <v>5.85E-06</v>
      </c>
      <c r="X114">
        <v>940.5</v>
      </c>
      <c r="Y114">
        <v>314.7</v>
      </c>
      <c r="Z114">
        <v>312.2</v>
      </c>
      <c r="AA114">
        <v>28.5</v>
      </c>
      <c r="AB114">
        <v>11403.9</v>
      </c>
      <c r="AC114">
        <v>81861</v>
      </c>
      <c r="AD114">
        <v>15099</v>
      </c>
      <c r="AE114">
        <v>6462</v>
      </c>
      <c r="AF114">
        <v>1267</v>
      </c>
      <c r="AG114">
        <v>302</v>
      </c>
      <c r="AH114">
        <v>332</v>
      </c>
      <c r="AI114">
        <f t="shared" si="5"/>
        <v>1735568.9045936395</v>
      </c>
      <c r="AJ114">
        <f t="shared" si="5"/>
        <v>320120.14134275616</v>
      </c>
      <c r="AK114">
        <f t="shared" si="5"/>
        <v>137003.5335689046</v>
      </c>
      <c r="AL114">
        <f t="shared" si="5"/>
        <v>26862.190812720848</v>
      </c>
      <c r="AM114">
        <f t="shared" si="5"/>
        <v>6402.826855123675</v>
      </c>
      <c r="AN114">
        <f t="shared" si="5"/>
        <v>7038.86925795053</v>
      </c>
      <c r="AO114">
        <v>0.435</v>
      </c>
      <c r="AQ114">
        <v>-999</v>
      </c>
      <c r="AR114">
        <v>0.032</v>
      </c>
      <c r="AT114">
        <v>-999</v>
      </c>
      <c r="AV114">
        <v>0.226</v>
      </c>
    </row>
    <row r="115" spans="1:48" ht="12.75">
      <c r="A115" s="49">
        <v>37855</v>
      </c>
      <c r="B115" s="20">
        <v>234</v>
      </c>
      <c r="C115" s="23">
        <v>0.770949066</v>
      </c>
      <c r="D115" s="24">
        <v>0.770949066</v>
      </c>
      <c r="E115" s="20">
        <v>0</v>
      </c>
      <c r="F115">
        <v>38.99994196</v>
      </c>
      <c r="G115">
        <v>-76.44191389</v>
      </c>
      <c r="H115">
        <v>1005.6</v>
      </c>
      <c r="I115" s="20">
        <v>967.69</v>
      </c>
      <c r="J115">
        <f t="shared" si="3"/>
        <v>382.0355515920149</v>
      </c>
      <c r="K115">
        <v>419.86427389420527</v>
      </c>
      <c r="L115">
        <v>419.86427389420527</v>
      </c>
      <c r="M115">
        <f t="shared" si="4"/>
        <v>419.86427389420527</v>
      </c>
      <c r="N115">
        <v>30</v>
      </c>
      <c r="O115">
        <v>56.3</v>
      </c>
      <c r="P115">
        <v>105.3</v>
      </c>
      <c r="AB115">
        <v>11040.5</v>
      </c>
      <c r="AC115">
        <v>81584</v>
      </c>
      <c r="AD115">
        <v>14899</v>
      </c>
      <c r="AE115">
        <v>6337</v>
      </c>
      <c r="AF115">
        <v>1182</v>
      </c>
      <c r="AG115">
        <v>263</v>
      </c>
      <c r="AH115">
        <v>317</v>
      </c>
      <c r="AI115">
        <f t="shared" si="5"/>
        <v>1729696.113074205</v>
      </c>
      <c r="AJ115">
        <f t="shared" si="5"/>
        <v>315879.85865724384</v>
      </c>
      <c r="AK115">
        <f t="shared" si="5"/>
        <v>134353.35689045937</v>
      </c>
      <c r="AL115">
        <f t="shared" si="5"/>
        <v>25060.070671378093</v>
      </c>
      <c r="AM115">
        <f t="shared" si="5"/>
        <v>5575.971731448763</v>
      </c>
      <c r="AN115">
        <f t="shared" si="5"/>
        <v>6720.848056537102</v>
      </c>
      <c r="AO115">
        <v>0.282</v>
      </c>
      <c r="AQ115">
        <v>-999</v>
      </c>
      <c r="AR115">
        <v>0.032</v>
      </c>
      <c r="AT115">
        <v>-999</v>
      </c>
      <c r="AV115">
        <v>0.319</v>
      </c>
    </row>
    <row r="116" spans="1:48" ht="12.75">
      <c r="A116" s="49">
        <v>37855</v>
      </c>
      <c r="B116" s="20">
        <v>234</v>
      </c>
      <c r="C116" s="23">
        <v>0.771064818</v>
      </c>
      <c r="D116" s="24">
        <v>0.771064818</v>
      </c>
      <c r="E116" s="20">
        <v>0</v>
      </c>
      <c r="F116">
        <v>39.00074337</v>
      </c>
      <c r="G116">
        <v>-76.43415387</v>
      </c>
      <c r="H116">
        <v>1005.2</v>
      </c>
      <c r="I116" s="20">
        <v>967.29</v>
      </c>
      <c r="J116">
        <f t="shared" si="3"/>
        <v>385.4687453161001</v>
      </c>
      <c r="K116">
        <v>423.2974676182905</v>
      </c>
      <c r="L116">
        <v>423.2974676182905</v>
      </c>
      <c r="M116">
        <f t="shared" si="4"/>
        <v>423.2974676182905</v>
      </c>
      <c r="N116">
        <v>30</v>
      </c>
      <c r="O116">
        <v>57.7</v>
      </c>
      <c r="P116">
        <v>101.4</v>
      </c>
      <c r="AB116">
        <v>11065.3</v>
      </c>
      <c r="AC116">
        <v>81149</v>
      </c>
      <c r="AD116">
        <v>14698</v>
      </c>
      <c r="AE116">
        <v>6309</v>
      </c>
      <c r="AF116">
        <v>1179</v>
      </c>
      <c r="AG116">
        <v>223</v>
      </c>
      <c r="AH116">
        <v>313</v>
      </c>
      <c r="AI116">
        <f t="shared" si="5"/>
        <v>1720473.4982332154</v>
      </c>
      <c r="AJ116">
        <f t="shared" si="5"/>
        <v>311618.37455830385</v>
      </c>
      <c r="AK116">
        <f t="shared" si="5"/>
        <v>133759.71731448764</v>
      </c>
      <c r="AL116">
        <f t="shared" si="5"/>
        <v>24996.466431095407</v>
      </c>
      <c r="AM116">
        <f t="shared" si="5"/>
        <v>4727.915194346289</v>
      </c>
      <c r="AN116">
        <f t="shared" si="5"/>
        <v>6636.042402826855</v>
      </c>
      <c r="AO116">
        <v>0.589</v>
      </c>
      <c r="AQ116">
        <v>-999</v>
      </c>
      <c r="AR116">
        <v>0.102</v>
      </c>
      <c r="AT116">
        <v>-999</v>
      </c>
      <c r="AV116">
        <v>0.739</v>
      </c>
    </row>
    <row r="117" spans="1:48" ht="12.75">
      <c r="A117" s="49">
        <v>37855</v>
      </c>
      <c r="B117" s="20">
        <v>234</v>
      </c>
      <c r="C117" s="23">
        <v>0.77118057</v>
      </c>
      <c r="D117" s="24">
        <v>0.77118057</v>
      </c>
      <c r="E117" s="20">
        <v>0</v>
      </c>
      <c r="F117">
        <v>39.0011811</v>
      </c>
      <c r="G117">
        <v>-76.42619411</v>
      </c>
      <c r="H117">
        <v>1004.7</v>
      </c>
      <c r="I117" s="20">
        <v>966.79</v>
      </c>
      <c r="J117">
        <f t="shared" si="3"/>
        <v>389.76223449803257</v>
      </c>
      <c r="K117">
        <v>427.59095680022295</v>
      </c>
      <c r="L117">
        <v>427.59095680022295</v>
      </c>
      <c r="M117">
        <f t="shared" si="4"/>
        <v>427.59095680022295</v>
      </c>
      <c r="N117">
        <v>29.8</v>
      </c>
      <c r="O117">
        <v>57.4</v>
      </c>
      <c r="P117">
        <v>103.1</v>
      </c>
      <c r="R117">
        <v>0.000212</v>
      </c>
      <c r="S117">
        <v>0.000162</v>
      </c>
      <c r="T117">
        <v>0.000104</v>
      </c>
      <c r="U117" s="25">
        <v>2.09E-05</v>
      </c>
      <c r="V117" s="25">
        <v>1.64E-05</v>
      </c>
      <c r="W117" s="25">
        <v>1.39E-05</v>
      </c>
      <c r="X117">
        <v>945.5</v>
      </c>
      <c r="Y117">
        <v>315</v>
      </c>
      <c r="Z117">
        <v>312.1</v>
      </c>
      <c r="AA117">
        <v>30.1</v>
      </c>
      <c r="AB117">
        <v>11194.8</v>
      </c>
      <c r="AC117">
        <v>81176</v>
      </c>
      <c r="AD117">
        <v>14747</v>
      </c>
      <c r="AE117">
        <v>6264</v>
      </c>
      <c r="AF117">
        <v>1138</v>
      </c>
      <c r="AG117">
        <v>240</v>
      </c>
      <c r="AH117">
        <v>308</v>
      </c>
      <c r="AI117">
        <f t="shared" si="5"/>
        <v>1721045.9363957597</v>
      </c>
      <c r="AJ117">
        <f t="shared" si="5"/>
        <v>312657.2438162544</v>
      </c>
      <c r="AK117">
        <f t="shared" si="5"/>
        <v>132805.65371024734</v>
      </c>
      <c r="AL117">
        <f t="shared" si="5"/>
        <v>24127.208480565372</v>
      </c>
      <c r="AM117">
        <f t="shared" si="5"/>
        <v>5088.339222614841</v>
      </c>
      <c r="AN117">
        <f t="shared" si="5"/>
        <v>6530.0353356890455</v>
      </c>
      <c r="AO117">
        <v>0.796</v>
      </c>
      <c r="AQ117">
        <v>-999</v>
      </c>
      <c r="AR117">
        <v>0.142</v>
      </c>
      <c r="AT117">
        <v>-999</v>
      </c>
      <c r="AV117">
        <v>1.018</v>
      </c>
    </row>
    <row r="118" spans="1:48" ht="12.75">
      <c r="A118" s="49">
        <v>37855</v>
      </c>
      <c r="B118" s="20">
        <v>234</v>
      </c>
      <c r="C118" s="23">
        <v>0.771296322</v>
      </c>
      <c r="D118" s="24">
        <v>0.771296322</v>
      </c>
      <c r="E118" s="20">
        <v>0</v>
      </c>
      <c r="F118">
        <v>39.00137482</v>
      </c>
      <c r="G118">
        <v>-76.41842328</v>
      </c>
      <c r="H118">
        <v>1004.3</v>
      </c>
      <c r="I118" s="20">
        <v>966.39</v>
      </c>
      <c r="J118">
        <f t="shared" si="3"/>
        <v>393.19862489748016</v>
      </c>
      <c r="K118">
        <v>431.02734719967054</v>
      </c>
      <c r="L118">
        <v>431.02734719967054</v>
      </c>
      <c r="M118">
        <f t="shared" si="4"/>
        <v>431.02734719967054</v>
      </c>
      <c r="N118">
        <v>29.7</v>
      </c>
      <c r="O118">
        <v>56.6</v>
      </c>
      <c r="P118">
        <v>104.7</v>
      </c>
      <c r="AB118">
        <v>11059.5</v>
      </c>
      <c r="AC118">
        <v>81075</v>
      </c>
      <c r="AD118">
        <v>14623</v>
      </c>
      <c r="AE118">
        <v>6342</v>
      </c>
      <c r="AF118">
        <v>1146</v>
      </c>
      <c r="AG118">
        <v>265</v>
      </c>
      <c r="AH118">
        <v>293</v>
      </c>
      <c r="AI118">
        <f t="shared" si="5"/>
        <v>1718904.5936395759</v>
      </c>
      <c r="AJ118">
        <f t="shared" si="5"/>
        <v>310028.2685512367</v>
      </c>
      <c r="AK118">
        <f t="shared" si="5"/>
        <v>134459.36395759718</v>
      </c>
      <c r="AL118">
        <f t="shared" si="5"/>
        <v>24296.819787985864</v>
      </c>
      <c r="AM118">
        <f t="shared" si="5"/>
        <v>5618.374558303887</v>
      </c>
      <c r="AN118">
        <f t="shared" si="5"/>
        <v>6212.014134275618</v>
      </c>
      <c r="AO118">
        <v>0.866</v>
      </c>
      <c r="AQ118">
        <v>-999</v>
      </c>
      <c r="AR118">
        <v>0.172</v>
      </c>
      <c r="AT118">
        <v>-999</v>
      </c>
      <c r="AV118">
        <v>0.523</v>
      </c>
    </row>
    <row r="119" spans="1:48" ht="12.75">
      <c r="A119" s="49">
        <v>37855</v>
      </c>
      <c r="B119" s="20">
        <v>234</v>
      </c>
      <c r="C119" s="23">
        <v>0.771412015</v>
      </c>
      <c r="D119" s="24">
        <v>0.771412015</v>
      </c>
      <c r="E119" s="20">
        <v>0</v>
      </c>
      <c r="F119">
        <v>39.0016701</v>
      </c>
      <c r="G119">
        <v>-76.4107715</v>
      </c>
      <c r="H119">
        <v>1004.7</v>
      </c>
      <c r="I119" s="20">
        <v>966.79</v>
      </c>
      <c r="J119">
        <f t="shared" si="3"/>
        <v>389.76223449803257</v>
      </c>
      <c r="K119">
        <v>427.59095680022295</v>
      </c>
      <c r="L119">
        <v>427.59095680022295</v>
      </c>
      <c r="M119">
        <f t="shared" si="4"/>
        <v>427.59095680022295</v>
      </c>
      <c r="N119">
        <v>29.8</v>
      </c>
      <c r="O119">
        <v>57</v>
      </c>
      <c r="P119">
        <v>108</v>
      </c>
      <c r="AB119">
        <v>10671.1</v>
      </c>
      <c r="AC119">
        <v>81780</v>
      </c>
      <c r="AD119">
        <v>14572</v>
      </c>
      <c r="AE119">
        <v>6347</v>
      </c>
      <c r="AF119">
        <v>1129</v>
      </c>
      <c r="AG119">
        <v>225</v>
      </c>
      <c r="AH119">
        <v>324</v>
      </c>
      <c r="AI119">
        <f t="shared" si="5"/>
        <v>1733851.590106007</v>
      </c>
      <c r="AJ119">
        <f t="shared" si="5"/>
        <v>308946.99646643107</v>
      </c>
      <c r="AK119">
        <f t="shared" si="5"/>
        <v>134565.37102473498</v>
      </c>
      <c r="AL119">
        <f t="shared" si="5"/>
        <v>23936.395759717314</v>
      </c>
      <c r="AM119">
        <f t="shared" si="5"/>
        <v>4770.318021201413</v>
      </c>
      <c r="AN119">
        <f t="shared" si="5"/>
        <v>6869.2579505300355</v>
      </c>
      <c r="AO119">
        <v>0.939</v>
      </c>
      <c r="AQ119">
        <v>-999</v>
      </c>
      <c r="AR119">
        <v>0.202</v>
      </c>
      <c r="AT119">
        <v>-999</v>
      </c>
      <c r="AV119">
        <v>0.85</v>
      </c>
    </row>
    <row r="120" spans="1:48" ht="12.75">
      <c r="A120" s="49">
        <v>37855</v>
      </c>
      <c r="B120" s="20">
        <v>234</v>
      </c>
      <c r="C120" s="23">
        <v>0.771527767</v>
      </c>
      <c r="D120" s="24">
        <v>0.771527767</v>
      </c>
      <c r="E120" s="20">
        <v>0</v>
      </c>
      <c r="F120">
        <v>39.00212265</v>
      </c>
      <c r="G120">
        <v>-76.40314866</v>
      </c>
      <c r="H120">
        <v>1005</v>
      </c>
      <c r="I120" s="20">
        <v>967.09</v>
      </c>
      <c r="J120">
        <f t="shared" si="3"/>
        <v>387.185874608501</v>
      </c>
      <c r="K120">
        <v>425.0145969106914</v>
      </c>
      <c r="L120">
        <v>425.0145969106914</v>
      </c>
      <c r="M120">
        <f t="shared" si="4"/>
        <v>425.0145969106914</v>
      </c>
      <c r="N120">
        <v>29.8</v>
      </c>
      <c r="O120">
        <v>56.7</v>
      </c>
      <c r="P120">
        <v>105.9</v>
      </c>
      <c r="Q120">
        <v>35.187</v>
      </c>
      <c r="R120">
        <v>0.000221</v>
      </c>
      <c r="S120">
        <v>0.000168</v>
      </c>
      <c r="T120">
        <v>0.000107</v>
      </c>
      <c r="U120" s="25">
        <v>2.23E-05</v>
      </c>
      <c r="V120" s="25">
        <v>1.74E-05</v>
      </c>
      <c r="W120" s="25">
        <v>1.28E-05</v>
      </c>
      <c r="X120">
        <v>945.1</v>
      </c>
      <c r="Y120">
        <v>315.3</v>
      </c>
      <c r="Z120">
        <v>312.2</v>
      </c>
      <c r="AA120">
        <v>29.8</v>
      </c>
      <c r="AB120">
        <v>10491.8</v>
      </c>
      <c r="AC120">
        <v>80586</v>
      </c>
      <c r="AD120">
        <v>14532</v>
      </c>
      <c r="AE120">
        <v>6204</v>
      </c>
      <c r="AF120">
        <v>1129</v>
      </c>
      <c r="AG120">
        <v>249</v>
      </c>
      <c r="AH120">
        <v>297</v>
      </c>
      <c r="AI120">
        <f t="shared" si="5"/>
        <v>1708537.102473498</v>
      </c>
      <c r="AJ120">
        <f t="shared" si="5"/>
        <v>308098.9399293286</v>
      </c>
      <c r="AK120">
        <f t="shared" si="5"/>
        <v>131533.56890459365</v>
      </c>
      <c r="AL120">
        <f t="shared" si="5"/>
        <v>23936.395759717314</v>
      </c>
      <c r="AM120">
        <f t="shared" si="5"/>
        <v>5279.151943462897</v>
      </c>
      <c r="AN120">
        <f t="shared" si="5"/>
        <v>6296.819787985865</v>
      </c>
      <c r="AO120">
        <v>1.024</v>
      </c>
      <c r="AQ120">
        <v>-999</v>
      </c>
      <c r="AR120">
        <v>0.202</v>
      </c>
      <c r="AT120">
        <v>-999</v>
      </c>
      <c r="AV120">
        <v>1.548</v>
      </c>
    </row>
    <row r="121" spans="1:48" ht="12.75">
      <c r="A121" s="49">
        <v>37855</v>
      </c>
      <c r="B121" s="20">
        <v>234</v>
      </c>
      <c r="C121" s="23">
        <v>0.771643519</v>
      </c>
      <c r="D121" s="24">
        <v>0.771643519</v>
      </c>
      <c r="E121" s="20">
        <v>0</v>
      </c>
      <c r="F121">
        <v>39.00283189</v>
      </c>
      <c r="G121">
        <v>-76.39549797</v>
      </c>
      <c r="H121">
        <v>1004.6</v>
      </c>
      <c r="I121" s="20">
        <v>966.69</v>
      </c>
      <c r="J121">
        <f t="shared" si="3"/>
        <v>390.6211987882654</v>
      </c>
      <c r="K121">
        <v>428.4499210904558</v>
      </c>
      <c r="L121">
        <v>428.4499210904558</v>
      </c>
      <c r="M121">
        <f t="shared" si="4"/>
        <v>428.4499210904558</v>
      </c>
      <c r="N121">
        <v>29.8</v>
      </c>
      <c r="O121">
        <v>56.4</v>
      </c>
      <c r="P121">
        <v>108.6</v>
      </c>
      <c r="AB121">
        <v>10808</v>
      </c>
      <c r="AC121">
        <v>81088</v>
      </c>
      <c r="AD121">
        <v>14467</v>
      </c>
      <c r="AE121">
        <v>5995</v>
      </c>
      <c r="AF121">
        <v>1120</v>
      </c>
      <c r="AG121">
        <v>249</v>
      </c>
      <c r="AH121">
        <v>289</v>
      </c>
      <c r="AI121">
        <f t="shared" si="5"/>
        <v>1719180.2120141343</v>
      </c>
      <c r="AJ121">
        <f t="shared" si="5"/>
        <v>306720.8480565371</v>
      </c>
      <c r="AK121">
        <f t="shared" si="5"/>
        <v>127102.47349823322</v>
      </c>
      <c r="AL121">
        <f t="shared" si="5"/>
        <v>23745.583038869256</v>
      </c>
      <c r="AM121">
        <f t="shared" si="5"/>
        <v>5279.151943462897</v>
      </c>
      <c r="AN121">
        <f t="shared" si="5"/>
        <v>6127.208480565371</v>
      </c>
      <c r="AO121">
        <v>0.967</v>
      </c>
      <c r="AQ121">
        <v>-999</v>
      </c>
      <c r="AR121">
        <v>0.232</v>
      </c>
      <c r="AT121">
        <v>-999</v>
      </c>
      <c r="AV121">
        <v>0.33</v>
      </c>
    </row>
    <row r="122" spans="1:48" ht="12.75">
      <c r="A122" s="49">
        <v>37855</v>
      </c>
      <c r="B122" s="20">
        <v>234</v>
      </c>
      <c r="C122" s="23">
        <v>0.771759272</v>
      </c>
      <c r="D122" s="24">
        <v>0.771759272</v>
      </c>
      <c r="E122" s="20">
        <v>0</v>
      </c>
      <c r="F122">
        <v>39.00433398</v>
      </c>
      <c r="G122">
        <v>-76.3880256</v>
      </c>
      <c r="H122">
        <v>1005.4</v>
      </c>
      <c r="I122" s="20">
        <v>967.49</v>
      </c>
      <c r="J122">
        <f t="shared" si="3"/>
        <v>383.75197102619137</v>
      </c>
      <c r="K122">
        <v>421.58069332838176</v>
      </c>
      <c r="L122">
        <v>421.58069332838176</v>
      </c>
      <c r="M122">
        <f t="shared" si="4"/>
        <v>421.58069332838176</v>
      </c>
      <c r="N122">
        <v>29.7</v>
      </c>
      <c r="O122">
        <v>57</v>
      </c>
      <c r="P122">
        <v>106.4</v>
      </c>
      <c r="AB122">
        <v>10685.8</v>
      </c>
      <c r="AC122">
        <v>80022</v>
      </c>
      <c r="AD122">
        <v>14370</v>
      </c>
      <c r="AE122">
        <v>6028</v>
      </c>
      <c r="AF122">
        <v>1158</v>
      </c>
      <c r="AG122">
        <v>223</v>
      </c>
      <c r="AH122">
        <v>298</v>
      </c>
      <c r="AI122">
        <f t="shared" si="5"/>
        <v>1696579.5053003533</v>
      </c>
      <c r="AJ122">
        <f t="shared" si="5"/>
        <v>304664.3109540636</v>
      </c>
      <c r="AK122">
        <f t="shared" si="5"/>
        <v>127802.12014134275</v>
      </c>
      <c r="AL122">
        <f t="shared" si="5"/>
        <v>24551.236749116608</v>
      </c>
      <c r="AM122">
        <f t="shared" si="5"/>
        <v>4727.915194346289</v>
      </c>
      <c r="AN122">
        <f t="shared" si="5"/>
        <v>6318.021201413428</v>
      </c>
      <c r="AO122">
        <v>1.016</v>
      </c>
      <c r="AQ122">
        <v>-999</v>
      </c>
      <c r="AR122">
        <v>0.222</v>
      </c>
      <c r="AT122">
        <v>-999</v>
      </c>
      <c r="AV122">
        <v>0.301</v>
      </c>
    </row>
    <row r="123" spans="1:48" ht="12.75">
      <c r="A123" s="49">
        <v>37855</v>
      </c>
      <c r="B123" s="20">
        <v>234</v>
      </c>
      <c r="C123" s="23">
        <v>0.771875024</v>
      </c>
      <c r="D123" s="24">
        <v>0.771875024</v>
      </c>
      <c r="E123" s="20">
        <v>0</v>
      </c>
      <c r="F123">
        <v>39.00680302</v>
      </c>
      <c r="G123">
        <v>-76.38101515</v>
      </c>
      <c r="H123">
        <v>1006</v>
      </c>
      <c r="I123" s="20">
        <v>968.09</v>
      </c>
      <c r="J123">
        <f t="shared" si="3"/>
        <v>378.6037767042967</v>
      </c>
      <c r="K123">
        <v>416.4324990064871</v>
      </c>
      <c r="L123">
        <v>416.4324990064871</v>
      </c>
      <c r="M123">
        <f t="shared" si="4"/>
        <v>416.4324990064871</v>
      </c>
      <c r="N123">
        <v>29.8</v>
      </c>
      <c r="O123">
        <v>56.8</v>
      </c>
      <c r="P123">
        <v>108.9</v>
      </c>
      <c r="AB123">
        <v>10745</v>
      </c>
      <c r="AC123">
        <v>79838</v>
      </c>
      <c r="AD123">
        <v>14351</v>
      </c>
      <c r="AE123">
        <v>6139</v>
      </c>
      <c r="AF123">
        <v>1117</v>
      </c>
      <c r="AG123">
        <v>242</v>
      </c>
      <c r="AH123">
        <v>295</v>
      </c>
      <c r="AI123">
        <f t="shared" si="5"/>
        <v>1692678.445229682</v>
      </c>
      <c r="AJ123">
        <f t="shared" si="5"/>
        <v>304261.4840989399</v>
      </c>
      <c r="AK123">
        <f t="shared" si="5"/>
        <v>130155.47703180212</v>
      </c>
      <c r="AL123">
        <f t="shared" si="5"/>
        <v>23681.978798586573</v>
      </c>
      <c r="AM123">
        <f t="shared" si="5"/>
        <v>5130.7420494699645</v>
      </c>
      <c r="AN123">
        <f t="shared" si="5"/>
        <v>6254.416961130742</v>
      </c>
      <c r="AO123">
        <v>0.957</v>
      </c>
      <c r="AQ123">
        <v>297.2866211</v>
      </c>
      <c r="AR123">
        <v>0.223</v>
      </c>
      <c r="AT123">
        <v>3.498631001</v>
      </c>
      <c r="AU123">
        <f>AT123+0.04</f>
        <v>3.538631001</v>
      </c>
      <c r="AV123">
        <v>0.458</v>
      </c>
    </row>
    <row r="124" spans="1:48" ht="12.75">
      <c r="A124" s="49">
        <v>37855</v>
      </c>
      <c r="B124" s="20">
        <v>234</v>
      </c>
      <c r="C124" s="23">
        <v>0.771990716</v>
      </c>
      <c r="D124" s="24">
        <v>0.771990716</v>
      </c>
      <c r="E124" s="20">
        <v>0</v>
      </c>
      <c r="F124">
        <v>39.0101744</v>
      </c>
      <c r="G124">
        <v>-76.37447101</v>
      </c>
      <c r="H124">
        <v>1004.5</v>
      </c>
      <c r="I124" s="20">
        <v>966.59</v>
      </c>
      <c r="J124">
        <f t="shared" si="3"/>
        <v>391.4802519393262</v>
      </c>
      <c r="K124">
        <v>429.3089742415166</v>
      </c>
      <c r="L124">
        <v>429.3089742415166</v>
      </c>
      <c r="M124">
        <f t="shared" si="4"/>
        <v>429.3089742415166</v>
      </c>
      <c r="N124">
        <v>29.5</v>
      </c>
      <c r="O124">
        <v>57.8</v>
      </c>
      <c r="P124">
        <v>108.1</v>
      </c>
      <c r="R124">
        <v>0.000221</v>
      </c>
      <c r="S124">
        <v>0.000174</v>
      </c>
      <c r="T124">
        <v>0.000111</v>
      </c>
      <c r="U124" s="25">
        <v>2.13E-05</v>
      </c>
      <c r="V124" s="25">
        <v>1.65E-05</v>
      </c>
      <c r="W124" s="25">
        <v>1.3E-05</v>
      </c>
      <c r="X124">
        <v>945.7</v>
      </c>
      <c r="Y124">
        <v>315.4</v>
      </c>
      <c r="Z124">
        <v>312.1</v>
      </c>
      <c r="AA124">
        <v>29.6</v>
      </c>
      <c r="AB124">
        <v>10065</v>
      </c>
      <c r="AC124">
        <v>81438</v>
      </c>
      <c r="AD124">
        <v>14459</v>
      </c>
      <c r="AE124">
        <v>6036</v>
      </c>
      <c r="AF124">
        <v>1080</v>
      </c>
      <c r="AG124">
        <v>263</v>
      </c>
      <c r="AH124">
        <v>317</v>
      </c>
      <c r="AI124">
        <f t="shared" si="5"/>
        <v>1726600.7067137808</v>
      </c>
      <c r="AJ124">
        <f t="shared" si="5"/>
        <v>306551.2367491166</v>
      </c>
      <c r="AK124">
        <f t="shared" si="5"/>
        <v>127971.73144876325</v>
      </c>
      <c r="AL124">
        <f t="shared" si="5"/>
        <v>22897.526501766784</v>
      </c>
      <c r="AM124">
        <f t="shared" si="5"/>
        <v>5575.971731448763</v>
      </c>
      <c r="AN124">
        <f t="shared" si="5"/>
        <v>6720.848056537102</v>
      </c>
      <c r="AO124">
        <v>1.048</v>
      </c>
      <c r="AQ124">
        <v>297.2866211</v>
      </c>
      <c r="AR124">
        <v>0.213</v>
      </c>
      <c r="AT124">
        <v>3.498631001</v>
      </c>
      <c r="AU124">
        <f aca="true" t="shared" si="6" ref="AU124:AU187">AT124+0.04</f>
        <v>3.538631001</v>
      </c>
      <c r="AV124">
        <v>0.094</v>
      </c>
    </row>
    <row r="125" spans="1:48" ht="12.75">
      <c r="A125" s="49">
        <v>37855</v>
      </c>
      <c r="B125" s="20">
        <v>234</v>
      </c>
      <c r="C125" s="23">
        <v>0.772106469</v>
      </c>
      <c r="D125" s="24">
        <v>0.772106469</v>
      </c>
      <c r="E125" s="20">
        <v>0</v>
      </c>
      <c r="F125">
        <v>39.01286374</v>
      </c>
      <c r="G125">
        <v>-76.36755164</v>
      </c>
      <c r="H125">
        <v>1005</v>
      </c>
      <c r="I125" s="20">
        <v>967.09</v>
      </c>
      <c r="J125">
        <f t="shared" si="3"/>
        <v>387.185874608501</v>
      </c>
      <c r="K125">
        <v>425.0145969106914</v>
      </c>
      <c r="L125">
        <v>425.0145969106914</v>
      </c>
      <c r="M125">
        <f t="shared" si="4"/>
        <v>425.0145969106914</v>
      </c>
      <c r="N125">
        <v>29.3</v>
      </c>
      <c r="O125">
        <v>58.8</v>
      </c>
      <c r="P125">
        <v>113.1</v>
      </c>
      <c r="AB125">
        <v>9884.5</v>
      </c>
      <c r="AC125">
        <v>79474</v>
      </c>
      <c r="AD125">
        <v>14192</v>
      </c>
      <c r="AE125">
        <v>5977</v>
      </c>
      <c r="AF125">
        <v>1078</v>
      </c>
      <c r="AG125">
        <v>246</v>
      </c>
      <c r="AH125">
        <v>284</v>
      </c>
      <c r="AI125">
        <f t="shared" si="5"/>
        <v>1684961.1307420495</v>
      </c>
      <c r="AJ125">
        <f t="shared" si="5"/>
        <v>300890.4593639576</v>
      </c>
      <c r="AK125">
        <f t="shared" si="5"/>
        <v>126720.8480565371</v>
      </c>
      <c r="AL125">
        <f t="shared" si="5"/>
        <v>22855.12367491166</v>
      </c>
      <c r="AM125">
        <f t="shared" si="5"/>
        <v>5215.547703180212</v>
      </c>
      <c r="AN125">
        <f t="shared" si="5"/>
        <v>6021.201413427561</v>
      </c>
      <c r="AO125">
        <v>0.972</v>
      </c>
      <c r="AQ125">
        <v>304.8934021</v>
      </c>
      <c r="AR125">
        <v>0.231</v>
      </c>
      <c r="AT125">
        <v>3.498903275</v>
      </c>
      <c r="AU125">
        <f t="shared" si="6"/>
        <v>3.538903275</v>
      </c>
      <c r="AV125">
        <v>1.366</v>
      </c>
    </row>
    <row r="126" spans="1:48" ht="12.75">
      <c r="A126" s="49">
        <v>37855</v>
      </c>
      <c r="B126" s="20">
        <v>234</v>
      </c>
      <c r="C126" s="23">
        <v>0.772222221</v>
      </c>
      <c r="D126" s="24">
        <v>0.772222221</v>
      </c>
      <c r="E126" s="20">
        <v>0</v>
      </c>
      <c r="F126">
        <v>39.01499525</v>
      </c>
      <c r="G126">
        <v>-76.3605248</v>
      </c>
      <c r="H126">
        <v>1006.3</v>
      </c>
      <c r="I126" s="20">
        <v>968.39</v>
      </c>
      <c r="J126">
        <f t="shared" si="3"/>
        <v>376.0308759446393</v>
      </c>
      <c r="K126">
        <v>413.8595982468297</v>
      </c>
      <c r="L126">
        <v>413.8595982468297</v>
      </c>
      <c r="M126">
        <f t="shared" si="4"/>
        <v>413.8595982468297</v>
      </c>
      <c r="N126">
        <v>29.6</v>
      </c>
      <c r="O126">
        <v>58.3</v>
      </c>
      <c r="P126">
        <v>113.6</v>
      </c>
      <c r="Q126">
        <v>36.446</v>
      </c>
      <c r="AB126">
        <v>9966.5</v>
      </c>
      <c r="AC126">
        <v>80540</v>
      </c>
      <c r="AD126">
        <v>14085</v>
      </c>
      <c r="AE126">
        <v>5734</v>
      </c>
      <c r="AF126">
        <v>1018</v>
      </c>
      <c r="AG126">
        <v>230</v>
      </c>
      <c r="AH126">
        <v>267</v>
      </c>
      <c r="AI126">
        <f t="shared" si="5"/>
        <v>1707561.8374558303</v>
      </c>
      <c r="AJ126">
        <f t="shared" si="5"/>
        <v>298621.9081272085</v>
      </c>
      <c r="AK126">
        <f t="shared" si="5"/>
        <v>121568.90459363957</v>
      </c>
      <c r="AL126">
        <f t="shared" si="5"/>
        <v>21583.03886925795</v>
      </c>
      <c r="AM126">
        <f t="shared" si="5"/>
        <v>4876.325088339223</v>
      </c>
      <c r="AN126">
        <f t="shared" si="5"/>
        <v>5660.77738515901</v>
      </c>
      <c r="AO126">
        <v>1.021</v>
      </c>
      <c r="AQ126">
        <v>306.8983765</v>
      </c>
      <c r="AR126">
        <v>0.241</v>
      </c>
      <c r="AT126">
        <v>3.344613075</v>
      </c>
      <c r="AU126">
        <f t="shared" si="6"/>
        <v>3.384613075</v>
      </c>
      <c r="AV126">
        <v>1.26</v>
      </c>
    </row>
    <row r="127" spans="1:48" ht="12.75">
      <c r="A127" s="49">
        <v>37855</v>
      </c>
      <c r="B127" s="20">
        <v>234</v>
      </c>
      <c r="C127" s="23">
        <v>0.772337973</v>
      </c>
      <c r="D127" s="24">
        <v>0.772337973</v>
      </c>
      <c r="E127" s="20">
        <v>0</v>
      </c>
      <c r="F127">
        <v>39.01701407</v>
      </c>
      <c r="G127">
        <v>-76.35340846</v>
      </c>
      <c r="H127">
        <v>1006.4</v>
      </c>
      <c r="I127" s="20">
        <v>968.49</v>
      </c>
      <c r="J127">
        <f t="shared" si="3"/>
        <v>375.17341948070015</v>
      </c>
      <c r="K127">
        <v>413.00214178289053</v>
      </c>
      <c r="L127">
        <v>413.00214178289053</v>
      </c>
      <c r="M127">
        <f t="shared" si="4"/>
        <v>413.00214178289053</v>
      </c>
      <c r="N127">
        <v>29.6</v>
      </c>
      <c r="O127">
        <v>57.8</v>
      </c>
      <c r="P127">
        <v>114.9</v>
      </c>
      <c r="R127">
        <v>0.000223</v>
      </c>
      <c r="S127">
        <v>0.000171</v>
      </c>
      <c r="T127">
        <v>0.000111</v>
      </c>
      <c r="U127" s="25">
        <v>2.23E-05</v>
      </c>
      <c r="V127" s="25">
        <v>1.71E-05</v>
      </c>
      <c r="W127" s="25">
        <v>1.29E-05</v>
      </c>
      <c r="X127">
        <v>945.6</v>
      </c>
      <c r="Y127">
        <v>315.5</v>
      </c>
      <c r="Z127">
        <v>312.1</v>
      </c>
      <c r="AA127">
        <v>29.2</v>
      </c>
      <c r="AB127">
        <v>10149</v>
      </c>
      <c r="AC127">
        <v>79644</v>
      </c>
      <c r="AD127">
        <v>13899</v>
      </c>
      <c r="AE127">
        <v>5730</v>
      </c>
      <c r="AF127">
        <v>1083</v>
      </c>
      <c r="AG127">
        <v>234</v>
      </c>
      <c r="AH127">
        <v>282</v>
      </c>
      <c r="AI127">
        <f t="shared" si="5"/>
        <v>1688565.371024735</v>
      </c>
      <c r="AJ127">
        <f t="shared" si="5"/>
        <v>294678.44522968197</v>
      </c>
      <c r="AK127">
        <f t="shared" si="5"/>
        <v>121484.09893992933</v>
      </c>
      <c r="AL127">
        <f t="shared" si="5"/>
        <v>22961.13074204947</v>
      </c>
      <c r="AM127">
        <f t="shared" si="5"/>
        <v>4961.1307420494695</v>
      </c>
      <c r="AN127">
        <f t="shared" si="5"/>
        <v>5978.798586572438</v>
      </c>
      <c r="AO127">
        <v>1.059</v>
      </c>
      <c r="AQ127">
        <v>306.8983765</v>
      </c>
      <c r="AR127">
        <v>0.241</v>
      </c>
      <c r="AT127">
        <v>3.344613075</v>
      </c>
      <c r="AU127">
        <f t="shared" si="6"/>
        <v>3.384613075</v>
      </c>
      <c r="AV127">
        <v>0.891</v>
      </c>
    </row>
    <row r="128" spans="1:48" ht="12.75">
      <c r="A128" s="49">
        <v>37855</v>
      </c>
      <c r="B128" s="20">
        <v>234</v>
      </c>
      <c r="C128" s="23">
        <v>0.772453725</v>
      </c>
      <c r="D128" s="24">
        <v>0.772453725</v>
      </c>
      <c r="E128" s="20">
        <v>0</v>
      </c>
      <c r="F128">
        <v>39.01884778</v>
      </c>
      <c r="G128">
        <v>-76.34623041</v>
      </c>
      <c r="H128">
        <v>1005.6</v>
      </c>
      <c r="I128" s="20">
        <v>967.69</v>
      </c>
      <c r="J128">
        <f t="shared" si="3"/>
        <v>382.0355515920149</v>
      </c>
      <c r="K128">
        <v>419.86427389420527</v>
      </c>
      <c r="L128">
        <v>419.86427389420527</v>
      </c>
      <c r="M128">
        <f t="shared" si="4"/>
        <v>419.86427389420527</v>
      </c>
      <c r="N128">
        <v>29.5</v>
      </c>
      <c r="O128">
        <v>57.8</v>
      </c>
      <c r="P128">
        <v>112</v>
      </c>
      <c r="AB128">
        <v>10040.2</v>
      </c>
      <c r="AC128">
        <v>75881</v>
      </c>
      <c r="AD128">
        <v>13123</v>
      </c>
      <c r="AE128">
        <v>5644</v>
      </c>
      <c r="AF128">
        <v>1022</v>
      </c>
      <c r="AG128">
        <v>222</v>
      </c>
      <c r="AH128">
        <v>276</v>
      </c>
      <c r="AI128">
        <f t="shared" si="5"/>
        <v>1608784.4522968198</v>
      </c>
      <c r="AJ128">
        <f t="shared" si="5"/>
        <v>278226.14840989397</v>
      </c>
      <c r="AK128">
        <f t="shared" si="5"/>
        <v>119660.777385159</v>
      </c>
      <c r="AL128">
        <f t="shared" si="5"/>
        <v>21667.844522968197</v>
      </c>
      <c r="AM128">
        <f t="shared" si="5"/>
        <v>4706.713780918728</v>
      </c>
      <c r="AN128">
        <f t="shared" si="5"/>
        <v>5851.590106007067</v>
      </c>
      <c r="AO128">
        <v>1.051</v>
      </c>
      <c r="AQ128">
        <v>306.4647522</v>
      </c>
      <c r="AR128">
        <v>0.213</v>
      </c>
      <c r="AT128">
        <v>3.28796649</v>
      </c>
      <c r="AU128">
        <f t="shared" si="6"/>
        <v>3.32796649</v>
      </c>
      <c r="AV128">
        <v>0.48</v>
      </c>
    </row>
    <row r="129" spans="1:48" ht="12.75">
      <c r="A129" s="49">
        <v>37855</v>
      </c>
      <c r="B129" s="20">
        <v>234</v>
      </c>
      <c r="C129" s="23">
        <v>0.772569418</v>
      </c>
      <c r="D129" s="24">
        <v>0.772569418</v>
      </c>
      <c r="E129" s="20">
        <v>0</v>
      </c>
      <c r="F129">
        <v>39.02090179</v>
      </c>
      <c r="G129">
        <v>-76.33923959</v>
      </c>
      <c r="H129">
        <v>1005.2</v>
      </c>
      <c r="I129" s="20">
        <v>967.29</v>
      </c>
      <c r="J129">
        <f t="shared" si="3"/>
        <v>385.4687453161001</v>
      </c>
      <c r="K129">
        <v>423.2974676182905</v>
      </c>
      <c r="L129">
        <v>423.2974676182905</v>
      </c>
      <c r="M129">
        <f t="shared" si="4"/>
        <v>423.2974676182905</v>
      </c>
      <c r="N129">
        <v>29.4</v>
      </c>
      <c r="O129">
        <v>57.9</v>
      </c>
      <c r="P129">
        <v>113.4</v>
      </c>
      <c r="AB129">
        <v>10187</v>
      </c>
      <c r="AC129">
        <v>76594</v>
      </c>
      <c r="AD129">
        <v>13162</v>
      </c>
      <c r="AE129">
        <v>5516</v>
      </c>
      <c r="AF129">
        <v>1048</v>
      </c>
      <c r="AG129">
        <v>213</v>
      </c>
      <c r="AH129">
        <v>261</v>
      </c>
      <c r="AI129">
        <f t="shared" si="5"/>
        <v>1623901.0600706714</v>
      </c>
      <c r="AJ129">
        <f t="shared" si="5"/>
        <v>279053.0035335689</v>
      </c>
      <c r="AK129">
        <f t="shared" si="5"/>
        <v>116946.9964664311</v>
      </c>
      <c r="AL129">
        <f t="shared" si="5"/>
        <v>22219.081272084804</v>
      </c>
      <c r="AM129">
        <f t="shared" si="5"/>
        <v>4515.9010600706715</v>
      </c>
      <c r="AN129">
        <f t="shared" si="5"/>
        <v>5533.56890459364</v>
      </c>
      <c r="AO129">
        <v>1.051</v>
      </c>
      <c r="AQ129">
        <v>308.300354</v>
      </c>
      <c r="AR129">
        <v>0.232</v>
      </c>
      <c r="AT129">
        <v>3.245833635</v>
      </c>
      <c r="AU129">
        <f t="shared" si="6"/>
        <v>3.285833635</v>
      </c>
      <c r="AV129">
        <v>0.963</v>
      </c>
    </row>
    <row r="130" spans="1:48" ht="12.75">
      <c r="A130" s="49">
        <v>37855</v>
      </c>
      <c r="B130" s="20">
        <v>234</v>
      </c>
      <c r="C130" s="23">
        <v>0.77268517</v>
      </c>
      <c r="D130" s="24">
        <v>0.77268517</v>
      </c>
      <c r="E130" s="20">
        <v>0</v>
      </c>
      <c r="F130">
        <v>39.02312655</v>
      </c>
      <c r="G130">
        <v>-76.33240241</v>
      </c>
      <c r="H130">
        <v>1004.7</v>
      </c>
      <c r="I130" s="20">
        <v>966.79</v>
      </c>
      <c r="J130">
        <f t="shared" si="3"/>
        <v>389.76223449803257</v>
      </c>
      <c r="K130">
        <v>427.59095680022295</v>
      </c>
      <c r="L130">
        <v>427.59095680022295</v>
      </c>
      <c r="M130">
        <f t="shared" si="4"/>
        <v>427.59095680022295</v>
      </c>
      <c r="N130">
        <v>29.2</v>
      </c>
      <c r="O130">
        <v>58.7</v>
      </c>
      <c r="P130">
        <v>109.4</v>
      </c>
      <c r="R130">
        <v>0.000225</v>
      </c>
      <c r="S130">
        <v>0.000172</v>
      </c>
      <c r="T130">
        <v>0.00011</v>
      </c>
      <c r="U130" s="25">
        <v>2.25E-05</v>
      </c>
      <c r="V130" s="25">
        <v>1.69E-05</v>
      </c>
      <c r="W130" s="25">
        <v>1.44E-05</v>
      </c>
      <c r="X130">
        <v>945.8</v>
      </c>
      <c r="Y130">
        <v>315.6</v>
      </c>
      <c r="Z130">
        <v>312.1</v>
      </c>
      <c r="AA130">
        <v>29</v>
      </c>
      <c r="AB130">
        <v>10046.3</v>
      </c>
      <c r="AC130">
        <v>75450</v>
      </c>
      <c r="AD130">
        <v>12877</v>
      </c>
      <c r="AE130">
        <v>5418</v>
      </c>
      <c r="AF130">
        <v>998</v>
      </c>
      <c r="AG130">
        <v>206</v>
      </c>
      <c r="AH130">
        <v>229</v>
      </c>
      <c r="AI130">
        <f t="shared" si="5"/>
        <v>1599646.6431095407</v>
      </c>
      <c r="AJ130">
        <f t="shared" si="5"/>
        <v>273010.6007067138</v>
      </c>
      <c r="AK130">
        <f t="shared" si="5"/>
        <v>114869.25795053004</v>
      </c>
      <c r="AL130">
        <f t="shared" si="5"/>
        <v>21159.01060070671</v>
      </c>
      <c r="AM130">
        <f t="shared" si="5"/>
        <v>4367.491166077739</v>
      </c>
      <c r="AN130">
        <f t="shared" si="5"/>
        <v>4855.123674911661</v>
      </c>
      <c r="AO130">
        <v>1.069</v>
      </c>
      <c r="AQ130">
        <v>304.1344299</v>
      </c>
      <c r="AR130">
        <v>0.231</v>
      </c>
      <c r="AT130">
        <v>3.291300774</v>
      </c>
      <c r="AU130">
        <f t="shared" si="6"/>
        <v>3.3313007740000002</v>
      </c>
      <c r="AV130">
        <v>0.831</v>
      </c>
    </row>
    <row r="131" spans="1:48" ht="12.75">
      <c r="A131" s="49">
        <v>37855</v>
      </c>
      <c r="B131" s="20">
        <v>234</v>
      </c>
      <c r="C131" s="23">
        <v>0.772800922</v>
      </c>
      <c r="D131" s="24">
        <v>0.772800922</v>
      </c>
      <c r="E131" s="20">
        <v>0</v>
      </c>
      <c r="F131">
        <v>39.02540332</v>
      </c>
      <c r="G131">
        <v>-76.3257662</v>
      </c>
      <c r="H131">
        <v>1005.2</v>
      </c>
      <c r="I131" s="20">
        <v>967.29</v>
      </c>
      <c r="J131">
        <f t="shared" si="3"/>
        <v>385.4687453161001</v>
      </c>
      <c r="K131">
        <v>423.2974676182905</v>
      </c>
      <c r="L131">
        <v>423.2974676182905</v>
      </c>
      <c r="M131">
        <f t="shared" si="4"/>
        <v>423.2974676182905</v>
      </c>
      <c r="N131">
        <v>29.3</v>
      </c>
      <c r="O131">
        <v>58.8</v>
      </c>
      <c r="P131">
        <v>111.8</v>
      </c>
      <c r="AB131">
        <v>9887.1</v>
      </c>
      <c r="AC131">
        <v>75114</v>
      </c>
      <c r="AD131">
        <v>12866</v>
      </c>
      <c r="AE131">
        <v>5409</v>
      </c>
      <c r="AF131">
        <v>914</v>
      </c>
      <c r="AG131">
        <v>224</v>
      </c>
      <c r="AH131">
        <v>246</v>
      </c>
      <c r="AI131">
        <f t="shared" si="5"/>
        <v>1592522.9681978798</v>
      </c>
      <c r="AJ131">
        <f t="shared" si="5"/>
        <v>272777.3851590106</v>
      </c>
      <c r="AK131">
        <f t="shared" si="5"/>
        <v>114678.44522968198</v>
      </c>
      <c r="AL131">
        <f t="shared" si="5"/>
        <v>19378.09187279152</v>
      </c>
      <c r="AM131">
        <f t="shared" si="5"/>
        <v>4749.116607773852</v>
      </c>
      <c r="AN131">
        <f t="shared" si="5"/>
        <v>5215.547703180212</v>
      </c>
      <c r="AO131">
        <v>1.019</v>
      </c>
      <c r="AQ131">
        <v>307.5144043</v>
      </c>
      <c r="AR131">
        <v>0.212</v>
      </c>
      <c r="AT131">
        <v>3.278965712</v>
      </c>
      <c r="AU131">
        <f t="shared" si="6"/>
        <v>3.3189657120000002</v>
      </c>
      <c r="AV131">
        <v>1.109</v>
      </c>
    </row>
    <row r="132" spans="1:48" ht="12.75">
      <c r="A132" s="49">
        <v>37855</v>
      </c>
      <c r="B132" s="20">
        <v>234</v>
      </c>
      <c r="C132" s="23">
        <v>0.772916675</v>
      </c>
      <c r="D132" s="24">
        <v>0.772916675</v>
      </c>
      <c r="E132" s="20">
        <v>0</v>
      </c>
      <c r="F132">
        <v>39.0278976</v>
      </c>
      <c r="G132">
        <v>-76.31928129</v>
      </c>
      <c r="H132">
        <v>1006.1</v>
      </c>
      <c r="I132" s="20">
        <v>968.19</v>
      </c>
      <c r="J132">
        <f t="shared" si="3"/>
        <v>377.74605453814445</v>
      </c>
      <c r="K132">
        <v>415.57477684033483</v>
      </c>
      <c r="L132">
        <v>415.57477684033483</v>
      </c>
      <c r="M132">
        <f t="shared" si="4"/>
        <v>415.57477684033483</v>
      </c>
      <c r="N132">
        <v>29.4</v>
      </c>
      <c r="O132">
        <v>59.1</v>
      </c>
      <c r="P132">
        <v>110.2</v>
      </c>
      <c r="Q132">
        <v>41.609</v>
      </c>
      <c r="AB132">
        <v>9877.3</v>
      </c>
      <c r="AC132">
        <v>75809</v>
      </c>
      <c r="AD132">
        <v>12787</v>
      </c>
      <c r="AE132">
        <v>5465</v>
      </c>
      <c r="AF132">
        <v>973</v>
      </c>
      <c r="AG132">
        <v>196</v>
      </c>
      <c r="AH132">
        <v>245</v>
      </c>
      <c r="AI132">
        <f t="shared" si="5"/>
        <v>1607257.9505300352</v>
      </c>
      <c r="AJ132">
        <f t="shared" si="5"/>
        <v>271102.4734982332</v>
      </c>
      <c r="AK132">
        <f t="shared" si="5"/>
        <v>115865.72438162543</v>
      </c>
      <c r="AL132">
        <f t="shared" si="5"/>
        <v>20628.975265017667</v>
      </c>
      <c r="AM132">
        <f t="shared" si="5"/>
        <v>4155.47703180212</v>
      </c>
      <c r="AN132">
        <f t="shared" si="5"/>
        <v>5194.34628975265</v>
      </c>
      <c r="AO132">
        <v>0.99</v>
      </c>
      <c r="AQ132">
        <v>306.9588318</v>
      </c>
      <c r="AR132">
        <v>0.242</v>
      </c>
      <c r="AT132">
        <v>3.314422607</v>
      </c>
      <c r="AU132">
        <f t="shared" si="6"/>
        <v>3.354422607</v>
      </c>
      <c r="AV132">
        <v>1.3</v>
      </c>
    </row>
    <row r="133" spans="1:48" ht="12.75">
      <c r="A133" s="49">
        <v>37855</v>
      </c>
      <c r="B133" s="20">
        <v>234</v>
      </c>
      <c r="C133" s="23">
        <v>0.773032427</v>
      </c>
      <c r="D133" s="24">
        <v>0.773032427</v>
      </c>
      <c r="E133" s="20">
        <v>0</v>
      </c>
      <c r="F133">
        <v>39.03080315</v>
      </c>
      <c r="G133">
        <v>-76.31304338</v>
      </c>
      <c r="H133">
        <v>1006.3</v>
      </c>
      <c r="I133" s="20">
        <v>968.39</v>
      </c>
      <c r="J133">
        <f t="shared" si="3"/>
        <v>376.0308759446393</v>
      </c>
      <c r="K133">
        <v>413.8595982468297</v>
      </c>
      <c r="L133">
        <v>413.8595982468297</v>
      </c>
      <c r="M133">
        <f t="shared" si="4"/>
        <v>413.8595982468297</v>
      </c>
      <c r="N133">
        <v>29.4</v>
      </c>
      <c r="O133">
        <v>58.8</v>
      </c>
      <c r="P133">
        <v>113.5</v>
      </c>
      <c r="R133">
        <v>0.000222</v>
      </c>
      <c r="S133">
        <v>0.000172</v>
      </c>
      <c r="T133">
        <v>0.000111</v>
      </c>
      <c r="U133" s="25">
        <v>2.11E-05</v>
      </c>
      <c r="V133" s="25">
        <v>1.68E-05</v>
      </c>
      <c r="W133" s="25">
        <v>1.23E-05</v>
      </c>
      <c r="X133">
        <v>945.9</v>
      </c>
      <c r="Y133">
        <v>315.6</v>
      </c>
      <c r="Z133">
        <v>312.1</v>
      </c>
      <c r="AA133">
        <v>29</v>
      </c>
      <c r="AB133">
        <v>9886.2</v>
      </c>
      <c r="AC133">
        <v>75106</v>
      </c>
      <c r="AD133">
        <v>12471</v>
      </c>
      <c r="AE133">
        <v>5255</v>
      </c>
      <c r="AF133">
        <v>945</v>
      </c>
      <c r="AG133">
        <v>214</v>
      </c>
      <c r="AH133">
        <v>209</v>
      </c>
      <c r="AI133">
        <f t="shared" si="5"/>
        <v>1592353.3568904593</v>
      </c>
      <c r="AJ133">
        <f t="shared" si="5"/>
        <v>264402.8268551237</v>
      </c>
      <c r="AK133">
        <f t="shared" si="5"/>
        <v>111413.42756183745</v>
      </c>
      <c r="AL133">
        <f t="shared" si="5"/>
        <v>20035.335689045936</v>
      </c>
      <c r="AM133">
        <f t="shared" si="5"/>
        <v>4537.102473498233</v>
      </c>
      <c r="AN133">
        <f t="shared" si="5"/>
        <v>4431.095406360424</v>
      </c>
      <c r="AO133">
        <v>1.072</v>
      </c>
      <c r="AQ133">
        <v>307.0535583</v>
      </c>
      <c r="AR133">
        <v>0.231</v>
      </c>
      <c r="AT133">
        <v>3.416356802</v>
      </c>
      <c r="AU133">
        <f t="shared" si="6"/>
        <v>3.456356802</v>
      </c>
      <c r="AV133">
        <v>1.721</v>
      </c>
    </row>
    <row r="134" spans="1:48" ht="12.75">
      <c r="A134" s="49">
        <v>37855</v>
      </c>
      <c r="B134" s="20">
        <v>234</v>
      </c>
      <c r="C134" s="23">
        <v>0.773148119</v>
      </c>
      <c r="D134" s="24">
        <v>0.773148119</v>
      </c>
      <c r="E134" s="20">
        <v>0</v>
      </c>
      <c r="F134">
        <v>39.03345149</v>
      </c>
      <c r="G134">
        <v>-76.30649821</v>
      </c>
      <c r="H134">
        <v>1006.1</v>
      </c>
      <c r="I134" s="20">
        <v>968.19</v>
      </c>
      <c r="J134">
        <f t="shared" si="3"/>
        <v>377.74605453814445</v>
      </c>
      <c r="K134">
        <v>415.57477684033483</v>
      </c>
      <c r="L134">
        <v>415.57477684033483</v>
      </c>
      <c r="M134">
        <f t="shared" si="4"/>
        <v>415.57477684033483</v>
      </c>
      <c r="N134">
        <v>29.3</v>
      </c>
      <c r="O134">
        <v>59.2</v>
      </c>
      <c r="P134">
        <v>114.3</v>
      </c>
      <c r="AB134">
        <v>9902.8</v>
      </c>
      <c r="AC134">
        <v>75391</v>
      </c>
      <c r="AD134">
        <v>12503</v>
      </c>
      <c r="AE134">
        <v>5208</v>
      </c>
      <c r="AF134">
        <v>877</v>
      </c>
      <c r="AG134">
        <v>183</v>
      </c>
      <c r="AH134">
        <v>258</v>
      </c>
      <c r="AI134">
        <f t="shared" si="5"/>
        <v>1598395.7597173145</v>
      </c>
      <c r="AJ134">
        <f t="shared" si="5"/>
        <v>265081.27208480565</v>
      </c>
      <c r="AK134">
        <f t="shared" si="5"/>
        <v>110416.96113074204</v>
      </c>
      <c r="AL134">
        <f t="shared" si="5"/>
        <v>18593.63957597173</v>
      </c>
      <c r="AM134">
        <f t="shared" si="5"/>
        <v>3879.858657243816</v>
      </c>
      <c r="AN134">
        <f t="shared" si="5"/>
        <v>5469.964664310954</v>
      </c>
      <c r="AO134">
        <v>1.091</v>
      </c>
      <c r="AQ134">
        <v>307.6360474</v>
      </c>
      <c r="AR134">
        <v>0.233</v>
      </c>
      <c r="AT134">
        <v>3.513030291</v>
      </c>
      <c r="AU134">
        <f t="shared" si="6"/>
        <v>3.5530302910000002</v>
      </c>
      <c r="AV134">
        <v>1.291</v>
      </c>
    </row>
    <row r="135" spans="1:48" ht="12.75">
      <c r="A135" s="49">
        <v>37855</v>
      </c>
      <c r="B135" s="20">
        <v>234</v>
      </c>
      <c r="C135" s="23">
        <v>0.773263872</v>
      </c>
      <c r="D135" s="24">
        <v>0.773263872</v>
      </c>
      <c r="E135" s="20">
        <v>0</v>
      </c>
      <c r="F135">
        <v>39.03571565</v>
      </c>
      <c r="G135">
        <v>-76.29970722</v>
      </c>
      <c r="H135">
        <v>1007.1</v>
      </c>
      <c r="I135" s="20">
        <v>969.19</v>
      </c>
      <c r="J135">
        <f t="shared" si="3"/>
        <v>369.1737020730074</v>
      </c>
      <c r="K135">
        <v>407.0024243751978</v>
      </c>
      <c r="L135">
        <v>407.0024243751978</v>
      </c>
      <c r="M135">
        <f t="shared" si="4"/>
        <v>407.0024243751978</v>
      </c>
      <c r="N135">
        <v>29.5</v>
      </c>
      <c r="O135">
        <v>58.4</v>
      </c>
      <c r="P135">
        <v>117.1</v>
      </c>
      <c r="AB135">
        <v>9992.3</v>
      </c>
      <c r="AC135">
        <v>75005</v>
      </c>
      <c r="AD135">
        <v>12753</v>
      </c>
      <c r="AE135">
        <v>5317</v>
      </c>
      <c r="AF135">
        <v>930</v>
      </c>
      <c r="AG135">
        <v>206</v>
      </c>
      <c r="AH135">
        <v>223</v>
      </c>
      <c r="AI135">
        <f t="shared" si="5"/>
        <v>1590212.0141342755</v>
      </c>
      <c r="AJ135">
        <f t="shared" si="5"/>
        <v>270381.6254416961</v>
      </c>
      <c r="AK135">
        <f t="shared" si="5"/>
        <v>112727.9151943463</v>
      </c>
      <c r="AL135">
        <f t="shared" si="5"/>
        <v>19717.31448763251</v>
      </c>
      <c r="AM135">
        <f t="shared" si="5"/>
        <v>4367.491166077739</v>
      </c>
      <c r="AN135">
        <f t="shared" si="5"/>
        <v>4727.915194346289</v>
      </c>
      <c r="AO135">
        <v>1.031</v>
      </c>
      <c r="AQ135">
        <v>302.9147034</v>
      </c>
      <c r="AR135">
        <v>0.251</v>
      </c>
      <c r="AT135">
        <v>3.539526701</v>
      </c>
      <c r="AU135">
        <f t="shared" si="6"/>
        <v>3.5795267010000003</v>
      </c>
      <c r="AV135">
        <v>0.306</v>
      </c>
    </row>
    <row r="136" spans="1:48" ht="12.75">
      <c r="A136" s="49">
        <v>37855</v>
      </c>
      <c r="B136" s="20">
        <v>234</v>
      </c>
      <c r="C136" s="23">
        <v>0.773379624</v>
      </c>
      <c r="D136" s="24">
        <v>0.773379624</v>
      </c>
      <c r="E136" s="20">
        <v>0</v>
      </c>
      <c r="F136">
        <v>39.03819191</v>
      </c>
      <c r="G136">
        <v>-76.29312925</v>
      </c>
      <c r="H136">
        <v>1005.6</v>
      </c>
      <c r="I136" s="20">
        <v>967.69</v>
      </c>
      <c r="J136">
        <f t="shared" si="3"/>
        <v>382.0355515920149</v>
      </c>
      <c r="K136">
        <v>419.86427389420527</v>
      </c>
      <c r="L136">
        <v>419.86427389420527</v>
      </c>
      <c r="M136">
        <f t="shared" si="4"/>
        <v>419.86427389420527</v>
      </c>
      <c r="N136">
        <v>29.3</v>
      </c>
      <c r="O136">
        <v>58</v>
      </c>
      <c r="P136">
        <v>113.8</v>
      </c>
      <c r="R136">
        <v>0.000225</v>
      </c>
      <c r="S136">
        <v>0.000174</v>
      </c>
      <c r="T136">
        <v>0.000113</v>
      </c>
      <c r="U136" s="25">
        <v>2.33E-05</v>
      </c>
      <c r="V136" s="25">
        <v>1.74E-05</v>
      </c>
      <c r="W136" s="25">
        <v>1.37E-05</v>
      </c>
      <c r="X136">
        <v>946.6</v>
      </c>
      <c r="Y136">
        <v>315.7</v>
      </c>
      <c r="Z136">
        <v>312.1</v>
      </c>
      <c r="AA136">
        <v>28.9</v>
      </c>
      <c r="AB136">
        <v>9575.6</v>
      </c>
      <c r="AC136">
        <v>82560</v>
      </c>
      <c r="AD136">
        <v>12995</v>
      </c>
      <c r="AE136">
        <v>5494</v>
      </c>
      <c r="AF136">
        <v>923</v>
      </c>
      <c r="AG136">
        <v>208</v>
      </c>
      <c r="AH136">
        <v>244</v>
      </c>
      <c r="AI136">
        <f t="shared" si="5"/>
        <v>1750388.6925795053</v>
      </c>
      <c r="AJ136">
        <f t="shared" si="5"/>
        <v>275512.36749116605</v>
      </c>
      <c r="AK136">
        <f t="shared" si="5"/>
        <v>116480.56537102473</v>
      </c>
      <c r="AL136">
        <f t="shared" si="5"/>
        <v>19568.904593639574</v>
      </c>
      <c r="AM136">
        <f t="shared" si="5"/>
        <v>4409.893992932862</v>
      </c>
      <c r="AN136">
        <f t="shared" si="5"/>
        <v>5173.144876325088</v>
      </c>
      <c r="AO136">
        <v>1.071</v>
      </c>
      <c r="AQ136">
        <v>306.8162842</v>
      </c>
      <c r="AR136">
        <v>0.251</v>
      </c>
      <c r="AT136">
        <v>3.593077898</v>
      </c>
      <c r="AU136">
        <f t="shared" si="6"/>
        <v>3.6330778980000002</v>
      </c>
      <c r="AV136">
        <v>1.754</v>
      </c>
    </row>
    <row r="137" spans="1:48" ht="12.75">
      <c r="A137" s="49">
        <v>37855</v>
      </c>
      <c r="B137" s="20">
        <v>234</v>
      </c>
      <c r="C137" s="23">
        <v>0.773495376</v>
      </c>
      <c r="D137" s="24">
        <v>0.773495376</v>
      </c>
      <c r="E137" s="20">
        <v>0</v>
      </c>
      <c r="F137">
        <v>39.04045294</v>
      </c>
      <c r="G137">
        <v>-76.28655571</v>
      </c>
      <c r="H137">
        <v>1005.6</v>
      </c>
      <c r="I137" s="20">
        <v>967.69</v>
      </c>
      <c r="J137">
        <f t="shared" si="3"/>
        <v>382.0355515920149</v>
      </c>
      <c r="K137">
        <v>419.86427389420527</v>
      </c>
      <c r="L137">
        <v>419.86427389420527</v>
      </c>
      <c r="M137">
        <f t="shared" si="4"/>
        <v>419.86427389420527</v>
      </c>
      <c r="N137">
        <v>29.2</v>
      </c>
      <c r="O137">
        <v>59.3</v>
      </c>
      <c r="P137">
        <v>115.3</v>
      </c>
      <c r="AB137">
        <v>9589.3</v>
      </c>
      <c r="AC137">
        <v>75494</v>
      </c>
      <c r="AD137">
        <v>12589</v>
      </c>
      <c r="AE137">
        <v>5103</v>
      </c>
      <c r="AF137">
        <v>915</v>
      </c>
      <c r="AG137">
        <v>178</v>
      </c>
      <c r="AH137">
        <v>224</v>
      </c>
      <c r="AI137">
        <f t="shared" si="5"/>
        <v>1600579.5053003533</v>
      </c>
      <c r="AJ137">
        <f t="shared" si="5"/>
        <v>266904.593639576</v>
      </c>
      <c r="AK137">
        <f t="shared" si="5"/>
        <v>108190.81272084806</v>
      </c>
      <c r="AL137">
        <f t="shared" si="5"/>
        <v>19399.29328621908</v>
      </c>
      <c r="AM137">
        <f t="shared" si="5"/>
        <v>3773.851590106007</v>
      </c>
      <c r="AN137">
        <f t="shared" si="5"/>
        <v>4749.116607773852</v>
      </c>
      <c r="AO137">
        <v>0.983</v>
      </c>
      <c r="AQ137">
        <v>298.2473145</v>
      </c>
      <c r="AR137">
        <v>0.251</v>
      </c>
      <c r="AT137">
        <v>3.578271866</v>
      </c>
      <c r="AU137">
        <f t="shared" si="6"/>
        <v>3.618271866</v>
      </c>
      <c r="AV137">
        <v>1.612</v>
      </c>
    </row>
    <row r="138" spans="1:48" ht="12.75">
      <c r="A138" s="49">
        <v>37855</v>
      </c>
      <c r="B138" s="20">
        <v>234</v>
      </c>
      <c r="C138" s="23">
        <v>0.773611128</v>
      </c>
      <c r="D138" s="24">
        <v>0.773611128</v>
      </c>
      <c r="E138" s="20">
        <v>0</v>
      </c>
      <c r="F138">
        <v>39.04228092</v>
      </c>
      <c r="G138">
        <v>-76.27985309</v>
      </c>
      <c r="H138">
        <v>1005.8</v>
      </c>
      <c r="I138" s="20">
        <v>967.89</v>
      </c>
      <c r="J138">
        <f aca="true" t="shared" si="7" ref="J138:J201">(8303.951372*(LN(1013.25/I138)))</f>
        <v>380.3194868669095</v>
      </c>
      <c r="K138">
        <v>418.14820916909986</v>
      </c>
      <c r="L138">
        <v>418.14820916909986</v>
      </c>
      <c r="M138">
        <f aca="true" t="shared" si="8" ref="M138:M201">AVERAGE(K138:L138)</f>
        <v>418.14820916909986</v>
      </c>
      <c r="N138">
        <v>29.2</v>
      </c>
      <c r="O138">
        <v>60.2</v>
      </c>
      <c r="P138">
        <v>112.8</v>
      </c>
      <c r="Q138">
        <v>45.921</v>
      </c>
      <c r="AB138">
        <v>9704.2</v>
      </c>
      <c r="AC138">
        <v>75620</v>
      </c>
      <c r="AD138">
        <v>12940</v>
      </c>
      <c r="AE138">
        <v>5236</v>
      </c>
      <c r="AF138">
        <v>886</v>
      </c>
      <c r="AG138">
        <v>183</v>
      </c>
      <c r="AH138">
        <v>243</v>
      </c>
      <c r="AI138">
        <f t="shared" si="5"/>
        <v>1603250.8833922262</v>
      </c>
      <c r="AJ138">
        <f t="shared" si="5"/>
        <v>274346.2897526502</v>
      </c>
      <c r="AK138">
        <f t="shared" si="5"/>
        <v>111010.60070671378</v>
      </c>
      <c r="AL138">
        <f t="shared" si="5"/>
        <v>18784.45229681979</v>
      </c>
      <c r="AM138">
        <f t="shared" si="5"/>
        <v>3879.858657243816</v>
      </c>
      <c r="AN138">
        <f t="shared" si="5"/>
        <v>5151.943462897526</v>
      </c>
      <c r="AO138">
        <v>1.051</v>
      </c>
      <c r="AQ138">
        <v>296.6699219</v>
      </c>
      <c r="AR138">
        <v>0.261</v>
      </c>
      <c r="AT138">
        <v>3.5625557900000002</v>
      </c>
      <c r="AU138">
        <f t="shared" si="6"/>
        <v>3.6025557900000003</v>
      </c>
      <c r="AV138">
        <v>0.731</v>
      </c>
    </row>
    <row r="139" spans="1:48" ht="12.75">
      <c r="A139" s="49">
        <v>37855</v>
      </c>
      <c r="B139" s="20">
        <v>234</v>
      </c>
      <c r="C139" s="23">
        <v>0.773726881</v>
      </c>
      <c r="D139" s="24">
        <v>0.773726881</v>
      </c>
      <c r="E139" s="20">
        <v>0</v>
      </c>
      <c r="F139">
        <v>39.04505136</v>
      </c>
      <c r="G139">
        <v>-76.27359155</v>
      </c>
      <c r="H139">
        <v>1004</v>
      </c>
      <c r="I139" s="20">
        <v>966.09</v>
      </c>
      <c r="J139">
        <f t="shared" si="7"/>
        <v>395.7768512507809</v>
      </c>
      <c r="K139">
        <v>433.6055735529713</v>
      </c>
      <c r="L139">
        <v>433.6055735529713</v>
      </c>
      <c r="M139">
        <f t="shared" si="8"/>
        <v>433.6055735529713</v>
      </c>
      <c r="N139">
        <v>28.9</v>
      </c>
      <c r="O139">
        <v>61.6</v>
      </c>
      <c r="P139">
        <v>117.4</v>
      </c>
      <c r="R139">
        <v>0.000227</v>
      </c>
      <c r="S139">
        <v>0.000174</v>
      </c>
      <c r="T139">
        <v>0.000114</v>
      </c>
      <c r="U139" s="25">
        <v>2.25E-05</v>
      </c>
      <c r="V139" s="25">
        <v>1.74E-05</v>
      </c>
      <c r="W139" s="25">
        <v>1.4E-05</v>
      </c>
      <c r="X139">
        <v>945.3</v>
      </c>
      <c r="Y139">
        <v>315.7</v>
      </c>
      <c r="Z139">
        <v>312.1</v>
      </c>
      <c r="AA139">
        <v>28.9</v>
      </c>
      <c r="AB139">
        <v>9816.1</v>
      </c>
      <c r="AC139">
        <v>75948</v>
      </c>
      <c r="AD139">
        <v>12980</v>
      </c>
      <c r="AE139">
        <v>5102</v>
      </c>
      <c r="AF139">
        <v>966</v>
      </c>
      <c r="AG139">
        <v>186</v>
      </c>
      <c r="AH139">
        <v>247</v>
      </c>
      <c r="AI139">
        <f t="shared" si="5"/>
        <v>1610204.9469964665</v>
      </c>
      <c r="AJ139">
        <f t="shared" si="5"/>
        <v>275194.34628975263</v>
      </c>
      <c r="AK139">
        <f t="shared" si="5"/>
        <v>108169.61130742049</v>
      </c>
      <c r="AL139">
        <f t="shared" si="5"/>
        <v>20480.565371024735</v>
      </c>
      <c r="AM139">
        <f t="shared" si="5"/>
        <v>3943.462897526502</v>
      </c>
      <c r="AN139">
        <f t="shared" si="5"/>
        <v>5236.749116607773</v>
      </c>
      <c r="AO139">
        <v>1.012</v>
      </c>
      <c r="AQ139">
        <v>292.4217224</v>
      </c>
      <c r="AR139">
        <v>0.213</v>
      </c>
      <c r="AT139">
        <v>3.519101381</v>
      </c>
      <c r="AU139">
        <f t="shared" si="6"/>
        <v>3.559101381</v>
      </c>
      <c r="AV139">
        <v>1.531</v>
      </c>
    </row>
    <row r="140" spans="1:48" ht="12.75">
      <c r="A140" s="49">
        <v>37855</v>
      </c>
      <c r="B140" s="20">
        <v>234</v>
      </c>
      <c r="C140" s="23">
        <v>0.773842573</v>
      </c>
      <c r="D140" s="24">
        <v>0.773842573</v>
      </c>
      <c r="E140" s="20">
        <v>0</v>
      </c>
      <c r="F140">
        <v>39.04836814</v>
      </c>
      <c r="G140">
        <v>-76.2675754</v>
      </c>
      <c r="H140">
        <v>1003.3</v>
      </c>
      <c r="I140" s="20">
        <v>965.39</v>
      </c>
      <c r="J140">
        <f t="shared" si="7"/>
        <v>401.79582759523544</v>
      </c>
      <c r="K140">
        <v>439.6245498974258</v>
      </c>
      <c r="L140">
        <v>439.6245498974258</v>
      </c>
      <c r="M140">
        <f t="shared" si="8"/>
        <v>439.6245498974258</v>
      </c>
      <c r="N140">
        <v>28.7</v>
      </c>
      <c r="O140">
        <v>65.3</v>
      </c>
      <c r="P140">
        <v>117.4</v>
      </c>
      <c r="AB140">
        <v>9406.7</v>
      </c>
      <c r="AC140">
        <v>76140</v>
      </c>
      <c r="AD140">
        <v>12763</v>
      </c>
      <c r="AE140">
        <v>5340</v>
      </c>
      <c r="AF140">
        <v>972</v>
      </c>
      <c r="AG140">
        <v>193</v>
      </c>
      <c r="AH140">
        <v>251</v>
      </c>
      <c r="AI140">
        <f t="shared" si="5"/>
        <v>1614275.6183745582</v>
      </c>
      <c r="AJ140">
        <f t="shared" si="5"/>
        <v>270593.6395759717</v>
      </c>
      <c r="AK140">
        <f t="shared" si="5"/>
        <v>113215.54770318021</v>
      </c>
      <c r="AL140">
        <f t="shared" si="5"/>
        <v>20607.773851590104</v>
      </c>
      <c r="AM140">
        <f t="shared" si="5"/>
        <v>4091.8727915194345</v>
      </c>
      <c r="AN140">
        <f t="shared" si="5"/>
        <v>5321.554770318021</v>
      </c>
      <c r="AO140">
        <v>1.044</v>
      </c>
      <c r="AQ140">
        <v>302.4215698</v>
      </c>
      <c r="AR140">
        <v>0.252</v>
      </c>
      <c r="AT140">
        <v>3.491906881</v>
      </c>
      <c r="AU140">
        <f t="shared" si="6"/>
        <v>3.531906881</v>
      </c>
      <c r="AV140">
        <v>1.529</v>
      </c>
    </row>
    <row r="141" spans="1:48" ht="12.75">
      <c r="A141" s="49">
        <v>37855</v>
      </c>
      <c r="B141" s="20">
        <v>234</v>
      </c>
      <c r="C141" s="23">
        <v>0.773958325</v>
      </c>
      <c r="D141" s="24">
        <v>0.773958325</v>
      </c>
      <c r="E141" s="20">
        <v>0</v>
      </c>
      <c r="F141">
        <v>39.05163841</v>
      </c>
      <c r="G141">
        <v>-76.26182051</v>
      </c>
      <c r="H141">
        <v>1003.2</v>
      </c>
      <c r="I141" s="20">
        <v>965.29</v>
      </c>
      <c r="J141">
        <f t="shared" si="7"/>
        <v>402.6560376123717</v>
      </c>
      <c r="K141">
        <v>440.48475991456206</v>
      </c>
      <c r="L141">
        <v>440.48475991456206</v>
      </c>
      <c r="M141">
        <f t="shared" si="8"/>
        <v>440.48475991456206</v>
      </c>
      <c r="N141">
        <v>28.5</v>
      </c>
      <c r="O141">
        <v>68.4</v>
      </c>
      <c r="P141">
        <v>116.8</v>
      </c>
      <c r="AB141">
        <v>8918</v>
      </c>
      <c r="AC141">
        <v>77565</v>
      </c>
      <c r="AD141">
        <v>12949</v>
      </c>
      <c r="AE141">
        <v>5314</v>
      </c>
      <c r="AF141">
        <v>940</v>
      </c>
      <c r="AG141">
        <v>207</v>
      </c>
      <c r="AH141">
        <v>257</v>
      </c>
      <c r="AI141">
        <f t="shared" si="5"/>
        <v>1644487.632508834</v>
      </c>
      <c r="AJ141">
        <f t="shared" si="5"/>
        <v>274537.1024734982</v>
      </c>
      <c r="AK141">
        <f t="shared" si="5"/>
        <v>112664.3109540636</v>
      </c>
      <c r="AL141">
        <f t="shared" si="5"/>
        <v>19929.328621908127</v>
      </c>
      <c r="AM141">
        <f t="shared" si="5"/>
        <v>4388.6925795053</v>
      </c>
      <c r="AN141">
        <f t="shared" si="5"/>
        <v>5448.763250883392</v>
      </c>
      <c r="AO141">
        <v>0.992</v>
      </c>
      <c r="AQ141">
        <v>306.2738342</v>
      </c>
      <c r="AR141">
        <v>0.232</v>
      </c>
      <c r="AT141">
        <v>3.461889505</v>
      </c>
      <c r="AU141">
        <f t="shared" si="6"/>
        <v>3.501889505</v>
      </c>
      <c r="AV141">
        <v>1.416</v>
      </c>
    </row>
    <row r="142" spans="1:48" ht="12.75">
      <c r="A142" s="49">
        <v>37855</v>
      </c>
      <c r="B142" s="20">
        <v>234</v>
      </c>
      <c r="C142" s="23">
        <v>0.774074078</v>
      </c>
      <c r="D142" s="24">
        <v>0.774074078</v>
      </c>
      <c r="E142" s="20">
        <v>0</v>
      </c>
      <c r="F142">
        <v>39.05507356</v>
      </c>
      <c r="G142">
        <v>-76.25624286</v>
      </c>
      <c r="H142">
        <v>1003.9</v>
      </c>
      <c r="I142" s="20">
        <v>965.99</v>
      </c>
      <c r="J142">
        <f t="shared" si="7"/>
        <v>396.63643795313385</v>
      </c>
      <c r="K142">
        <v>434.46516025532424</v>
      </c>
      <c r="L142">
        <v>434.46516025532424</v>
      </c>
      <c r="M142">
        <f t="shared" si="8"/>
        <v>434.46516025532424</v>
      </c>
      <c r="N142">
        <v>28.6</v>
      </c>
      <c r="O142">
        <v>68.3</v>
      </c>
      <c r="P142">
        <v>106.7</v>
      </c>
      <c r="R142">
        <v>0.000228</v>
      </c>
      <c r="S142">
        <v>0.000177</v>
      </c>
      <c r="T142">
        <v>0.000113</v>
      </c>
      <c r="U142" s="25">
        <v>2.3E-05</v>
      </c>
      <c r="V142" s="25">
        <v>1.73E-05</v>
      </c>
      <c r="W142" s="25">
        <v>1.45E-05</v>
      </c>
      <c r="X142">
        <v>943.6</v>
      </c>
      <c r="Y142">
        <v>315.8</v>
      </c>
      <c r="Z142">
        <v>312</v>
      </c>
      <c r="AA142">
        <v>28.9</v>
      </c>
      <c r="AB142">
        <v>9093.7</v>
      </c>
      <c r="AC142">
        <v>75324</v>
      </c>
      <c r="AD142">
        <v>12885</v>
      </c>
      <c r="AE142">
        <v>5334</v>
      </c>
      <c r="AF142">
        <v>918</v>
      </c>
      <c r="AG142">
        <v>214</v>
      </c>
      <c r="AH142">
        <v>224</v>
      </c>
      <c r="AI142">
        <f t="shared" si="5"/>
        <v>1596975.2650176678</v>
      </c>
      <c r="AJ142">
        <f t="shared" si="5"/>
        <v>273180.2120141343</v>
      </c>
      <c r="AK142">
        <f t="shared" si="5"/>
        <v>113088.33922261484</v>
      </c>
      <c r="AL142">
        <f t="shared" si="5"/>
        <v>19462.897526501765</v>
      </c>
      <c r="AM142">
        <f t="shared" si="5"/>
        <v>4537.102473498233</v>
      </c>
      <c r="AN142">
        <f t="shared" si="5"/>
        <v>4749.116607773852</v>
      </c>
      <c r="AO142">
        <v>1.035</v>
      </c>
      <c r="AQ142">
        <v>307.940033</v>
      </c>
      <c r="AR142">
        <v>0.231</v>
      </c>
      <c r="AT142">
        <v>3.465224028</v>
      </c>
      <c r="AU142">
        <f t="shared" si="6"/>
        <v>3.505224028</v>
      </c>
      <c r="AV142">
        <v>0.857</v>
      </c>
    </row>
    <row r="143" spans="1:48" ht="12.75">
      <c r="A143" s="49">
        <v>37855</v>
      </c>
      <c r="B143" s="20">
        <v>234</v>
      </c>
      <c r="C143" s="23">
        <v>0.77418983</v>
      </c>
      <c r="D143" s="24">
        <v>0.77418983</v>
      </c>
      <c r="E143" s="20">
        <v>0</v>
      </c>
      <c r="F143">
        <v>39.05836608</v>
      </c>
      <c r="G143">
        <v>-76.25040452</v>
      </c>
      <c r="H143">
        <v>1003.6</v>
      </c>
      <c r="I143" s="20">
        <v>965.69</v>
      </c>
      <c r="J143">
        <f t="shared" si="7"/>
        <v>399.2157320718573</v>
      </c>
      <c r="K143">
        <v>437.0444543740477</v>
      </c>
      <c r="L143">
        <v>437.0444543740477</v>
      </c>
      <c r="M143">
        <f t="shared" si="8"/>
        <v>437.0444543740477</v>
      </c>
      <c r="N143">
        <v>28.6</v>
      </c>
      <c r="O143">
        <v>65.5</v>
      </c>
      <c r="P143">
        <v>110.4</v>
      </c>
      <c r="AB143">
        <v>9430.4</v>
      </c>
      <c r="AC143">
        <v>76206</v>
      </c>
      <c r="AD143">
        <v>12798</v>
      </c>
      <c r="AE143">
        <v>5318</v>
      </c>
      <c r="AF143">
        <v>912</v>
      </c>
      <c r="AG143">
        <v>204</v>
      </c>
      <c r="AH143">
        <v>263</v>
      </c>
      <c r="AI143">
        <f t="shared" si="5"/>
        <v>1615674.9116607774</v>
      </c>
      <c r="AJ143">
        <f t="shared" si="5"/>
        <v>271335.6890459364</v>
      </c>
      <c r="AK143">
        <f t="shared" si="5"/>
        <v>112749.11660777385</v>
      </c>
      <c r="AL143">
        <f t="shared" si="5"/>
        <v>19335.689045936397</v>
      </c>
      <c r="AM143">
        <f t="shared" si="5"/>
        <v>4325.088339222615</v>
      </c>
      <c r="AN143">
        <f t="shared" si="5"/>
        <v>5575.971731448763</v>
      </c>
      <c r="AO143">
        <v>1.174</v>
      </c>
      <c r="AQ143">
        <v>313.8069153</v>
      </c>
      <c r="AR143">
        <v>0.241</v>
      </c>
      <c r="AT143">
        <v>3.58919096</v>
      </c>
      <c r="AU143">
        <f t="shared" si="6"/>
        <v>3.62919096</v>
      </c>
      <c r="AV143">
        <v>1.776</v>
      </c>
    </row>
    <row r="144" spans="1:48" ht="12.75">
      <c r="A144" s="49">
        <v>37855</v>
      </c>
      <c r="B144" s="20">
        <v>234</v>
      </c>
      <c r="C144" s="23">
        <v>0.774305582</v>
      </c>
      <c r="D144" s="24">
        <v>0.774305582</v>
      </c>
      <c r="E144" s="20">
        <v>0</v>
      </c>
      <c r="F144">
        <v>39.06137032</v>
      </c>
      <c r="G144">
        <v>-76.24423653</v>
      </c>
      <c r="H144">
        <v>1004.3</v>
      </c>
      <c r="I144" s="20">
        <v>966.39</v>
      </c>
      <c r="J144">
        <f t="shared" si="7"/>
        <v>393.19862489748016</v>
      </c>
      <c r="K144">
        <v>431.02734719967054</v>
      </c>
      <c r="L144">
        <v>431.02734719967054</v>
      </c>
      <c r="M144">
        <f t="shared" si="8"/>
        <v>431.02734719967054</v>
      </c>
      <c r="N144">
        <v>28.7</v>
      </c>
      <c r="O144">
        <v>67.4</v>
      </c>
      <c r="P144">
        <v>113.9</v>
      </c>
      <c r="Q144">
        <v>41.448</v>
      </c>
      <c r="AB144">
        <v>9408.2</v>
      </c>
      <c r="AC144">
        <v>75718</v>
      </c>
      <c r="AD144">
        <v>12805</v>
      </c>
      <c r="AE144">
        <v>5245</v>
      </c>
      <c r="AF144">
        <v>994</v>
      </c>
      <c r="AG144">
        <v>193</v>
      </c>
      <c r="AH144">
        <v>257</v>
      </c>
      <c r="AI144">
        <f t="shared" si="5"/>
        <v>1605328.621908127</v>
      </c>
      <c r="AJ144">
        <f t="shared" si="5"/>
        <v>271484.09893992933</v>
      </c>
      <c r="AK144">
        <f t="shared" si="5"/>
        <v>111201.41342756184</v>
      </c>
      <c r="AL144">
        <f t="shared" si="5"/>
        <v>21074.204946996466</v>
      </c>
      <c r="AM144">
        <f t="shared" si="5"/>
        <v>4091.8727915194345</v>
      </c>
      <c r="AN144">
        <f t="shared" si="5"/>
        <v>5448.763250883392</v>
      </c>
      <c r="AO144">
        <v>1.079</v>
      </c>
      <c r="AQ144">
        <v>322.2391052</v>
      </c>
      <c r="AR144">
        <v>0.262</v>
      </c>
      <c r="AT144">
        <v>3.615561247</v>
      </c>
      <c r="AU144">
        <f t="shared" si="6"/>
        <v>3.655561247</v>
      </c>
      <c r="AV144">
        <v>2.219</v>
      </c>
    </row>
    <row r="145" spans="1:48" ht="12.75">
      <c r="A145" s="49">
        <v>37855</v>
      </c>
      <c r="B145" s="20">
        <v>234</v>
      </c>
      <c r="C145" s="23">
        <v>0.774421275</v>
      </c>
      <c r="D145" s="24">
        <v>0.774421275</v>
      </c>
      <c r="E145" s="20">
        <v>0</v>
      </c>
      <c r="F145">
        <v>39.06435225</v>
      </c>
      <c r="G145">
        <v>-76.23819561</v>
      </c>
      <c r="H145">
        <v>1004.1</v>
      </c>
      <c r="I145" s="20">
        <v>966.19</v>
      </c>
      <c r="J145">
        <f t="shared" si="7"/>
        <v>394.9173535196632</v>
      </c>
      <c r="K145">
        <v>432.7460758218536</v>
      </c>
      <c r="L145">
        <v>432.7460758218536</v>
      </c>
      <c r="M145">
        <f t="shared" si="8"/>
        <v>432.7460758218536</v>
      </c>
      <c r="N145">
        <v>28.7</v>
      </c>
      <c r="O145">
        <v>67.7</v>
      </c>
      <c r="P145">
        <v>113.1</v>
      </c>
      <c r="AB145">
        <v>9446</v>
      </c>
      <c r="AC145">
        <v>76735</v>
      </c>
      <c r="AD145">
        <v>12939</v>
      </c>
      <c r="AE145">
        <v>5168</v>
      </c>
      <c r="AF145">
        <v>938</v>
      </c>
      <c r="AG145">
        <v>225</v>
      </c>
      <c r="AH145">
        <v>255</v>
      </c>
      <c r="AI145">
        <f t="shared" si="5"/>
        <v>1626890.4593639576</v>
      </c>
      <c r="AJ145">
        <f t="shared" si="5"/>
        <v>274325.0883392226</v>
      </c>
      <c r="AK145">
        <f t="shared" si="5"/>
        <v>109568.90459363957</v>
      </c>
      <c r="AL145">
        <f t="shared" si="5"/>
        <v>19886.925795053005</v>
      </c>
      <c r="AM145">
        <f t="shared" si="5"/>
        <v>4770.318021201413</v>
      </c>
      <c r="AN145">
        <f t="shared" si="5"/>
        <v>5406.360424028268</v>
      </c>
      <c r="AO145">
        <v>1.151</v>
      </c>
      <c r="AQ145">
        <v>328.4418335</v>
      </c>
      <c r="AR145">
        <v>0.242</v>
      </c>
      <c r="AT145">
        <v>3.659626722</v>
      </c>
      <c r="AU145">
        <f t="shared" si="6"/>
        <v>3.699626722</v>
      </c>
      <c r="AV145">
        <v>1.364</v>
      </c>
    </row>
    <row r="146" spans="1:48" ht="12.75">
      <c r="A146" s="49">
        <v>37855</v>
      </c>
      <c r="B146" s="20">
        <v>234</v>
      </c>
      <c r="C146" s="23">
        <v>0.774537027</v>
      </c>
      <c r="D146" s="24">
        <v>0.774537027</v>
      </c>
      <c r="E146" s="20">
        <v>0</v>
      </c>
      <c r="F146">
        <v>39.06761045</v>
      </c>
      <c r="G146">
        <v>-76.23226217</v>
      </c>
      <c r="H146">
        <v>1004.2</v>
      </c>
      <c r="I146" s="20">
        <v>966.29</v>
      </c>
      <c r="J146">
        <f t="shared" si="7"/>
        <v>394.0579447413673</v>
      </c>
      <c r="K146">
        <v>431.886667043556</v>
      </c>
      <c r="L146">
        <v>431.886667043556</v>
      </c>
      <c r="M146">
        <f t="shared" si="8"/>
        <v>431.886667043556</v>
      </c>
      <c r="N146">
        <v>28.6</v>
      </c>
      <c r="O146">
        <v>67.9</v>
      </c>
      <c r="P146">
        <v>109.4</v>
      </c>
      <c r="R146">
        <v>0.000229</v>
      </c>
      <c r="S146">
        <v>0.000176</v>
      </c>
      <c r="T146">
        <v>0.000115</v>
      </c>
      <c r="U146" s="25">
        <v>2.3E-05</v>
      </c>
      <c r="V146" s="25">
        <v>1.81E-05</v>
      </c>
      <c r="W146" s="25">
        <v>1.51E-05</v>
      </c>
      <c r="X146">
        <v>944</v>
      </c>
      <c r="Y146">
        <v>315.8</v>
      </c>
      <c r="Z146">
        <v>312</v>
      </c>
      <c r="AA146">
        <v>29.4</v>
      </c>
      <c r="AB146">
        <v>9497.1</v>
      </c>
      <c r="AC146">
        <v>76983</v>
      </c>
      <c r="AD146">
        <v>13286</v>
      </c>
      <c r="AE146">
        <v>5460</v>
      </c>
      <c r="AF146">
        <v>965</v>
      </c>
      <c r="AG146">
        <v>219</v>
      </c>
      <c r="AH146">
        <v>229</v>
      </c>
      <c r="AI146">
        <f t="shared" si="5"/>
        <v>1632148.4098939928</v>
      </c>
      <c r="AJ146">
        <f t="shared" si="5"/>
        <v>281681.9787985866</v>
      </c>
      <c r="AK146">
        <f t="shared" si="5"/>
        <v>115759.71731448763</v>
      </c>
      <c r="AL146">
        <f t="shared" si="5"/>
        <v>20459.363957597172</v>
      </c>
      <c r="AM146">
        <f t="shared" si="5"/>
        <v>4643.109540636042</v>
      </c>
      <c r="AN146">
        <f t="shared" si="5"/>
        <v>4855.123674911661</v>
      </c>
      <c r="AO146">
        <v>1.024</v>
      </c>
      <c r="AQ146">
        <v>328.8500671</v>
      </c>
      <c r="AR146">
        <v>0.261</v>
      </c>
      <c r="AT146">
        <v>3.753909349</v>
      </c>
      <c r="AU146">
        <f t="shared" si="6"/>
        <v>3.793909349</v>
      </c>
      <c r="AV146">
        <v>1.591</v>
      </c>
    </row>
    <row r="147" spans="1:48" ht="12.75">
      <c r="A147" s="49">
        <v>37855</v>
      </c>
      <c r="B147" s="20">
        <v>234</v>
      </c>
      <c r="C147" s="23">
        <v>0.774652779</v>
      </c>
      <c r="D147" s="24">
        <v>0.774652779</v>
      </c>
      <c r="E147" s="20">
        <v>0</v>
      </c>
      <c r="F147">
        <v>39.07086308</v>
      </c>
      <c r="G147">
        <v>-76.22623621</v>
      </c>
      <c r="H147">
        <v>1004.1</v>
      </c>
      <c r="I147" s="20">
        <v>966.19</v>
      </c>
      <c r="J147">
        <f t="shared" si="7"/>
        <v>394.9173535196632</v>
      </c>
      <c r="K147">
        <v>432.7460758218536</v>
      </c>
      <c r="L147">
        <v>432.7460758218536</v>
      </c>
      <c r="M147">
        <f t="shared" si="8"/>
        <v>432.7460758218536</v>
      </c>
      <c r="N147">
        <v>28.6</v>
      </c>
      <c r="O147">
        <v>66.8</v>
      </c>
      <c r="P147">
        <v>112.6</v>
      </c>
      <c r="AB147">
        <v>9622.1</v>
      </c>
      <c r="AC147">
        <v>80463</v>
      </c>
      <c r="AD147">
        <v>13570</v>
      </c>
      <c r="AE147">
        <v>5712</v>
      </c>
      <c r="AF147">
        <v>1008</v>
      </c>
      <c r="AG147">
        <v>224</v>
      </c>
      <c r="AH147">
        <v>240</v>
      </c>
      <c r="AI147">
        <f t="shared" si="5"/>
        <v>1705929.328621908</v>
      </c>
      <c r="AJ147">
        <f t="shared" si="5"/>
        <v>287703.1802120141</v>
      </c>
      <c r="AK147">
        <f t="shared" si="5"/>
        <v>121102.47349823322</v>
      </c>
      <c r="AL147">
        <f t="shared" si="5"/>
        <v>21371.024734982333</v>
      </c>
      <c r="AM147">
        <f t="shared" si="5"/>
        <v>4749.116607773852</v>
      </c>
      <c r="AN147">
        <f t="shared" si="5"/>
        <v>5088.339222614841</v>
      </c>
      <c r="AO147">
        <v>1.102</v>
      </c>
      <c r="AQ147">
        <v>323.9932556</v>
      </c>
      <c r="AR147">
        <v>0.252</v>
      </c>
      <c r="AT147">
        <v>3.741348267</v>
      </c>
      <c r="AU147">
        <f t="shared" si="6"/>
        <v>3.781348267</v>
      </c>
      <c r="AV147">
        <v>1.34</v>
      </c>
    </row>
    <row r="148" spans="1:48" ht="12.75">
      <c r="A148" s="49">
        <v>37855</v>
      </c>
      <c r="B148" s="20">
        <v>234</v>
      </c>
      <c r="C148" s="23">
        <v>0.774768531</v>
      </c>
      <c r="D148" s="24">
        <v>0.774768531</v>
      </c>
      <c r="E148" s="20">
        <v>0</v>
      </c>
      <c r="F148">
        <v>39.07370797</v>
      </c>
      <c r="G148">
        <v>-76.21990929</v>
      </c>
      <c r="H148">
        <v>1003.6</v>
      </c>
      <c r="I148" s="20">
        <v>965.69</v>
      </c>
      <c r="J148">
        <f t="shared" si="7"/>
        <v>399.2157320718573</v>
      </c>
      <c r="K148">
        <v>437.0444543740477</v>
      </c>
      <c r="L148">
        <v>437.0444543740477</v>
      </c>
      <c r="M148">
        <f t="shared" si="8"/>
        <v>437.0444543740477</v>
      </c>
      <c r="N148">
        <v>28.7</v>
      </c>
      <c r="O148">
        <v>66.2</v>
      </c>
      <c r="P148">
        <v>113.4</v>
      </c>
      <c r="AB148">
        <v>9671.8</v>
      </c>
      <c r="AC148">
        <v>79265</v>
      </c>
      <c r="AD148">
        <v>14038</v>
      </c>
      <c r="AE148">
        <v>5612</v>
      </c>
      <c r="AF148">
        <v>1000</v>
      </c>
      <c r="AG148">
        <v>231</v>
      </c>
      <c r="AH148">
        <v>260</v>
      </c>
      <c r="AI148">
        <f t="shared" si="5"/>
        <v>1680530.035335689</v>
      </c>
      <c r="AJ148">
        <f t="shared" si="5"/>
        <v>297625.4416961131</v>
      </c>
      <c r="AK148">
        <f t="shared" si="5"/>
        <v>118982.33215547702</v>
      </c>
      <c r="AL148">
        <f t="shared" si="5"/>
        <v>21201.413427561838</v>
      </c>
      <c r="AM148">
        <f t="shared" si="5"/>
        <v>4897.526501766784</v>
      </c>
      <c r="AN148">
        <f t="shared" si="5"/>
        <v>5512.367491166077</v>
      </c>
      <c r="AO148">
        <v>1.194</v>
      </c>
      <c r="AQ148">
        <v>322.8735657</v>
      </c>
      <c r="AR148">
        <v>0.261</v>
      </c>
      <c r="AT148">
        <v>3.828649282</v>
      </c>
      <c r="AU148">
        <f t="shared" si="6"/>
        <v>3.8686492820000002</v>
      </c>
      <c r="AV148">
        <v>1.748</v>
      </c>
    </row>
    <row r="149" spans="1:48" ht="12.75">
      <c r="A149" s="49">
        <v>37855</v>
      </c>
      <c r="B149" s="20">
        <v>234</v>
      </c>
      <c r="C149" s="23">
        <v>0.774884284</v>
      </c>
      <c r="D149" s="24">
        <v>0.774884284</v>
      </c>
      <c r="E149" s="20">
        <v>0</v>
      </c>
      <c r="F149">
        <v>39.07643689</v>
      </c>
      <c r="G149">
        <v>-76.21362519</v>
      </c>
      <c r="H149">
        <v>1002.6</v>
      </c>
      <c r="I149" s="20">
        <v>964.69</v>
      </c>
      <c r="J149">
        <f t="shared" si="7"/>
        <v>407.8191698559315</v>
      </c>
      <c r="K149">
        <v>445.64789215812186</v>
      </c>
      <c r="L149">
        <v>445.64789215812186</v>
      </c>
      <c r="M149">
        <f t="shared" si="8"/>
        <v>445.64789215812186</v>
      </c>
      <c r="N149">
        <v>28.5</v>
      </c>
      <c r="O149">
        <v>66.8</v>
      </c>
      <c r="P149">
        <v>116.6</v>
      </c>
      <c r="R149">
        <v>0.000232</v>
      </c>
      <c r="S149">
        <v>0.000176</v>
      </c>
      <c r="T149">
        <v>0.000116</v>
      </c>
      <c r="U149" s="25">
        <v>2.43E-05</v>
      </c>
      <c r="V149" s="25">
        <v>1.78E-05</v>
      </c>
      <c r="W149" s="25">
        <v>1.55E-05</v>
      </c>
      <c r="X149">
        <v>943.9</v>
      </c>
      <c r="Y149">
        <v>315.9</v>
      </c>
      <c r="Z149">
        <v>312</v>
      </c>
      <c r="AA149">
        <v>29.8</v>
      </c>
      <c r="AB149">
        <v>9947.3</v>
      </c>
      <c r="AC149">
        <v>78950</v>
      </c>
      <c r="AD149">
        <v>13636</v>
      </c>
      <c r="AE149">
        <v>5704</v>
      </c>
      <c r="AF149">
        <v>1021</v>
      </c>
      <c r="AG149">
        <v>199</v>
      </c>
      <c r="AH149">
        <v>271</v>
      </c>
      <c r="AI149">
        <f t="shared" si="5"/>
        <v>1673851.590106007</v>
      </c>
      <c r="AJ149">
        <f t="shared" si="5"/>
        <v>289102.4734982332</v>
      </c>
      <c r="AK149">
        <f t="shared" si="5"/>
        <v>120932.86219081272</v>
      </c>
      <c r="AL149">
        <f t="shared" si="5"/>
        <v>21646.643109540637</v>
      </c>
      <c r="AM149">
        <f t="shared" si="5"/>
        <v>4219.081272084805</v>
      </c>
      <c r="AN149">
        <f t="shared" si="5"/>
        <v>5745.5830388692575</v>
      </c>
      <c r="AO149">
        <v>1.04</v>
      </c>
      <c r="AQ149">
        <v>324.0946655</v>
      </c>
      <c r="AR149">
        <v>0.251</v>
      </c>
      <c r="AT149">
        <v>3.886105776</v>
      </c>
      <c r="AU149">
        <f t="shared" si="6"/>
        <v>3.926105776</v>
      </c>
      <c r="AV149">
        <v>1.144</v>
      </c>
    </row>
    <row r="150" spans="1:48" ht="12.75">
      <c r="A150" s="49">
        <v>37855</v>
      </c>
      <c r="B150" s="20">
        <v>234</v>
      </c>
      <c r="C150" s="23">
        <v>0.774999976</v>
      </c>
      <c r="D150" s="24">
        <v>0.774999976</v>
      </c>
      <c r="E150" s="20">
        <v>0</v>
      </c>
      <c r="F150">
        <v>39.0794182</v>
      </c>
      <c r="G150">
        <v>-76.20745089</v>
      </c>
      <c r="H150">
        <v>1003.8</v>
      </c>
      <c r="I150" s="20">
        <v>965.89</v>
      </c>
      <c r="J150">
        <f t="shared" si="7"/>
        <v>397.4961136451464</v>
      </c>
      <c r="K150">
        <v>435.3248359473368</v>
      </c>
      <c r="L150">
        <v>435.3248359473368</v>
      </c>
      <c r="M150">
        <f t="shared" si="8"/>
        <v>435.3248359473368</v>
      </c>
      <c r="N150">
        <v>28.6</v>
      </c>
      <c r="O150">
        <v>66.3</v>
      </c>
      <c r="P150">
        <v>113.6</v>
      </c>
      <c r="Q150">
        <v>37.681</v>
      </c>
      <c r="AB150">
        <v>10241.3</v>
      </c>
      <c r="AC150">
        <v>81108</v>
      </c>
      <c r="AD150">
        <v>13807</v>
      </c>
      <c r="AE150">
        <v>5719</v>
      </c>
      <c r="AF150">
        <v>1030</v>
      </c>
      <c r="AG150">
        <v>223</v>
      </c>
      <c r="AH150">
        <v>270</v>
      </c>
      <c r="AI150">
        <f t="shared" si="5"/>
        <v>1719604.2402826855</v>
      </c>
      <c r="AJ150">
        <f t="shared" si="5"/>
        <v>292727.9151943463</v>
      </c>
      <c r="AK150">
        <f t="shared" si="5"/>
        <v>121250.88339222614</v>
      </c>
      <c r="AL150">
        <f t="shared" si="5"/>
        <v>21837.45583038869</v>
      </c>
      <c r="AM150">
        <f t="shared" si="5"/>
        <v>4727.915194346289</v>
      </c>
      <c r="AN150">
        <f t="shared" si="5"/>
        <v>5724.381625441696</v>
      </c>
      <c r="AO150">
        <v>1.092</v>
      </c>
      <c r="AQ150">
        <v>319.8580933</v>
      </c>
      <c r="AR150">
        <v>0.292</v>
      </c>
      <c r="AT150">
        <v>3.875172138</v>
      </c>
      <c r="AU150">
        <f t="shared" si="6"/>
        <v>3.915172138</v>
      </c>
      <c r="AV150">
        <v>1.236</v>
      </c>
    </row>
    <row r="151" spans="1:48" ht="12.75">
      <c r="A151" s="49">
        <v>37855</v>
      </c>
      <c r="B151" s="20">
        <v>234</v>
      </c>
      <c r="C151" s="23">
        <v>0.775115728</v>
      </c>
      <c r="D151" s="24">
        <v>0.775115728</v>
      </c>
      <c r="E151" s="20">
        <v>0</v>
      </c>
      <c r="F151">
        <v>39.08271593</v>
      </c>
      <c r="G151">
        <v>-76.20165877</v>
      </c>
      <c r="H151">
        <v>1003.9</v>
      </c>
      <c r="I151" s="20">
        <v>965.99</v>
      </c>
      <c r="J151">
        <f t="shared" si="7"/>
        <v>396.63643795313385</v>
      </c>
      <c r="K151">
        <v>434.46516025532424</v>
      </c>
      <c r="L151">
        <v>434.46516025532424</v>
      </c>
      <c r="M151">
        <f t="shared" si="8"/>
        <v>434.46516025532424</v>
      </c>
      <c r="N151">
        <v>28.8</v>
      </c>
      <c r="O151">
        <v>65.4</v>
      </c>
      <c r="P151">
        <v>115.7</v>
      </c>
      <c r="AB151">
        <v>10382.2</v>
      </c>
      <c r="AC151">
        <v>80137</v>
      </c>
      <c r="AD151">
        <v>13734</v>
      </c>
      <c r="AE151">
        <v>5822</v>
      </c>
      <c r="AF151">
        <v>1000</v>
      </c>
      <c r="AG151">
        <v>213</v>
      </c>
      <c r="AH151">
        <v>260</v>
      </c>
      <c r="AI151">
        <f t="shared" si="5"/>
        <v>1699017.667844523</v>
      </c>
      <c r="AJ151">
        <f t="shared" si="5"/>
        <v>291180.2120141343</v>
      </c>
      <c r="AK151">
        <f t="shared" si="5"/>
        <v>123434.62897526502</v>
      </c>
      <c r="AL151">
        <f t="shared" si="5"/>
        <v>21201.413427561838</v>
      </c>
      <c r="AM151">
        <f t="shared" si="5"/>
        <v>4515.9010600706715</v>
      </c>
      <c r="AN151">
        <f t="shared" si="5"/>
        <v>5512.367491166077</v>
      </c>
      <c r="AO151">
        <v>1.072</v>
      </c>
      <c r="AQ151">
        <v>310.2218628</v>
      </c>
      <c r="AR151">
        <v>0.261</v>
      </c>
      <c r="AT151">
        <v>3.917324781</v>
      </c>
      <c r="AU151">
        <f t="shared" si="6"/>
        <v>3.957324781</v>
      </c>
      <c r="AV151">
        <v>1.447</v>
      </c>
    </row>
    <row r="152" spans="1:48" ht="12.75">
      <c r="A152" s="49">
        <v>37855</v>
      </c>
      <c r="B152" s="20">
        <v>234</v>
      </c>
      <c r="C152" s="23">
        <v>0.775231481</v>
      </c>
      <c r="D152" s="24">
        <v>0.775231481</v>
      </c>
      <c r="E152" s="20">
        <v>0</v>
      </c>
      <c r="F152">
        <v>39.0860162</v>
      </c>
      <c r="G152">
        <v>-76.19570241</v>
      </c>
      <c r="H152">
        <v>1003.7</v>
      </c>
      <c r="I152" s="20">
        <v>965.79</v>
      </c>
      <c r="J152">
        <f t="shared" si="7"/>
        <v>398.35587834524347</v>
      </c>
      <c r="K152">
        <v>436.1846006474321</v>
      </c>
      <c r="L152">
        <v>436.1846006474321</v>
      </c>
      <c r="M152">
        <f t="shared" si="8"/>
        <v>436.1846006474321</v>
      </c>
      <c r="N152">
        <v>28.7</v>
      </c>
      <c r="O152">
        <v>65.3</v>
      </c>
      <c r="P152">
        <v>115.4</v>
      </c>
      <c r="R152">
        <v>0.000234</v>
      </c>
      <c r="S152">
        <v>0.000179</v>
      </c>
      <c r="T152">
        <v>0.000115</v>
      </c>
      <c r="U152" s="25">
        <v>2.36E-05</v>
      </c>
      <c r="V152" s="25">
        <v>1.75E-05</v>
      </c>
      <c r="W152" s="25">
        <v>1.5E-05</v>
      </c>
      <c r="X152">
        <v>943.8</v>
      </c>
      <c r="Y152">
        <v>315.9</v>
      </c>
      <c r="Z152">
        <v>312</v>
      </c>
      <c r="AA152">
        <v>30</v>
      </c>
      <c r="AB152">
        <v>10336</v>
      </c>
      <c r="AC152">
        <v>79809</v>
      </c>
      <c r="AD152">
        <v>14094</v>
      </c>
      <c r="AE152">
        <v>5850</v>
      </c>
      <c r="AF152">
        <v>1033</v>
      </c>
      <c r="AG152">
        <v>237</v>
      </c>
      <c r="AH152">
        <v>348</v>
      </c>
      <c r="AI152">
        <f aca="true" t="shared" si="9" ref="AI152:AN194">IF(AC152&gt;0,(AC152*(60/1))/2.83,"")</f>
        <v>1692063.6042402827</v>
      </c>
      <c r="AJ152">
        <f t="shared" si="9"/>
        <v>298812.72084805655</v>
      </c>
      <c r="AK152">
        <f t="shared" si="9"/>
        <v>124028.26855123675</v>
      </c>
      <c r="AL152">
        <f t="shared" si="9"/>
        <v>21901.060070671378</v>
      </c>
      <c r="AM152">
        <f t="shared" si="9"/>
        <v>5024.734982332156</v>
      </c>
      <c r="AN152">
        <f t="shared" si="9"/>
        <v>7378.09187279152</v>
      </c>
      <c r="AO152">
        <v>1.041</v>
      </c>
      <c r="AQ152">
        <v>312.9516296</v>
      </c>
      <c r="AR152">
        <v>0.261</v>
      </c>
      <c r="AT152">
        <v>3.880771637</v>
      </c>
      <c r="AU152">
        <f t="shared" si="6"/>
        <v>3.920771637</v>
      </c>
      <c r="AV152">
        <v>0.403</v>
      </c>
    </row>
    <row r="153" spans="1:48" ht="12.75">
      <c r="A153" s="49">
        <v>37855</v>
      </c>
      <c r="B153" s="20">
        <v>234</v>
      </c>
      <c r="C153" s="23">
        <v>0.775347233</v>
      </c>
      <c r="D153" s="24">
        <v>0.775347233</v>
      </c>
      <c r="E153" s="20">
        <v>0</v>
      </c>
      <c r="F153">
        <v>39.0892929</v>
      </c>
      <c r="G153">
        <v>-76.18960994</v>
      </c>
      <c r="H153">
        <v>1004.7</v>
      </c>
      <c r="I153" s="20">
        <v>966.79</v>
      </c>
      <c r="J153">
        <f t="shared" si="7"/>
        <v>389.76223449803257</v>
      </c>
      <c r="K153">
        <v>427.59095680022295</v>
      </c>
      <c r="L153">
        <v>427.59095680022295</v>
      </c>
      <c r="M153">
        <f t="shared" si="8"/>
        <v>427.59095680022295</v>
      </c>
      <c r="N153">
        <v>28.9</v>
      </c>
      <c r="O153">
        <v>63.4</v>
      </c>
      <c r="P153">
        <v>119.4</v>
      </c>
      <c r="AB153">
        <v>10667.7</v>
      </c>
      <c r="AC153">
        <v>79763</v>
      </c>
      <c r="AD153">
        <v>13450</v>
      </c>
      <c r="AE153">
        <v>5666</v>
      </c>
      <c r="AF153">
        <v>1047</v>
      </c>
      <c r="AG153">
        <v>229</v>
      </c>
      <c r="AH153">
        <v>360</v>
      </c>
      <c r="AI153">
        <f t="shared" si="9"/>
        <v>1691088.339222615</v>
      </c>
      <c r="AJ153">
        <f t="shared" si="9"/>
        <v>285159.0106007067</v>
      </c>
      <c r="AK153">
        <f t="shared" si="9"/>
        <v>120127.20848056537</v>
      </c>
      <c r="AL153">
        <f t="shared" si="9"/>
        <v>22197.879858657245</v>
      </c>
      <c r="AM153">
        <f t="shared" si="9"/>
        <v>4855.123674911661</v>
      </c>
      <c r="AN153">
        <f t="shared" si="9"/>
        <v>7632.508833922261</v>
      </c>
      <c r="AO153">
        <v>1.09</v>
      </c>
      <c r="AQ153">
        <v>317.5992737</v>
      </c>
      <c r="AR153">
        <v>0.261</v>
      </c>
      <c r="AT153">
        <v>3.927022934</v>
      </c>
      <c r="AU153">
        <f t="shared" si="6"/>
        <v>3.967022934</v>
      </c>
      <c r="AV153">
        <v>0.939</v>
      </c>
    </row>
    <row r="154" spans="1:48" ht="12.75">
      <c r="A154" s="49">
        <v>37855</v>
      </c>
      <c r="B154" s="20">
        <v>234</v>
      </c>
      <c r="C154" s="23">
        <v>0.775462985</v>
      </c>
      <c r="D154" s="24">
        <v>0.775462985</v>
      </c>
      <c r="E154" s="20">
        <v>0</v>
      </c>
      <c r="F154">
        <v>39.09257732</v>
      </c>
      <c r="G154">
        <v>-76.18359041</v>
      </c>
      <c r="H154">
        <v>1004.7</v>
      </c>
      <c r="I154" s="20">
        <v>966.79</v>
      </c>
      <c r="J154">
        <f t="shared" si="7"/>
        <v>389.76223449803257</v>
      </c>
      <c r="K154">
        <v>427.59095680022295</v>
      </c>
      <c r="L154">
        <v>427.59095680022295</v>
      </c>
      <c r="M154">
        <f t="shared" si="8"/>
        <v>427.59095680022295</v>
      </c>
      <c r="N154">
        <v>29</v>
      </c>
      <c r="O154">
        <v>62.8</v>
      </c>
      <c r="P154">
        <v>119.4</v>
      </c>
      <c r="AB154">
        <v>10870.7</v>
      </c>
      <c r="AC154">
        <v>83671</v>
      </c>
      <c r="AD154">
        <v>14203</v>
      </c>
      <c r="AE154">
        <v>5699</v>
      </c>
      <c r="AF154">
        <v>993</v>
      </c>
      <c r="AG154">
        <v>199</v>
      </c>
      <c r="AH154">
        <v>330</v>
      </c>
      <c r="AI154">
        <f t="shared" si="9"/>
        <v>1773943.4628975266</v>
      </c>
      <c r="AJ154">
        <f t="shared" si="9"/>
        <v>301123.6749116608</v>
      </c>
      <c r="AK154">
        <f t="shared" si="9"/>
        <v>120826.8551236749</v>
      </c>
      <c r="AL154">
        <f t="shared" si="9"/>
        <v>21053.003533568903</v>
      </c>
      <c r="AM154">
        <f t="shared" si="9"/>
        <v>4219.081272084805</v>
      </c>
      <c r="AN154">
        <f t="shared" si="9"/>
        <v>6996.466431095406</v>
      </c>
      <c r="AO154">
        <v>1.109</v>
      </c>
      <c r="AQ154">
        <v>318.0655823</v>
      </c>
      <c r="AR154">
        <v>0.252</v>
      </c>
      <c r="AT154">
        <v>3.855350971</v>
      </c>
      <c r="AU154">
        <f t="shared" si="6"/>
        <v>3.895350971</v>
      </c>
      <c r="AV154">
        <v>0.829</v>
      </c>
    </row>
    <row r="155" spans="1:48" ht="12.75">
      <c r="A155" s="49">
        <v>37855</v>
      </c>
      <c r="B155" s="20">
        <v>234</v>
      </c>
      <c r="C155" s="23">
        <v>0.775578678</v>
      </c>
      <c r="D155" s="24">
        <v>0.775578678</v>
      </c>
      <c r="E155" s="20">
        <v>0</v>
      </c>
      <c r="F155">
        <v>39.0962508</v>
      </c>
      <c r="G155">
        <v>-76.17778561</v>
      </c>
      <c r="H155">
        <v>1004.5</v>
      </c>
      <c r="I155" s="20">
        <v>966.59</v>
      </c>
      <c r="J155">
        <f t="shared" si="7"/>
        <v>391.4802519393262</v>
      </c>
      <c r="K155">
        <v>429.3089742415166</v>
      </c>
      <c r="L155">
        <v>429.3089742415166</v>
      </c>
      <c r="M155">
        <f t="shared" si="8"/>
        <v>429.3089742415166</v>
      </c>
      <c r="N155">
        <v>28.9</v>
      </c>
      <c r="O155">
        <v>63.3</v>
      </c>
      <c r="P155">
        <v>121.9</v>
      </c>
      <c r="R155">
        <v>0.000232</v>
      </c>
      <c r="S155">
        <v>0.000179</v>
      </c>
      <c r="T155">
        <v>0.000115</v>
      </c>
      <c r="U155" s="25">
        <v>2.37E-05</v>
      </c>
      <c r="V155" s="25">
        <v>1.83E-05</v>
      </c>
      <c r="W155" s="25">
        <v>1.57E-05</v>
      </c>
      <c r="X155">
        <v>944.7</v>
      </c>
      <c r="Y155">
        <v>316</v>
      </c>
      <c r="Z155">
        <v>311.9</v>
      </c>
      <c r="AA155">
        <v>30</v>
      </c>
      <c r="AB155">
        <v>10328.3</v>
      </c>
      <c r="AC155">
        <v>80946</v>
      </c>
      <c r="AD155">
        <v>13776</v>
      </c>
      <c r="AE155">
        <v>5662</v>
      </c>
      <c r="AF155">
        <v>940</v>
      </c>
      <c r="AG155">
        <v>201</v>
      </c>
      <c r="AH155">
        <v>286</v>
      </c>
      <c r="AI155">
        <f t="shared" si="9"/>
        <v>1716169.6113074205</v>
      </c>
      <c r="AJ155">
        <f t="shared" si="9"/>
        <v>292070.67137809185</v>
      </c>
      <c r="AK155">
        <f t="shared" si="9"/>
        <v>120042.40282685512</v>
      </c>
      <c r="AL155">
        <f t="shared" si="9"/>
        <v>19929.328621908127</v>
      </c>
      <c r="AM155">
        <f t="shared" si="9"/>
        <v>4261.484098939929</v>
      </c>
      <c r="AN155">
        <f t="shared" si="9"/>
        <v>6063.604240282685</v>
      </c>
      <c r="AO155">
        <v>1.1</v>
      </c>
      <c r="AQ155">
        <v>305.0618591</v>
      </c>
      <c r="AR155">
        <v>0.272</v>
      </c>
      <c r="AT155">
        <v>3.906590223</v>
      </c>
      <c r="AU155">
        <f t="shared" si="6"/>
        <v>3.946590223</v>
      </c>
      <c r="AV155">
        <v>1.776</v>
      </c>
    </row>
    <row r="156" spans="1:48" ht="12.75">
      <c r="A156" s="49">
        <v>37855</v>
      </c>
      <c r="B156" s="20">
        <v>234</v>
      </c>
      <c r="C156" s="23">
        <v>0.77569443</v>
      </c>
      <c r="D156" s="24">
        <v>0.77569443</v>
      </c>
      <c r="E156" s="20">
        <v>0</v>
      </c>
      <c r="F156">
        <v>39.0997318</v>
      </c>
      <c r="G156">
        <v>-76.17188275</v>
      </c>
      <c r="H156">
        <v>1004.7</v>
      </c>
      <c r="I156" s="20">
        <v>966.79</v>
      </c>
      <c r="J156">
        <f t="shared" si="7"/>
        <v>389.76223449803257</v>
      </c>
      <c r="K156">
        <v>427.59095680022295</v>
      </c>
      <c r="L156">
        <v>427.59095680022295</v>
      </c>
      <c r="M156">
        <f t="shared" si="8"/>
        <v>427.59095680022295</v>
      </c>
      <c r="N156">
        <v>28.9</v>
      </c>
      <c r="O156">
        <v>63.3</v>
      </c>
      <c r="P156">
        <v>117.4</v>
      </c>
      <c r="Q156">
        <v>33.725</v>
      </c>
      <c r="AB156">
        <v>9967.3</v>
      </c>
      <c r="AC156">
        <v>79674</v>
      </c>
      <c r="AD156">
        <v>13810</v>
      </c>
      <c r="AE156">
        <v>5569</v>
      </c>
      <c r="AF156">
        <v>952</v>
      </c>
      <c r="AG156">
        <v>212</v>
      </c>
      <c r="AH156">
        <v>304</v>
      </c>
      <c r="AI156">
        <f t="shared" si="9"/>
        <v>1689201.4134275618</v>
      </c>
      <c r="AJ156">
        <f t="shared" si="9"/>
        <v>292791.51943462895</v>
      </c>
      <c r="AK156">
        <f t="shared" si="9"/>
        <v>118070.67137809187</v>
      </c>
      <c r="AL156">
        <f t="shared" si="9"/>
        <v>20183.745583038868</v>
      </c>
      <c r="AM156">
        <f t="shared" si="9"/>
        <v>4494.699646643109</v>
      </c>
      <c r="AN156">
        <f t="shared" si="9"/>
        <v>6445.229681978798</v>
      </c>
      <c r="AO156">
        <v>1.1</v>
      </c>
      <c r="AQ156">
        <v>303.3799438</v>
      </c>
      <c r="AR156">
        <v>0.261</v>
      </c>
      <c r="AT156">
        <v>3.930091143</v>
      </c>
      <c r="AU156">
        <f t="shared" si="6"/>
        <v>3.970091143</v>
      </c>
      <c r="AV156">
        <v>0.962</v>
      </c>
    </row>
    <row r="157" spans="1:48" ht="12.75">
      <c r="A157" s="49">
        <v>37855</v>
      </c>
      <c r="B157" s="20">
        <v>234</v>
      </c>
      <c r="C157" s="23">
        <v>0.775810182</v>
      </c>
      <c r="D157" s="24">
        <v>0.775810182</v>
      </c>
      <c r="E157" s="20">
        <v>0</v>
      </c>
      <c r="F157">
        <v>39.10286642</v>
      </c>
      <c r="G157">
        <v>-76.16565896</v>
      </c>
      <c r="H157">
        <v>1004.3</v>
      </c>
      <c r="I157" s="20">
        <v>966.39</v>
      </c>
      <c r="J157">
        <f t="shared" si="7"/>
        <v>393.19862489748016</v>
      </c>
      <c r="K157">
        <v>431.02734719967054</v>
      </c>
      <c r="L157">
        <v>431.02734719967054</v>
      </c>
      <c r="M157">
        <f t="shared" si="8"/>
        <v>431.02734719967054</v>
      </c>
      <c r="N157">
        <v>28.9</v>
      </c>
      <c r="O157">
        <v>61.6</v>
      </c>
      <c r="P157">
        <v>117.8</v>
      </c>
      <c r="AB157">
        <v>9889.2</v>
      </c>
      <c r="AC157">
        <v>79087</v>
      </c>
      <c r="AD157">
        <v>13867</v>
      </c>
      <c r="AE157">
        <v>5734</v>
      </c>
      <c r="AF157">
        <v>999</v>
      </c>
      <c r="AG157">
        <v>232</v>
      </c>
      <c r="AH157">
        <v>257</v>
      </c>
      <c r="AI157">
        <f t="shared" si="9"/>
        <v>1676756.183745583</v>
      </c>
      <c r="AJ157">
        <f t="shared" si="9"/>
        <v>294000</v>
      </c>
      <c r="AK157">
        <f t="shared" si="9"/>
        <v>121568.90459363957</v>
      </c>
      <c r="AL157">
        <f t="shared" si="9"/>
        <v>21180.212014134275</v>
      </c>
      <c r="AM157">
        <f t="shared" si="9"/>
        <v>4918.727915194346</v>
      </c>
      <c r="AN157">
        <f t="shared" si="9"/>
        <v>5448.763250883392</v>
      </c>
      <c r="AO157">
        <v>1.054</v>
      </c>
      <c r="AQ157">
        <v>302.3841248</v>
      </c>
      <c r="AR157">
        <v>0.271</v>
      </c>
      <c r="AT157">
        <v>3.944870234</v>
      </c>
      <c r="AU157">
        <f t="shared" si="6"/>
        <v>3.984870234</v>
      </c>
      <c r="AV157">
        <v>1.271</v>
      </c>
    </row>
    <row r="158" spans="1:48" ht="12.75">
      <c r="A158" s="49">
        <v>37855</v>
      </c>
      <c r="B158" s="20">
        <v>234</v>
      </c>
      <c r="C158" s="23">
        <v>0.775925934</v>
      </c>
      <c r="D158" s="24">
        <v>0.775925934</v>
      </c>
      <c r="E158" s="20">
        <v>0</v>
      </c>
      <c r="F158">
        <v>39.1058316</v>
      </c>
      <c r="G158">
        <v>-76.15931701</v>
      </c>
      <c r="H158">
        <v>1004.4</v>
      </c>
      <c r="I158" s="20">
        <v>966.49</v>
      </c>
      <c r="J158">
        <f t="shared" si="7"/>
        <v>392.33939396959977</v>
      </c>
      <c r="K158">
        <v>430.16811627179015</v>
      </c>
      <c r="L158">
        <v>430.16811627179015</v>
      </c>
      <c r="M158">
        <f t="shared" si="8"/>
        <v>430.16811627179015</v>
      </c>
      <c r="N158">
        <v>29.1</v>
      </c>
      <c r="O158">
        <v>60.6</v>
      </c>
      <c r="P158">
        <v>113.9</v>
      </c>
      <c r="R158">
        <v>0.000235</v>
      </c>
      <c r="S158">
        <v>0.000182</v>
      </c>
      <c r="T158">
        <v>0.000116</v>
      </c>
      <c r="U158" s="25">
        <v>2.32E-05</v>
      </c>
      <c r="V158" s="25">
        <v>1.81E-05</v>
      </c>
      <c r="W158" s="25">
        <v>1.51E-05</v>
      </c>
      <c r="X158">
        <v>944.5</v>
      </c>
      <c r="Y158">
        <v>316</v>
      </c>
      <c r="Z158">
        <v>311.9</v>
      </c>
      <c r="AA158">
        <v>29.8</v>
      </c>
      <c r="AB158">
        <v>9937.3</v>
      </c>
      <c r="AC158">
        <v>79025</v>
      </c>
      <c r="AD158">
        <v>13663</v>
      </c>
      <c r="AE158">
        <v>5544</v>
      </c>
      <c r="AF158">
        <v>986</v>
      </c>
      <c r="AG158">
        <v>207</v>
      </c>
      <c r="AH158">
        <v>224</v>
      </c>
      <c r="AI158">
        <f t="shared" si="9"/>
        <v>1675441.6961130742</v>
      </c>
      <c r="AJ158">
        <f t="shared" si="9"/>
        <v>289674.9116607774</v>
      </c>
      <c r="AK158">
        <f t="shared" si="9"/>
        <v>117540.63604240282</v>
      </c>
      <c r="AL158">
        <f t="shared" si="9"/>
        <v>20904.59363957597</v>
      </c>
      <c r="AM158">
        <f t="shared" si="9"/>
        <v>4388.6925795053</v>
      </c>
      <c r="AN158">
        <f t="shared" si="9"/>
        <v>4749.116607773852</v>
      </c>
      <c r="AO158">
        <v>0.902</v>
      </c>
      <c r="AQ158">
        <v>296.3583069</v>
      </c>
      <c r="AR158">
        <v>0.273</v>
      </c>
      <c r="AT158">
        <v>4.073221684</v>
      </c>
      <c r="AU158">
        <f t="shared" si="6"/>
        <v>4.113221684</v>
      </c>
      <c r="AV158">
        <v>1.52</v>
      </c>
    </row>
    <row r="159" spans="1:48" ht="12.75">
      <c r="A159" s="49">
        <v>37855</v>
      </c>
      <c r="B159" s="20">
        <v>234</v>
      </c>
      <c r="C159" s="23">
        <v>0.776041687</v>
      </c>
      <c r="D159" s="24">
        <v>0.776041687</v>
      </c>
      <c r="E159" s="20">
        <v>0</v>
      </c>
      <c r="F159">
        <v>39.10885063</v>
      </c>
      <c r="G159">
        <v>-76.15305868</v>
      </c>
      <c r="H159">
        <v>1004.8</v>
      </c>
      <c r="I159" s="20">
        <v>966.89</v>
      </c>
      <c r="J159">
        <f t="shared" si="7"/>
        <v>388.9033590502433</v>
      </c>
      <c r="K159">
        <v>426.7320813524337</v>
      </c>
      <c r="L159">
        <v>426.7320813524337</v>
      </c>
      <c r="M159">
        <f t="shared" si="8"/>
        <v>426.7320813524337</v>
      </c>
      <c r="N159">
        <v>29.1</v>
      </c>
      <c r="O159">
        <v>61.1</v>
      </c>
      <c r="P159">
        <v>114.6</v>
      </c>
      <c r="AB159">
        <v>10473.3</v>
      </c>
      <c r="AC159">
        <v>78289</v>
      </c>
      <c r="AD159">
        <v>13511</v>
      </c>
      <c r="AE159">
        <v>5499</v>
      </c>
      <c r="AF159">
        <v>1041</v>
      </c>
      <c r="AG159">
        <v>198</v>
      </c>
      <c r="AH159">
        <v>270</v>
      </c>
      <c r="AI159">
        <f t="shared" si="9"/>
        <v>1659837.4558303887</v>
      </c>
      <c r="AJ159">
        <f t="shared" si="9"/>
        <v>286452.296819788</v>
      </c>
      <c r="AK159">
        <f t="shared" si="9"/>
        <v>116586.57243816255</v>
      </c>
      <c r="AL159">
        <f t="shared" si="9"/>
        <v>22070.671378091873</v>
      </c>
      <c r="AM159">
        <f t="shared" si="9"/>
        <v>4197.879858657244</v>
      </c>
      <c r="AN159">
        <f t="shared" si="9"/>
        <v>5724.381625441696</v>
      </c>
      <c r="AO159">
        <v>1.04</v>
      </c>
      <c r="AQ159">
        <v>285.8628235</v>
      </c>
      <c r="AR159">
        <v>0.271</v>
      </c>
      <c r="AT159">
        <v>4.1258955</v>
      </c>
      <c r="AU159">
        <f t="shared" si="6"/>
        <v>4.1658955</v>
      </c>
      <c r="AV159">
        <v>0.927</v>
      </c>
    </row>
    <row r="160" spans="1:48" ht="12.75">
      <c r="A160" s="49">
        <v>37855</v>
      </c>
      <c r="B160" s="20">
        <v>234</v>
      </c>
      <c r="C160" s="23">
        <v>0.776157379</v>
      </c>
      <c r="D160" s="24">
        <v>0.776157379</v>
      </c>
      <c r="E160" s="20">
        <v>0</v>
      </c>
      <c r="F160">
        <v>39.1119262</v>
      </c>
      <c r="G160">
        <v>-76.14696873</v>
      </c>
      <c r="H160">
        <v>1004.1</v>
      </c>
      <c r="I160" s="20">
        <v>966.19</v>
      </c>
      <c r="J160">
        <f t="shared" si="7"/>
        <v>394.9173535196632</v>
      </c>
      <c r="K160">
        <v>432.7460758218536</v>
      </c>
      <c r="L160">
        <v>432.7460758218536</v>
      </c>
      <c r="M160">
        <f t="shared" si="8"/>
        <v>432.7460758218536</v>
      </c>
      <c r="N160">
        <v>29</v>
      </c>
      <c r="O160">
        <v>61.3</v>
      </c>
      <c r="P160">
        <v>113.1</v>
      </c>
      <c r="AB160">
        <v>10021.6</v>
      </c>
      <c r="AC160">
        <v>79665</v>
      </c>
      <c r="AD160">
        <v>13581</v>
      </c>
      <c r="AE160">
        <v>5537</v>
      </c>
      <c r="AF160">
        <v>950</v>
      </c>
      <c r="AG160">
        <v>191</v>
      </c>
      <c r="AH160">
        <v>258</v>
      </c>
      <c r="AI160">
        <f t="shared" si="9"/>
        <v>1689010.6007067137</v>
      </c>
      <c r="AJ160">
        <f t="shared" si="9"/>
        <v>287936.3957597173</v>
      </c>
      <c r="AK160">
        <f t="shared" si="9"/>
        <v>117392.22614840989</v>
      </c>
      <c r="AL160">
        <f t="shared" si="9"/>
        <v>20141.342756183745</v>
      </c>
      <c r="AM160">
        <f t="shared" si="9"/>
        <v>4049.4699646643107</v>
      </c>
      <c r="AN160">
        <f t="shared" si="9"/>
        <v>5469.964664310954</v>
      </c>
      <c r="AO160">
        <v>1.151</v>
      </c>
      <c r="AQ160">
        <v>290.6139832</v>
      </c>
      <c r="AR160">
        <v>0.291</v>
      </c>
      <c r="AT160">
        <v>4.217786789</v>
      </c>
      <c r="AU160">
        <f t="shared" si="6"/>
        <v>4.257786789</v>
      </c>
      <c r="AV160">
        <v>1.304</v>
      </c>
    </row>
    <row r="161" spans="1:48" ht="12.75">
      <c r="A161" s="49">
        <v>37855</v>
      </c>
      <c r="B161" s="20">
        <v>234</v>
      </c>
      <c r="C161" s="23">
        <v>0.776273131</v>
      </c>
      <c r="D161" s="24">
        <v>0.776273131</v>
      </c>
      <c r="E161" s="20">
        <v>0</v>
      </c>
      <c r="F161">
        <v>39.11477729</v>
      </c>
      <c r="G161">
        <v>-76.14053066</v>
      </c>
      <c r="H161">
        <v>1003.3</v>
      </c>
      <c r="I161" s="20">
        <v>965.39</v>
      </c>
      <c r="J161">
        <f t="shared" si="7"/>
        <v>401.79582759523544</v>
      </c>
      <c r="K161">
        <v>439.6245498974258</v>
      </c>
      <c r="L161">
        <v>439.6245498974258</v>
      </c>
      <c r="M161">
        <f t="shared" si="8"/>
        <v>439.6245498974258</v>
      </c>
      <c r="N161">
        <v>28.9</v>
      </c>
      <c r="O161">
        <v>61.2</v>
      </c>
      <c r="P161">
        <v>118.8</v>
      </c>
      <c r="R161">
        <v>0.000238</v>
      </c>
      <c r="S161">
        <v>0.000178</v>
      </c>
      <c r="T161">
        <v>0.000114</v>
      </c>
      <c r="U161" s="25">
        <v>2.46E-05</v>
      </c>
      <c r="V161" s="25">
        <v>1.79E-05</v>
      </c>
      <c r="W161" s="25">
        <v>1.43E-05</v>
      </c>
      <c r="X161">
        <v>944.3</v>
      </c>
      <c r="Y161">
        <v>316</v>
      </c>
      <c r="Z161">
        <v>311.9</v>
      </c>
      <c r="AA161">
        <v>29.2</v>
      </c>
      <c r="AB161">
        <v>9966.9</v>
      </c>
      <c r="AC161">
        <v>81218</v>
      </c>
      <c r="AD161">
        <v>14021</v>
      </c>
      <c r="AE161">
        <v>5621</v>
      </c>
      <c r="AF161">
        <v>944</v>
      </c>
      <c r="AG161">
        <v>188</v>
      </c>
      <c r="AH161">
        <v>239</v>
      </c>
      <c r="AI161">
        <f t="shared" si="9"/>
        <v>1721936.3957597173</v>
      </c>
      <c r="AJ161">
        <f t="shared" si="9"/>
        <v>297265.01766784454</v>
      </c>
      <c r="AK161">
        <f t="shared" si="9"/>
        <v>119173.14487632508</v>
      </c>
      <c r="AL161">
        <f t="shared" si="9"/>
        <v>20014.134275618373</v>
      </c>
      <c r="AM161">
        <f t="shared" si="9"/>
        <v>3985.8657243816256</v>
      </c>
      <c r="AN161">
        <f t="shared" si="9"/>
        <v>5067.137809187279</v>
      </c>
      <c r="AO161">
        <v>0.911</v>
      </c>
      <c r="AQ161">
        <v>297.838562</v>
      </c>
      <c r="AR161">
        <v>0.281</v>
      </c>
      <c r="AT161">
        <v>4.291026115</v>
      </c>
      <c r="AU161">
        <f t="shared" si="6"/>
        <v>4.331026115</v>
      </c>
      <c r="AV161">
        <v>0.976</v>
      </c>
    </row>
    <row r="162" spans="1:48" ht="12.75">
      <c r="A162" s="49">
        <v>37855</v>
      </c>
      <c r="B162" s="20">
        <v>234</v>
      </c>
      <c r="C162" s="23">
        <v>0.776388884</v>
      </c>
      <c r="D162" s="24">
        <v>0.776388884</v>
      </c>
      <c r="E162" s="20">
        <v>0</v>
      </c>
      <c r="F162">
        <v>39.11755349</v>
      </c>
      <c r="G162">
        <v>-76.13408382</v>
      </c>
      <c r="H162">
        <v>1004.1</v>
      </c>
      <c r="I162" s="20">
        <v>966.19</v>
      </c>
      <c r="J162">
        <f t="shared" si="7"/>
        <v>394.9173535196632</v>
      </c>
      <c r="K162">
        <v>432.7460758218536</v>
      </c>
      <c r="L162">
        <v>432.7460758218536</v>
      </c>
      <c r="M162">
        <f t="shared" si="8"/>
        <v>432.7460758218536</v>
      </c>
      <c r="N162">
        <v>29.1</v>
      </c>
      <c r="O162">
        <v>58.6</v>
      </c>
      <c r="P162">
        <v>113.4</v>
      </c>
      <c r="Q162">
        <v>35.005</v>
      </c>
      <c r="AB162">
        <v>9550.2</v>
      </c>
      <c r="AC162">
        <v>81949</v>
      </c>
      <c r="AD162">
        <v>13993</v>
      </c>
      <c r="AE162">
        <v>5550</v>
      </c>
      <c r="AF162">
        <v>1028</v>
      </c>
      <c r="AG162">
        <v>209</v>
      </c>
      <c r="AH162">
        <v>223</v>
      </c>
      <c r="AI162">
        <f t="shared" si="9"/>
        <v>1737434.628975265</v>
      </c>
      <c r="AJ162">
        <f t="shared" si="9"/>
        <v>296671.3780918728</v>
      </c>
      <c r="AK162">
        <f t="shared" si="9"/>
        <v>117667.8445229682</v>
      </c>
      <c r="AL162">
        <f t="shared" si="9"/>
        <v>21795.05300353357</v>
      </c>
      <c r="AM162">
        <f t="shared" si="9"/>
        <v>4431.095406360424</v>
      </c>
      <c r="AN162">
        <f t="shared" si="9"/>
        <v>4727.915194346289</v>
      </c>
      <c r="AO162">
        <v>1.073</v>
      </c>
      <c r="AQ162">
        <v>296.219574</v>
      </c>
      <c r="AR162">
        <v>0.301</v>
      </c>
      <c r="AT162">
        <v>4.329797745</v>
      </c>
      <c r="AU162">
        <f t="shared" si="6"/>
        <v>4.369797745</v>
      </c>
      <c r="AV162">
        <v>1.174</v>
      </c>
    </row>
    <row r="163" spans="1:48" ht="12.75">
      <c r="A163" s="49">
        <v>37855</v>
      </c>
      <c r="B163" s="20">
        <v>234</v>
      </c>
      <c r="C163" s="23">
        <v>0.776504636</v>
      </c>
      <c r="D163" s="24">
        <v>0.776504636</v>
      </c>
      <c r="E163" s="20">
        <v>0</v>
      </c>
      <c r="F163">
        <v>39.12049112</v>
      </c>
      <c r="G163">
        <v>-76.12782775</v>
      </c>
      <c r="H163">
        <v>1004.7</v>
      </c>
      <c r="I163" s="20">
        <v>966.79</v>
      </c>
      <c r="J163">
        <f t="shared" si="7"/>
        <v>389.76223449803257</v>
      </c>
      <c r="K163">
        <v>427.59095680022295</v>
      </c>
      <c r="L163">
        <v>427.59095680022295</v>
      </c>
      <c r="M163">
        <f t="shared" si="8"/>
        <v>427.59095680022295</v>
      </c>
      <c r="N163">
        <v>29.2</v>
      </c>
      <c r="O163">
        <v>58.7</v>
      </c>
      <c r="P163">
        <v>112.6</v>
      </c>
      <c r="AB163">
        <v>9546.7</v>
      </c>
      <c r="AC163">
        <v>84678</v>
      </c>
      <c r="AD163">
        <v>14136</v>
      </c>
      <c r="AE163">
        <v>5722</v>
      </c>
      <c r="AF163">
        <v>1000</v>
      </c>
      <c r="AG163">
        <v>199</v>
      </c>
      <c r="AH163">
        <v>212</v>
      </c>
      <c r="AI163">
        <f t="shared" si="9"/>
        <v>1795293.2862190811</v>
      </c>
      <c r="AJ163">
        <f t="shared" si="9"/>
        <v>299703.1802120141</v>
      </c>
      <c r="AK163">
        <f t="shared" si="9"/>
        <v>121314.48763250883</v>
      </c>
      <c r="AL163">
        <f t="shared" si="9"/>
        <v>21201.413427561838</v>
      </c>
      <c r="AM163">
        <f t="shared" si="9"/>
        <v>4219.081272084805</v>
      </c>
      <c r="AN163">
        <f t="shared" si="9"/>
        <v>4494.699646643109</v>
      </c>
      <c r="AO163">
        <v>1.036</v>
      </c>
      <c r="AQ163">
        <v>292.4194031</v>
      </c>
      <c r="AR163">
        <v>0.292</v>
      </c>
      <c r="AT163">
        <v>4.410721779</v>
      </c>
      <c r="AU163">
        <f t="shared" si="6"/>
        <v>4.450721779</v>
      </c>
      <c r="AV163">
        <v>0.577</v>
      </c>
    </row>
    <row r="164" spans="1:48" ht="12.75">
      <c r="A164" s="49">
        <v>37855</v>
      </c>
      <c r="B164" s="20">
        <v>234</v>
      </c>
      <c r="C164" s="23">
        <v>0.776620388</v>
      </c>
      <c r="D164" s="24">
        <v>0.776620388</v>
      </c>
      <c r="E164" s="20">
        <v>0</v>
      </c>
      <c r="F164">
        <v>39.12382981</v>
      </c>
      <c r="G164">
        <v>-76.12179935</v>
      </c>
      <c r="H164">
        <v>1004.3</v>
      </c>
      <c r="I164" s="20">
        <v>966.39</v>
      </c>
      <c r="J164">
        <f t="shared" si="7"/>
        <v>393.19862489748016</v>
      </c>
      <c r="K164">
        <v>431.02734719967054</v>
      </c>
      <c r="L164">
        <v>431.02734719967054</v>
      </c>
      <c r="M164">
        <f t="shared" si="8"/>
        <v>431.02734719967054</v>
      </c>
      <c r="N164">
        <v>29.2</v>
      </c>
      <c r="O164">
        <v>58.7</v>
      </c>
      <c r="P164">
        <v>111.1</v>
      </c>
      <c r="AB164">
        <v>9506.9</v>
      </c>
      <c r="AC164">
        <v>83449</v>
      </c>
      <c r="AD164">
        <v>14039</v>
      </c>
      <c r="AE164">
        <v>5628</v>
      </c>
      <c r="AF164">
        <v>993</v>
      </c>
      <c r="AG164">
        <v>209</v>
      </c>
      <c r="AH164">
        <v>246</v>
      </c>
      <c r="AI164">
        <f t="shared" si="9"/>
        <v>1769236.7491166077</v>
      </c>
      <c r="AJ164">
        <f t="shared" si="9"/>
        <v>297646.64310954063</v>
      </c>
      <c r="AK164">
        <f t="shared" si="9"/>
        <v>119321.55477031802</v>
      </c>
      <c r="AL164">
        <f t="shared" si="9"/>
        <v>21053.003533568903</v>
      </c>
      <c r="AM164">
        <f t="shared" si="9"/>
        <v>4431.095406360424</v>
      </c>
      <c r="AN164">
        <f t="shared" si="9"/>
        <v>5215.547703180212</v>
      </c>
      <c r="AO164">
        <v>1.02</v>
      </c>
      <c r="AQ164">
        <v>292.0264282</v>
      </c>
      <c r="AR164">
        <v>0.301</v>
      </c>
      <c r="AT164">
        <v>4.466744423</v>
      </c>
      <c r="AU164">
        <f t="shared" si="6"/>
        <v>4.506744423</v>
      </c>
      <c r="AV164">
        <v>0.899</v>
      </c>
    </row>
    <row r="165" spans="1:48" ht="12.75">
      <c r="A165" s="49">
        <v>37855</v>
      </c>
      <c r="B165" s="20">
        <v>234</v>
      </c>
      <c r="C165" s="23">
        <v>0.77673614</v>
      </c>
      <c r="D165" s="24">
        <v>0.77673614</v>
      </c>
      <c r="E165" s="20">
        <v>0</v>
      </c>
      <c r="F165">
        <v>39.12699326</v>
      </c>
      <c r="G165">
        <v>-76.1155303</v>
      </c>
      <c r="H165">
        <v>1004.7</v>
      </c>
      <c r="I165" s="20">
        <v>966.79</v>
      </c>
      <c r="J165">
        <f t="shared" si="7"/>
        <v>389.76223449803257</v>
      </c>
      <c r="K165">
        <v>427.59095680022295</v>
      </c>
      <c r="L165">
        <v>427.59095680022295</v>
      </c>
      <c r="M165">
        <f t="shared" si="8"/>
        <v>427.59095680022295</v>
      </c>
      <c r="N165">
        <v>29.1</v>
      </c>
      <c r="O165">
        <v>59.3</v>
      </c>
      <c r="P165">
        <v>113.9</v>
      </c>
      <c r="AB165">
        <v>9674.2</v>
      </c>
      <c r="AC165">
        <v>81618</v>
      </c>
      <c r="AD165">
        <v>13853</v>
      </c>
      <c r="AE165">
        <v>5739</v>
      </c>
      <c r="AF165">
        <v>989</v>
      </c>
      <c r="AG165">
        <v>212</v>
      </c>
      <c r="AH165">
        <v>232</v>
      </c>
      <c r="AI165">
        <f t="shared" si="9"/>
        <v>1730416.961130742</v>
      </c>
      <c r="AJ165">
        <f t="shared" si="9"/>
        <v>293703.1802120141</v>
      </c>
      <c r="AK165">
        <f t="shared" si="9"/>
        <v>121674.91166077738</v>
      </c>
      <c r="AL165">
        <f t="shared" si="9"/>
        <v>20968.197879858657</v>
      </c>
      <c r="AM165">
        <f t="shared" si="9"/>
        <v>4494.699646643109</v>
      </c>
      <c r="AN165">
        <f t="shared" si="9"/>
        <v>4918.727915194346</v>
      </c>
      <c r="AO165">
        <v>1.001</v>
      </c>
      <c r="AQ165">
        <v>286.7911987</v>
      </c>
      <c r="AR165">
        <v>0.293</v>
      </c>
      <c r="AT165">
        <v>4.43811512</v>
      </c>
      <c r="AU165">
        <f t="shared" si="6"/>
        <v>4.47811512</v>
      </c>
      <c r="AV165">
        <v>0.936</v>
      </c>
    </row>
    <row r="166" spans="1:48" ht="12.75">
      <c r="A166" s="49">
        <v>37855</v>
      </c>
      <c r="B166" s="20">
        <v>234</v>
      </c>
      <c r="C166" s="23">
        <v>0.776851833</v>
      </c>
      <c r="D166" s="24">
        <v>0.776851833</v>
      </c>
      <c r="E166" s="20">
        <v>0</v>
      </c>
      <c r="F166">
        <v>39.1299513</v>
      </c>
      <c r="G166">
        <v>-76.10919198</v>
      </c>
      <c r="H166">
        <v>1004.4</v>
      </c>
      <c r="I166" s="20">
        <v>966.49</v>
      </c>
      <c r="J166">
        <f t="shared" si="7"/>
        <v>392.33939396959977</v>
      </c>
      <c r="K166">
        <v>430.16811627179015</v>
      </c>
      <c r="L166">
        <v>430.16811627179015</v>
      </c>
      <c r="M166">
        <f t="shared" si="8"/>
        <v>430.16811627179015</v>
      </c>
      <c r="N166">
        <v>29.2</v>
      </c>
      <c r="O166">
        <v>58.6</v>
      </c>
      <c r="P166">
        <v>112</v>
      </c>
      <c r="AB166">
        <v>9425.9</v>
      </c>
      <c r="AC166">
        <v>81994</v>
      </c>
      <c r="AD166">
        <v>13839</v>
      </c>
      <c r="AE166">
        <v>5718</v>
      </c>
      <c r="AF166">
        <v>984</v>
      </c>
      <c r="AG166">
        <v>177</v>
      </c>
      <c r="AH166">
        <v>252</v>
      </c>
      <c r="AI166">
        <f t="shared" si="9"/>
        <v>1738388.6925795053</v>
      </c>
      <c r="AJ166">
        <f t="shared" si="9"/>
        <v>293406.36042402824</v>
      </c>
      <c r="AK166">
        <f t="shared" si="9"/>
        <v>121229.68197879859</v>
      </c>
      <c r="AL166">
        <f t="shared" si="9"/>
        <v>20862.190812720848</v>
      </c>
      <c r="AM166">
        <f t="shared" si="9"/>
        <v>3752.650176678445</v>
      </c>
      <c r="AN166">
        <f t="shared" si="9"/>
        <v>5342.756183745583</v>
      </c>
      <c r="AO166">
        <v>1.018</v>
      </c>
      <c r="AQ166">
        <v>280.5109253</v>
      </c>
      <c r="AR166">
        <v>0.301</v>
      </c>
      <c r="AT166">
        <v>4.434354782</v>
      </c>
      <c r="AU166">
        <f t="shared" si="6"/>
        <v>4.474354782</v>
      </c>
      <c r="AV166">
        <v>1.23</v>
      </c>
    </row>
    <row r="167" spans="1:48" ht="12.75">
      <c r="A167" s="49">
        <v>37855</v>
      </c>
      <c r="B167" s="20">
        <v>234</v>
      </c>
      <c r="C167" s="23">
        <v>0.776967585</v>
      </c>
      <c r="D167" s="24">
        <v>0.776967585</v>
      </c>
      <c r="E167" s="20">
        <v>0</v>
      </c>
      <c r="F167">
        <v>39.13276623</v>
      </c>
      <c r="G167">
        <v>-76.10277157</v>
      </c>
      <c r="H167">
        <v>1003.8</v>
      </c>
      <c r="I167" s="20">
        <v>965.89</v>
      </c>
      <c r="J167">
        <f t="shared" si="7"/>
        <v>397.4961136451464</v>
      </c>
      <c r="K167">
        <v>435.3248359473368</v>
      </c>
      <c r="L167">
        <v>435.3248359473368</v>
      </c>
      <c r="M167">
        <f t="shared" si="8"/>
        <v>435.3248359473368</v>
      </c>
      <c r="N167">
        <v>29.1</v>
      </c>
      <c r="O167">
        <v>58.7</v>
      </c>
      <c r="P167">
        <v>118.3</v>
      </c>
      <c r="AB167">
        <v>9443.9</v>
      </c>
      <c r="AC167">
        <v>81794</v>
      </c>
      <c r="AD167">
        <v>14029</v>
      </c>
      <c r="AE167">
        <v>5598</v>
      </c>
      <c r="AF167">
        <v>988</v>
      </c>
      <c r="AG167">
        <v>207</v>
      </c>
      <c r="AH167">
        <v>251</v>
      </c>
      <c r="AI167">
        <f t="shared" si="9"/>
        <v>1734148.4098939928</v>
      </c>
      <c r="AJ167">
        <f t="shared" si="9"/>
        <v>297434.628975265</v>
      </c>
      <c r="AK167">
        <f t="shared" si="9"/>
        <v>118685.51236749116</v>
      </c>
      <c r="AL167">
        <f t="shared" si="9"/>
        <v>20946.996466431094</v>
      </c>
      <c r="AM167">
        <f t="shared" si="9"/>
        <v>4388.6925795053</v>
      </c>
      <c r="AN167">
        <f t="shared" si="9"/>
        <v>5321.554770318021</v>
      </c>
      <c r="AO167">
        <v>1.012</v>
      </c>
      <c r="AQ167">
        <v>275.008606</v>
      </c>
      <c r="AR167">
        <v>0.302</v>
      </c>
      <c r="AT167">
        <v>4.391377926</v>
      </c>
      <c r="AU167">
        <f t="shared" si="6"/>
        <v>4.431377926</v>
      </c>
      <c r="AV167">
        <v>1.551</v>
      </c>
    </row>
    <row r="168" spans="1:48" ht="12.75">
      <c r="A168" s="49">
        <v>37855</v>
      </c>
      <c r="B168" s="20">
        <v>234</v>
      </c>
      <c r="C168" s="23">
        <v>0.777083337</v>
      </c>
      <c r="D168" s="24">
        <v>0.777083337</v>
      </c>
      <c r="E168" s="20">
        <v>0</v>
      </c>
      <c r="F168">
        <v>39.13552067</v>
      </c>
      <c r="G168">
        <v>-76.09638911</v>
      </c>
      <c r="H168">
        <v>1003.6</v>
      </c>
      <c r="I168" s="20">
        <v>965.69</v>
      </c>
      <c r="J168">
        <f t="shared" si="7"/>
        <v>399.2157320718573</v>
      </c>
      <c r="K168">
        <v>437.0444543740477</v>
      </c>
      <c r="L168">
        <v>437.0444543740477</v>
      </c>
      <c r="M168">
        <f t="shared" si="8"/>
        <v>437.0444543740477</v>
      </c>
      <c r="N168">
        <v>29</v>
      </c>
      <c r="O168">
        <v>60.2</v>
      </c>
      <c r="P168">
        <v>110.6</v>
      </c>
      <c r="Q168">
        <v>41.462</v>
      </c>
      <c r="R168">
        <v>0.000232</v>
      </c>
      <c r="S168">
        <v>0.00018</v>
      </c>
      <c r="T168">
        <v>0.000115</v>
      </c>
      <c r="U168" s="25">
        <v>2.29E-05</v>
      </c>
      <c r="V168" s="25">
        <v>1.85E-05</v>
      </c>
      <c r="W168" s="25">
        <v>1.43E-05</v>
      </c>
      <c r="X168">
        <v>944.5</v>
      </c>
      <c r="Y168">
        <v>316.1</v>
      </c>
      <c r="Z168">
        <v>311.8</v>
      </c>
      <c r="AA168">
        <v>28.3</v>
      </c>
      <c r="AB168">
        <v>9601.4</v>
      </c>
      <c r="AC168">
        <v>81627</v>
      </c>
      <c r="AD168">
        <v>13735</v>
      </c>
      <c r="AE168">
        <v>5545</v>
      </c>
      <c r="AF168">
        <v>983</v>
      </c>
      <c r="AG168">
        <v>215</v>
      </c>
      <c r="AH168">
        <v>247</v>
      </c>
      <c r="AI168">
        <f t="shared" si="9"/>
        <v>1730607.77385159</v>
      </c>
      <c r="AJ168">
        <f t="shared" si="9"/>
        <v>291201.4134275618</v>
      </c>
      <c r="AK168">
        <f t="shared" si="9"/>
        <v>117561.83745583039</v>
      </c>
      <c r="AL168">
        <f t="shared" si="9"/>
        <v>20840.989399293285</v>
      </c>
      <c r="AM168">
        <f t="shared" si="9"/>
        <v>4558.303886925795</v>
      </c>
      <c r="AN168">
        <f t="shared" si="9"/>
        <v>5236.749116607773</v>
      </c>
      <c r="AO168">
        <v>0.961</v>
      </c>
      <c r="AQ168">
        <v>272.0493774</v>
      </c>
      <c r="AR168">
        <v>0.281</v>
      </c>
      <c r="AT168">
        <v>4.322576046</v>
      </c>
      <c r="AU168">
        <f t="shared" si="6"/>
        <v>4.362576046</v>
      </c>
      <c r="AV168">
        <v>0.729</v>
      </c>
    </row>
    <row r="169" spans="1:48" ht="12.75">
      <c r="A169" s="49">
        <v>37855</v>
      </c>
      <c r="B169" s="20">
        <v>234</v>
      </c>
      <c r="C169" s="23">
        <v>0.77719909</v>
      </c>
      <c r="D169" s="24">
        <v>0.77719909</v>
      </c>
      <c r="E169" s="20">
        <v>0</v>
      </c>
      <c r="F169">
        <v>39.13831486</v>
      </c>
      <c r="G169">
        <v>-76.09002368</v>
      </c>
      <c r="H169">
        <v>1003.8</v>
      </c>
      <c r="I169" s="20">
        <v>965.89</v>
      </c>
      <c r="J169">
        <f t="shared" si="7"/>
        <v>397.4961136451464</v>
      </c>
      <c r="K169">
        <v>435.3248359473368</v>
      </c>
      <c r="L169">
        <v>435.3248359473368</v>
      </c>
      <c r="M169">
        <f t="shared" si="8"/>
        <v>435.3248359473368</v>
      </c>
      <c r="N169">
        <v>29</v>
      </c>
      <c r="O169">
        <v>60.2</v>
      </c>
      <c r="P169">
        <v>115</v>
      </c>
      <c r="AB169">
        <v>9482.5</v>
      </c>
      <c r="AC169">
        <v>84197</v>
      </c>
      <c r="AD169">
        <v>14159</v>
      </c>
      <c r="AE169">
        <v>5788</v>
      </c>
      <c r="AF169">
        <v>1065</v>
      </c>
      <c r="AG169">
        <v>204</v>
      </c>
      <c r="AH169">
        <v>229</v>
      </c>
      <c r="AI169">
        <f t="shared" si="9"/>
        <v>1785095.406360424</v>
      </c>
      <c r="AJ169">
        <f t="shared" si="9"/>
        <v>300190.8127208481</v>
      </c>
      <c r="AK169">
        <f t="shared" si="9"/>
        <v>122713.7809187279</v>
      </c>
      <c r="AL169">
        <f t="shared" si="9"/>
        <v>22579.505300353358</v>
      </c>
      <c r="AM169">
        <f t="shared" si="9"/>
        <v>4325.088339222615</v>
      </c>
      <c r="AN169">
        <f t="shared" si="9"/>
        <v>4855.123674911661</v>
      </c>
      <c r="AO169">
        <v>0.97</v>
      </c>
      <c r="AQ169">
        <v>267.464447</v>
      </c>
      <c r="AR169">
        <v>0.271</v>
      </c>
      <c r="AT169">
        <v>4.26859951</v>
      </c>
      <c r="AU169">
        <f t="shared" si="6"/>
        <v>4.30859951</v>
      </c>
      <c r="AV169">
        <v>0.904</v>
      </c>
    </row>
    <row r="170" spans="1:48" ht="12.75">
      <c r="A170" s="49">
        <v>37855</v>
      </c>
      <c r="B170" s="20">
        <v>234</v>
      </c>
      <c r="C170" s="23">
        <v>0.777314842</v>
      </c>
      <c r="D170" s="24">
        <v>0.777314842</v>
      </c>
      <c r="E170" s="20">
        <v>0</v>
      </c>
      <c r="F170">
        <v>39.1409225</v>
      </c>
      <c r="G170">
        <v>-76.08348239</v>
      </c>
      <c r="H170">
        <v>1003.5</v>
      </c>
      <c r="I170" s="20">
        <v>965.59</v>
      </c>
      <c r="J170">
        <f t="shared" si="7"/>
        <v>400.07567484343116</v>
      </c>
      <c r="K170">
        <v>437.90439714562154</v>
      </c>
      <c r="L170">
        <v>437.90439714562154</v>
      </c>
      <c r="M170">
        <f t="shared" si="8"/>
        <v>437.90439714562154</v>
      </c>
      <c r="N170">
        <v>28.8</v>
      </c>
      <c r="O170">
        <v>61.1</v>
      </c>
      <c r="P170">
        <v>117</v>
      </c>
      <c r="AB170">
        <v>9781.8</v>
      </c>
      <c r="AC170">
        <v>84979</v>
      </c>
      <c r="AD170">
        <v>13968</v>
      </c>
      <c r="AE170">
        <v>5849</v>
      </c>
      <c r="AF170">
        <v>953</v>
      </c>
      <c r="AG170">
        <v>220</v>
      </c>
      <c r="AH170">
        <v>214</v>
      </c>
      <c r="AI170">
        <f t="shared" si="9"/>
        <v>1801674.9116607774</v>
      </c>
      <c r="AJ170">
        <f t="shared" si="9"/>
        <v>296141.34275618376</v>
      </c>
      <c r="AK170">
        <f t="shared" si="9"/>
        <v>124007.06713780918</v>
      </c>
      <c r="AL170">
        <f t="shared" si="9"/>
        <v>20204.94699646643</v>
      </c>
      <c r="AM170">
        <f t="shared" si="9"/>
        <v>4664.310954063604</v>
      </c>
      <c r="AN170">
        <f t="shared" si="9"/>
        <v>4537.102473498233</v>
      </c>
      <c r="AO170">
        <v>0.944</v>
      </c>
      <c r="AQ170">
        <v>271.0079651</v>
      </c>
      <c r="AR170">
        <v>0.302</v>
      </c>
      <c r="AT170">
        <v>4.225623131</v>
      </c>
      <c r="AU170">
        <f t="shared" si="6"/>
        <v>4.265623131</v>
      </c>
      <c r="AV170">
        <v>0.615</v>
      </c>
    </row>
    <row r="171" spans="1:48" ht="12.75">
      <c r="A171" s="49">
        <v>37855</v>
      </c>
      <c r="B171" s="20">
        <v>234</v>
      </c>
      <c r="C171" s="23">
        <v>0.777430534</v>
      </c>
      <c r="D171" s="24">
        <v>0.777430534</v>
      </c>
      <c r="E171" s="20">
        <v>0</v>
      </c>
      <c r="F171">
        <v>39.14354231</v>
      </c>
      <c r="G171">
        <v>-76.07693289</v>
      </c>
      <c r="H171">
        <v>1003.6</v>
      </c>
      <c r="I171" s="20">
        <v>965.69</v>
      </c>
      <c r="J171">
        <f t="shared" si="7"/>
        <v>399.2157320718573</v>
      </c>
      <c r="K171">
        <v>437.0444543740477</v>
      </c>
      <c r="L171">
        <v>437.0444543740477</v>
      </c>
      <c r="M171">
        <f t="shared" si="8"/>
        <v>437.0444543740477</v>
      </c>
      <c r="N171">
        <v>28.9</v>
      </c>
      <c r="O171">
        <v>60.4</v>
      </c>
      <c r="P171">
        <v>121.3</v>
      </c>
      <c r="R171">
        <v>0.000232</v>
      </c>
      <c r="S171">
        <v>0.000177</v>
      </c>
      <c r="T171">
        <v>0.000117</v>
      </c>
      <c r="U171" s="25">
        <v>2.2E-05</v>
      </c>
      <c r="V171" s="25">
        <v>1.81E-05</v>
      </c>
      <c r="W171" s="25">
        <v>1.52E-05</v>
      </c>
      <c r="X171">
        <v>943.8</v>
      </c>
      <c r="Y171">
        <v>316.2</v>
      </c>
      <c r="Z171">
        <v>311.8</v>
      </c>
      <c r="AA171">
        <v>28</v>
      </c>
      <c r="AB171">
        <v>9600.3</v>
      </c>
      <c r="AC171">
        <v>82014</v>
      </c>
      <c r="AD171">
        <v>14167</v>
      </c>
      <c r="AE171">
        <v>5743</v>
      </c>
      <c r="AF171">
        <v>986</v>
      </c>
      <c r="AG171">
        <v>196</v>
      </c>
      <c r="AH171">
        <v>215</v>
      </c>
      <c r="AI171">
        <f t="shared" si="9"/>
        <v>1738812.7208480565</v>
      </c>
      <c r="AJ171">
        <f t="shared" si="9"/>
        <v>300360.42402826855</v>
      </c>
      <c r="AK171">
        <f t="shared" si="9"/>
        <v>121759.71731448763</v>
      </c>
      <c r="AL171">
        <f t="shared" si="9"/>
        <v>20904.59363957597</v>
      </c>
      <c r="AM171">
        <f t="shared" si="9"/>
        <v>4155.47703180212</v>
      </c>
      <c r="AN171">
        <f t="shared" si="9"/>
        <v>4558.303886925795</v>
      </c>
      <c r="AO171">
        <v>0.973</v>
      </c>
      <c r="AQ171">
        <v>269.9298706</v>
      </c>
      <c r="AR171">
        <v>0.272</v>
      </c>
      <c r="AT171">
        <v>4.169255257</v>
      </c>
      <c r="AU171">
        <f t="shared" si="6"/>
        <v>4.209255257</v>
      </c>
      <c r="AV171">
        <v>1.466</v>
      </c>
    </row>
    <row r="172" spans="1:48" ht="12.75">
      <c r="A172" s="49">
        <v>37855</v>
      </c>
      <c r="B172" s="20">
        <v>234</v>
      </c>
      <c r="C172" s="23">
        <v>0.777546287</v>
      </c>
      <c r="D172" s="24">
        <v>0.777546287</v>
      </c>
      <c r="E172" s="20">
        <v>0</v>
      </c>
      <c r="F172">
        <v>39.14632108</v>
      </c>
      <c r="G172">
        <v>-76.07051938</v>
      </c>
      <c r="H172">
        <v>1003.7</v>
      </c>
      <c r="I172" s="20">
        <v>965.79</v>
      </c>
      <c r="J172">
        <f t="shared" si="7"/>
        <v>398.35587834524347</v>
      </c>
      <c r="K172">
        <v>436.1846006474321</v>
      </c>
      <c r="L172">
        <v>436.1846006474321</v>
      </c>
      <c r="M172">
        <f t="shared" si="8"/>
        <v>436.1846006474321</v>
      </c>
      <c r="N172">
        <v>28.9</v>
      </c>
      <c r="O172">
        <v>61.6</v>
      </c>
      <c r="P172">
        <v>119.3</v>
      </c>
      <c r="AB172">
        <v>9855.8</v>
      </c>
      <c r="AC172">
        <v>82497</v>
      </c>
      <c r="AD172">
        <v>13789</v>
      </c>
      <c r="AE172">
        <v>5783</v>
      </c>
      <c r="AF172">
        <v>1012</v>
      </c>
      <c r="AG172">
        <v>201</v>
      </c>
      <c r="AH172">
        <v>241</v>
      </c>
      <c r="AI172">
        <f t="shared" si="9"/>
        <v>1749053.003533569</v>
      </c>
      <c r="AJ172">
        <f t="shared" si="9"/>
        <v>292346.2897526502</v>
      </c>
      <c r="AK172">
        <f t="shared" si="9"/>
        <v>122607.7738515901</v>
      </c>
      <c r="AL172">
        <f t="shared" si="9"/>
        <v>21455.83038869258</v>
      </c>
      <c r="AM172">
        <f t="shared" si="9"/>
        <v>4261.484098939929</v>
      </c>
      <c r="AN172">
        <f t="shared" si="9"/>
        <v>5109.540636042403</v>
      </c>
      <c r="AO172">
        <v>0.984</v>
      </c>
      <c r="AQ172">
        <v>276.1209412</v>
      </c>
      <c r="AR172">
        <v>0.282</v>
      </c>
      <c r="AT172">
        <v>4.226712227</v>
      </c>
      <c r="AU172">
        <f t="shared" si="6"/>
        <v>4.266712227</v>
      </c>
      <c r="AV172">
        <v>1.496</v>
      </c>
    </row>
    <row r="173" spans="1:48" ht="12.75">
      <c r="A173" s="49">
        <v>37855</v>
      </c>
      <c r="B173" s="20">
        <v>234</v>
      </c>
      <c r="C173" s="23">
        <v>0.777662039</v>
      </c>
      <c r="D173" s="24">
        <v>0.777662039</v>
      </c>
      <c r="E173" s="20">
        <v>0</v>
      </c>
      <c r="F173">
        <v>39.14963</v>
      </c>
      <c r="G173">
        <v>-76.06443007</v>
      </c>
      <c r="H173">
        <v>1004</v>
      </c>
      <c r="I173" s="20">
        <v>966.09</v>
      </c>
      <c r="J173">
        <f t="shared" si="7"/>
        <v>395.7768512507809</v>
      </c>
      <c r="K173">
        <v>433.6055735529713</v>
      </c>
      <c r="L173">
        <v>433.6055735529713</v>
      </c>
      <c r="M173">
        <f t="shared" si="8"/>
        <v>433.6055735529713</v>
      </c>
      <c r="N173">
        <v>28.9</v>
      </c>
      <c r="O173">
        <v>63.4</v>
      </c>
      <c r="P173">
        <v>119.6</v>
      </c>
      <c r="AB173">
        <v>9732.3</v>
      </c>
      <c r="AC173">
        <v>81959</v>
      </c>
      <c r="AD173">
        <v>14008</v>
      </c>
      <c r="AE173">
        <v>5808</v>
      </c>
      <c r="AF173">
        <v>994</v>
      </c>
      <c r="AG173">
        <v>203</v>
      </c>
      <c r="AH173">
        <v>213</v>
      </c>
      <c r="AI173">
        <f t="shared" si="9"/>
        <v>1737646.6431095407</v>
      </c>
      <c r="AJ173">
        <f t="shared" si="9"/>
        <v>296989.3992932862</v>
      </c>
      <c r="AK173">
        <f t="shared" si="9"/>
        <v>123137.80918727916</v>
      </c>
      <c r="AL173">
        <f t="shared" si="9"/>
        <v>21074.204946996466</v>
      </c>
      <c r="AM173">
        <f t="shared" si="9"/>
        <v>4303.886925795053</v>
      </c>
      <c r="AN173">
        <f t="shared" si="9"/>
        <v>4515.9010600706715</v>
      </c>
      <c r="AO173">
        <v>1.025</v>
      </c>
      <c r="AQ173">
        <v>283.2941589</v>
      </c>
      <c r="AR173">
        <v>0.271</v>
      </c>
      <c r="AT173">
        <v>4.149414062</v>
      </c>
      <c r="AU173">
        <f t="shared" si="6"/>
        <v>4.189414062</v>
      </c>
      <c r="AV173">
        <v>1.392</v>
      </c>
    </row>
    <row r="174" spans="1:48" ht="12.75">
      <c r="A174" s="49">
        <v>37855</v>
      </c>
      <c r="B174" s="20">
        <v>234</v>
      </c>
      <c r="C174" s="23">
        <v>0.777777791</v>
      </c>
      <c r="D174" s="24">
        <v>0.777777791</v>
      </c>
      <c r="E174" s="20">
        <v>0</v>
      </c>
      <c r="F174">
        <v>39.15308604</v>
      </c>
      <c r="G174">
        <v>-76.05845366</v>
      </c>
      <c r="H174">
        <v>1004.4</v>
      </c>
      <c r="I174" s="20">
        <v>966.49</v>
      </c>
      <c r="J174">
        <f t="shared" si="7"/>
        <v>392.33939396959977</v>
      </c>
      <c r="K174">
        <v>430.16811627179015</v>
      </c>
      <c r="L174">
        <v>430.16811627179015</v>
      </c>
      <c r="M174">
        <f t="shared" si="8"/>
        <v>430.16811627179015</v>
      </c>
      <c r="N174">
        <v>28.9</v>
      </c>
      <c r="O174">
        <v>65.7</v>
      </c>
      <c r="P174">
        <v>115.4</v>
      </c>
      <c r="Q174">
        <v>38.858</v>
      </c>
      <c r="R174">
        <v>0.000232</v>
      </c>
      <c r="S174">
        <v>0.000179</v>
      </c>
      <c r="T174">
        <v>0.000115</v>
      </c>
      <c r="U174" s="25">
        <v>2.39E-05</v>
      </c>
      <c r="V174" s="25">
        <v>1.78E-05</v>
      </c>
      <c r="W174" s="25">
        <v>1.45E-05</v>
      </c>
      <c r="X174">
        <v>944</v>
      </c>
      <c r="Y174">
        <v>316.2</v>
      </c>
      <c r="Z174">
        <v>311.8</v>
      </c>
      <c r="AA174">
        <v>27.8</v>
      </c>
      <c r="AB174">
        <v>9728.6</v>
      </c>
      <c r="AC174">
        <v>82898</v>
      </c>
      <c r="AD174">
        <v>14177</v>
      </c>
      <c r="AE174">
        <v>5865</v>
      </c>
      <c r="AF174">
        <v>979</v>
      </c>
      <c r="AG174">
        <v>212</v>
      </c>
      <c r="AH174">
        <v>221</v>
      </c>
      <c r="AI174">
        <f t="shared" si="9"/>
        <v>1757554.770318021</v>
      </c>
      <c r="AJ174">
        <f t="shared" si="9"/>
        <v>300572.43816254416</v>
      </c>
      <c r="AK174">
        <f t="shared" si="9"/>
        <v>124346.28975265018</v>
      </c>
      <c r="AL174">
        <f t="shared" si="9"/>
        <v>20756.18374558304</v>
      </c>
      <c r="AM174">
        <f t="shared" si="9"/>
        <v>4494.699646643109</v>
      </c>
      <c r="AN174">
        <f t="shared" si="9"/>
        <v>4685.512367491166</v>
      </c>
      <c r="AO174">
        <v>1.039</v>
      </c>
      <c r="AQ174">
        <v>286.4709778</v>
      </c>
      <c r="AR174">
        <v>0.282</v>
      </c>
      <c r="AT174">
        <v>4.170888901</v>
      </c>
      <c r="AU174">
        <f t="shared" si="6"/>
        <v>4.210888901</v>
      </c>
      <c r="AV174">
        <v>1.705</v>
      </c>
    </row>
    <row r="175" spans="1:48" ht="12.75">
      <c r="A175" s="49">
        <v>37855</v>
      </c>
      <c r="B175" s="20">
        <v>234</v>
      </c>
      <c r="C175" s="23">
        <v>0.777893543</v>
      </c>
      <c r="D175" s="24">
        <v>0.777893543</v>
      </c>
      <c r="E175" s="20">
        <v>0</v>
      </c>
      <c r="F175">
        <v>39.15647341</v>
      </c>
      <c r="G175">
        <v>-76.05237503</v>
      </c>
      <c r="H175">
        <v>1003.7</v>
      </c>
      <c r="I175" s="20">
        <v>965.79</v>
      </c>
      <c r="J175">
        <f t="shared" si="7"/>
        <v>398.35587834524347</v>
      </c>
      <c r="K175">
        <v>436.1846006474321</v>
      </c>
      <c r="L175">
        <v>436.1846006474321</v>
      </c>
      <c r="M175">
        <f t="shared" si="8"/>
        <v>436.1846006474321</v>
      </c>
      <c r="N175">
        <v>28.8</v>
      </c>
      <c r="O175">
        <v>64.1</v>
      </c>
      <c r="P175">
        <v>117.2</v>
      </c>
      <c r="AB175">
        <v>9862</v>
      </c>
      <c r="AC175">
        <v>82865</v>
      </c>
      <c r="AD175">
        <v>14556</v>
      </c>
      <c r="AE175">
        <v>5902</v>
      </c>
      <c r="AF175">
        <v>1024</v>
      </c>
      <c r="AG175">
        <v>193</v>
      </c>
      <c r="AH175">
        <v>248</v>
      </c>
      <c r="AI175">
        <f t="shared" si="9"/>
        <v>1756855.1236749117</v>
      </c>
      <c r="AJ175">
        <f t="shared" si="9"/>
        <v>308607.7738515901</v>
      </c>
      <c r="AK175">
        <f t="shared" si="9"/>
        <v>125130.74204946996</v>
      </c>
      <c r="AL175">
        <f t="shared" si="9"/>
        <v>21710.24734982332</v>
      </c>
      <c r="AM175">
        <f t="shared" si="9"/>
        <v>4091.8727915194345</v>
      </c>
      <c r="AN175">
        <f t="shared" si="9"/>
        <v>5257.950530035336</v>
      </c>
      <c r="AO175">
        <v>1.03</v>
      </c>
      <c r="AQ175">
        <v>291.3963318</v>
      </c>
      <c r="AR175">
        <v>0.301</v>
      </c>
      <c r="AT175">
        <v>4.132694721</v>
      </c>
      <c r="AU175">
        <f t="shared" si="6"/>
        <v>4.172694721</v>
      </c>
      <c r="AV175">
        <v>1.305</v>
      </c>
    </row>
    <row r="176" spans="1:48" ht="12.75">
      <c r="A176" s="49">
        <v>37855</v>
      </c>
      <c r="B176" s="20">
        <v>234</v>
      </c>
      <c r="C176" s="23">
        <v>0.778009236</v>
      </c>
      <c r="D176" s="24">
        <v>0.778009236</v>
      </c>
      <c r="E176" s="20">
        <v>0</v>
      </c>
      <c r="F176">
        <v>39.15972163</v>
      </c>
      <c r="G176">
        <v>-76.04625872</v>
      </c>
      <c r="H176">
        <v>1004.1</v>
      </c>
      <c r="I176" s="20">
        <v>966.19</v>
      </c>
      <c r="J176">
        <f t="shared" si="7"/>
        <v>394.9173535196632</v>
      </c>
      <c r="K176">
        <v>432.7460758218536</v>
      </c>
      <c r="L176">
        <v>432.7460758218536</v>
      </c>
      <c r="M176">
        <f t="shared" si="8"/>
        <v>432.7460758218536</v>
      </c>
      <c r="N176">
        <v>29</v>
      </c>
      <c r="O176">
        <v>60.6</v>
      </c>
      <c r="P176">
        <v>116.7</v>
      </c>
      <c r="AB176">
        <v>10057.4</v>
      </c>
      <c r="AC176">
        <v>82537</v>
      </c>
      <c r="AD176">
        <v>14282</v>
      </c>
      <c r="AE176">
        <v>5803</v>
      </c>
      <c r="AF176">
        <v>1023</v>
      </c>
      <c r="AG176">
        <v>192</v>
      </c>
      <c r="AH176">
        <v>213</v>
      </c>
      <c r="AI176">
        <f t="shared" si="9"/>
        <v>1749901.0600706714</v>
      </c>
      <c r="AJ176">
        <f t="shared" si="9"/>
        <v>302798.58657243813</v>
      </c>
      <c r="AK176">
        <f t="shared" si="9"/>
        <v>123031.80212014134</v>
      </c>
      <c r="AL176">
        <f t="shared" si="9"/>
        <v>21689.04593639576</v>
      </c>
      <c r="AM176">
        <f t="shared" si="9"/>
        <v>4070.6713780918726</v>
      </c>
      <c r="AN176">
        <f t="shared" si="9"/>
        <v>4515.9010600706715</v>
      </c>
      <c r="AO176">
        <v>1.03</v>
      </c>
      <c r="AQ176">
        <v>296.0082092</v>
      </c>
      <c r="AR176">
        <v>0.262</v>
      </c>
      <c r="AT176">
        <v>4.138500214</v>
      </c>
      <c r="AU176">
        <f t="shared" si="6"/>
        <v>4.178500214</v>
      </c>
      <c r="AV176">
        <v>1.511</v>
      </c>
    </row>
    <row r="177" spans="1:48" ht="12.75">
      <c r="A177" s="49">
        <v>37855</v>
      </c>
      <c r="B177" s="20">
        <v>234</v>
      </c>
      <c r="C177" s="23">
        <v>0.778124988</v>
      </c>
      <c r="D177" s="24">
        <v>0.778124988</v>
      </c>
      <c r="E177" s="20">
        <v>0</v>
      </c>
      <c r="F177">
        <v>39.16289142</v>
      </c>
      <c r="G177">
        <v>-76.04018449</v>
      </c>
      <c r="H177">
        <v>1005.1</v>
      </c>
      <c r="I177" s="20">
        <v>967.19</v>
      </c>
      <c r="J177">
        <f t="shared" si="7"/>
        <v>386.32726557781336</v>
      </c>
      <c r="K177">
        <v>424.15598788000375</v>
      </c>
      <c r="L177">
        <v>424.15598788000375</v>
      </c>
      <c r="M177">
        <f t="shared" si="8"/>
        <v>424.15598788000375</v>
      </c>
      <c r="N177">
        <v>28.9</v>
      </c>
      <c r="O177">
        <v>63.9</v>
      </c>
      <c r="P177">
        <v>117.4</v>
      </c>
      <c r="R177">
        <v>0.000237</v>
      </c>
      <c r="S177">
        <v>0.000182</v>
      </c>
      <c r="T177">
        <v>0.000117</v>
      </c>
      <c r="U177" s="25">
        <v>2.47E-05</v>
      </c>
      <c r="V177" s="25">
        <v>1.89E-05</v>
      </c>
      <c r="W177" s="25">
        <v>1.59E-05</v>
      </c>
      <c r="X177">
        <v>944.2</v>
      </c>
      <c r="Y177">
        <v>316.2</v>
      </c>
      <c r="Z177">
        <v>311.8</v>
      </c>
      <c r="AA177">
        <v>28</v>
      </c>
      <c r="AB177">
        <v>9763</v>
      </c>
      <c r="AC177">
        <v>82352</v>
      </c>
      <c r="AD177">
        <v>14394</v>
      </c>
      <c r="AE177">
        <v>5819</v>
      </c>
      <c r="AF177">
        <v>1056</v>
      </c>
      <c r="AG177">
        <v>235</v>
      </c>
      <c r="AH177">
        <v>207</v>
      </c>
      <c r="AI177">
        <f t="shared" si="9"/>
        <v>1745978.7985865723</v>
      </c>
      <c r="AJ177">
        <f t="shared" si="9"/>
        <v>305173.1448763251</v>
      </c>
      <c r="AK177">
        <f t="shared" si="9"/>
        <v>123371.02473498233</v>
      </c>
      <c r="AL177">
        <f t="shared" si="9"/>
        <v>22388.6925795053</v>
      </c>
      <c r="AM177">
        <f t="shared" si="9"/>
        <v>4982.332155477032</v>
      </c>
      <c r="AN177">
        <f t="shared" si="9"/>
        <v>4388.6925795053</v>
      </c>
      <c r="AO177">
        <v>1.109</v>
      </c>
      <c r="AQ177">
        <v>288.0906067</v>
      </c>
      <c r="AR177">
        <v>0.272</v>
      </c>
      <c r="AT177">
        <v>4.20552206</v>
      </c>
      <c r="AU177">
        <f t="shared" si="6"/>
        <v>4.24552206</v>
      </c>
      <c r="AV177">
        <v>1.999</v>
      </c>
    </row>
    <row r="178" spans="1:48" ht="12.75">
      <c r="A178" s="49">
        <v>37855</v>
      </c>
      <c r="B178" s="20">
        <v>234</v>
      </c>
      <c r="C178" s="23">
        <v>0.77824074</v>
      </c>
      <c r="D178" s="24">
        <v>0.77824074</v>
      </c>
      <c r="E178" s="20">
        <v>0</v>
      </c>
      <c r="F178">
        <v>39.16660555</v>
      </c>
      <c r="G178">
        <v>-76.03468706</v>
      </c>
      <c r="H178">
        <v>1005.1</v>
      </c>
      <c r="I178" s="20">
        <v>967.19</v>
      </c>
      <c r="J178">
        <f t="shared" si="7"/>
        <v>386.32726557781336</v>
      </c>
      <c r="K178">
        <v>424.15598788000375</v>
      </c>
      <c r="L178">
        <v>424.15598788000375</v>
      </c>
      <c r="M178">
        <f t="shared" si="8"/>
        <v>424.15598788000375</v>
      </c>
      <c r="N178">
        <v>28.8</v>
      </c>
      <c r="O178">
        <v>66.3</v>
      </c>
      <c r="P178">
        <v>113.8</v>
      </c>
      <c r="AB178">
        <v>9343.9</v>
      </c>
      <c r="AC178">
        <v>82300</v>
      </c>
      <c r="AD178">
        <v>14459</v>
      </c>
      <c r="AE178">
        <v>5814</v>
      </c>
      <c r="AF178">
        <v>1043</v>
      </c>
      <c r="AG178">
        <v>228</v>
      </c>
      <c r="AH178">
        <v>241</v>
      </c>
      <c r="AI178">
        <f t="shared" si="9"/>
        <v>1744876.3250883392</v>
      </c>
      <c r="AJ178">
        <f t="shared" si="9"/>
        <v>306551.2367491166</v>
      </c>
      <c r="AK178">
        <f t="shared" si="9"/>
        <v>123265.01766784451</v>
      </c>
      <c r="AL178">
        <f t="shared" si="9"/>
        <v>22113.074204946995</v>
      </c>
      <c r="AM178">
        <f t="shared" si="9"/>
        <v>4833.922261484099</v>
      </c>
      <c r="AN178">
        <f t="shared" si="9"/>
        <v>5109.540636042403</v>
      </c>
      <c r="AO178">
        <v>1.023</v>
      </c>
      <c r="AQ178">
        <v>286.3418884</v>
      </c>
      <c r="AR178">
        <v>0.271</v>
      </c>
      <c r="AT178">
        <v>4.235830784</v>
      </c>
      <c r="AU178">
        <f t="shared" si="6"/>
        <v>4.275830784</v>
      </c>
      <c r="AV178">
        <v>1.881</v>
      </c>
    </row>
    <row r="179" spans="1:48" ht="12.75">
      <c r="A179" s="49">
        <v>37855</v>
      </c>
      <c r="B179" s="20">
        <v>234</v>
      </c>
      <c r="C179" s="23">
        <v>0.778356493</v>
      </c>
      <c r="D179" s="24">
        <v>0.778356493</v>
      </c>
      <c r="E179" s="20">
        <v>0</v>
      </c>
      <c r="F179">
        <v>39.16969106</v>
      </c>
      <c r="G179">
        <v>-76.02860036</v>
      </c>
      <c r="H179">
        <v>1005.5</v>
      </c>
      <c r="I179" s="20">
        <v>967.59</v>
      </c>
      <c r="J179">
        <f t="shared" si="7"/>
        <v>382.8937169613059</v>
      </c>
      <c r="K179">
        <v>420.7224392634963</v>
      </c>
      <c r="L179">
        <v>420.7224392634963</v>
      </c>
      <c r="M179">
        <f t="shared" si="8"/>
        <v>420.7224392634963</v>
      </c>
      <c r="N179">
        <v>29.1</v>
      </c>
      <c r="O179">
        <v>62.1</v>
      </c>
      <c r="P179">
        <v>116.6</v>
      </c>
      <c r="AB179">
        <v>9138.4</v>
      </c>
      <c r="AC179">
        <v>82603</v>
      </c>
      <c r="AD179">
        <v>14722</v>
      </c>
      <c r="AE179">
        <v>5872</v>
      </c>
      <c r="AF179">
        <v>1083</v>
      </c>
      <c r="AG179">
        <v>197</v>
      </c>
      <c r="AH179">
        <v>222</v>
      </c>
      <c r="AI179">
        <f t="shared" si="9"/>
        <v>1751300.3533568904</v>
      </c>
      <c r="AJ179">
        <f t="shared" si="9"/>
        <v>312127.20848056534</v>
      </c>
      <c r="AK179">
        <f t="shared" si="9"/>
        <v>124494.6996466431</v>
      </c>
      <c r="AL179">
        <f t="shared" si="9"/>
        <v>22961.13074204947</v>
      </c>
      <c r="AM179">
        <f t="shared" si="9"/>
        <v>4176.6784452296815</v>
      </c>
      <c r="AN179">
        <f t="shared" si="9"/>
        <v>4706.713780918728</v>
      </c>
      <c r="AO179">
        <v>1.081</v>
      </c>
      <c r="AQ179">
        <v>285.7254028</v>
      </c>
      <c r="AR179">
        <v>0.301</v>
      </c>
      <c r="AT179">
        <v>4.307522774</v>
      </c>
      <c r="AU179">
        <f t="shared" si="6"/>
        <v>4.347522774</v>
      </c>
      <c r="AV179">
        <v>0.888</v>
      </c>
    </row>
    <row r="180" spans="1:48" ht="12.75">
      <c r="A180" s="49">
        <v>37855</v>
      </c>
      <c r="B180" s="20">
        <v>234</v>
      </c>
      <c r="C180" s="23">
        <v>0.778472245</v>
      </c>
      <c r="D180" s="24">
        <v>0.778472245</v>
      </c>
      <c r="E180" s="20">
        <v>0</v>
      </c>
      <c r="F180">
        <v>39.17232267</v>
      </c>
      <c r="G180">
        <v>-76.02204733</v>
      </c>
      <c r="H180">
        <v>1005.2</v>
      </c>
      <c r="I180" s="20">
        <v>967.29</v>
      </c>
      <c r="J180">
        <f t="shared" si="7"/>
        <v>385.4687453161001</v>
      </c>
      <c r="K180">
        <v>423.2974676182905</v>
      </c>
      <c r="L180">
        <v>423.2974676182905</v>
      </c>
      <c r="M180">
        <f t="shared" si="8"/>
        <v>423.2974676182905</v>
      </c>
      <c r="N180">
        <v>29</v>
      </c>
      <c r="O180">
        <v>61.9</v>
      </c>
      <c r="P180">
        <v>113.1</v>
      </c>
      <c r="Q180">
        <v>35.485</v>
      </c>
      <c r="R180">
        <v>0.000236</v>
      </c>
      <c r="S180">
        <v>0.00018</v>
      </c>
      <c r="T180">
        <v>0.000117</v>
      </c>
      <c r="U180" s="25">
        <v>2.47E-05</v>
      </c>
      <c r="V180" s="25">
        <v>1.84E-05</v>
      </c>
      <c r="W180" s="25">
        <v>1.39E-05</v>
      </c>
      <c r="X180">
        <v>945.2</v>
      </c>
      <c r="Y180">
        <v>316.3</v>
      </c>
      <c r="Z180">
        <v>311.7</v>
      </c>
      <c r="AA180">
        <v>28.1</v>
      </c>
      <c r="AB180">
        <v>9150.7</v>
      </c>
      <c r="AC180">
        <v>82923</v>
      </c>
      <c r="AD180">
        <v>14292</v>
      </c>
      <c r="AE180">
        <v>5836</v>
      </c>
      <c r="AF180">
        <v>1019</v>
      </c>
      <c r="AG180">
        <v>233</v>
      </c>
      <c r="AH180">
        <v>225</v>
      </c>
      <c r="AI180">
        <f t="shared" si="9"/>
        <v>1758084.8056537102</v>
      </c>
      <c r="AJ180">
        <f t="shared" si="9"/>
        <v>303010.6007067138</v>
      </c>
      <c r="AK180">
        <f t="shared" si="9"/>
        <v>123731.44876325088</v>
      </c>
      <c r="AL180">
        <f t="shared" si="9"/>
        <v>21604.24028268551</v>
      </c>
      <c r="AM180">
        <f t="shared" si="9"/>
        <v>4939.929328621908</v>
      </c>
      <c r="AN180">
        <f t="shared" si="9"/>
        <v>4770.318021201413</v>
      </c>
      <c r="AO180">
        <v>0.879</v>
      </c>
      <c r="AQ180">
        <v>289.4895325</v>
      </c>
      <c r="AR180">
        <v>0.282</v>
      </c>
      <c r="AT180">
        <v>4.326719284</v>
      </c>
      <c r="AU180">
        <f t="shared" si="6"/>
        <v>4.366719284</v>
      </c>
      <c r="AV180">
        <v>1.075</v>
      </c>
    </row>
    <row r="181" spans="1:48" ht="12.75">
      <c r="A181" s="49">
        <v>37855</v>
      </c>
      <c r="B181" s="20">
        <v>234</v>
      </c>
      <c r="C181" s="23">
        <v>0.778587937</v>
      </c>
      <c r="D181" s="24">
        <v>0.778587937</v>
      </c>
      <c r="E181" s="20">
        <v>0</v>
      </c>
      <c r="F181">
        <v>39.17455526</v>
      </c>
      <c r="G181">
        <v>-76.0152308</v>
      </c>
      <c r="H181">
        <v>1004.4</v>
      </c>
      <c r="I181" s="20">
        <v>966.49</v>
      </c>
      <c r="J181">
        <f t="shared" si="7"/>
        <v>392.33939396959977</v>
      </c>
      <c r="K181">
        <v>430.16811627179015</v>
      </c>
      <c r="L181">
        <v>430.16811627179015</v>
      </c>
      <c r="M181">
        <f t="shared" si="8"/>
        <v>430.16811627179015</v>
      </c>
      <c r="N181">
        <v>28.8</v>
      </c>
      <c r="O181">
        <v>65.5</v>
      </c>
      <c r="P181">
        <v>114.4</v>
      </c>
      <c r="AB181">
        <v>9402</v>
      </c>
      <c r="AC181">
        <v>82678</v>
      </c>
      <c r="AD181">
        <v>14356</v>
      </c>
      <c r="AE181">
        <v>5788</v>
      </c>
      <c r="AF181">
        <v>1031</v>
      </c>
      <c r="AG181">
        <v>207</v>
      </c>
      <c r="AH181">
        <v>215</v>
      </c>
      <c r="AI181">
        <f t="shared" si="9"/>
        <v>1752890.4593639576</v>
      </c>
      <c r="AJ181">
        <f t="shared" si="9"/>
        <v>304367.4911660777</v>
      </c>
      <c r="AK181">
        <f t="shared" si="9"/>
        <v>122713.7809187279</v>
      </c>
      <c r="AL181">
        <f t="shared" si="9"/>
        <v>21858.657243816255</v>
      </c>
      <c r="AM181">
        <f t="shared" si="9"/>
        <v>4388.6925795053</v>
      </c>
      <c r="AN181">
        <f t="shared" si="9"/>
        <v>4558.303886925795</v>
      </c>
      <c r="AO181">
        <v>1.021</v>
      </c>
      <c r="AQ181">
        <v>283.8014526</v>
      </c>
      <c r="AR181">
        <v>0.312</v>
      </c>
      <c r="AT181">
        <v>4.442523003</v>
      </c>
      <c r="AU181">
        <f t="shared" si="6"/>
        <v>4.482523003</v>
      </c>
      <c r="AV181">
        <v>0.881</v>
      </c>
    </row>
    <row r="182" spans="1:48" ht="12.75">
      <c r="A182" s="49">
        <v>37855</v>
      </c>
      <c r="B182" s="20">
        <v>234</v>
      </c>
      <c r="C182" s="23">
        <v>0.77870369</v>
      </c>
      <c r="D182" s="24">
        <v>0.77870369</v>
      </c>
      <c r="E182" s="20">
        <v>0</v>
      </c>
      <c r="F182">
        <v>39.17663183</v>
      </c>
      <c r="G182">
        <v>-76.00836289</v>
      </c>
      <c r="H182">
        <v>1004.3</v>
      </c>
      <c r="I182" s="20">
        <v>966.39</v>
      </c>
      <c r="J182">
        <f t="shared" si="7"/>
        <v>393.19862489748016</v>
      </c>
      <c r="K182">
        <v>431.02734719967054</v>
      </c>
      <c r="L182">
        <v>431.02734719967054</v>
      </c>
      <c r="M182">
        <f t="shared" si="8"/>
        <v>431.02734719967054</v>
      </c>
      <c r="N182">
        <v>28.8</v>
      </c>
      <c r="O182">
        <v>66.8</v>
      </c>
      <c r="P182">
        <v>115.1</v>
      </c>
      <c r="AB182">
        <v>9475.8</v>
      </c>
      <c r="AC182">
        <v>83024</v>
      </c>
      <c r="AD182">
        <v>14426</v>
      </c>
      <c r="AE182">
        <v>5967</v>
      </c>
      <c r="AF182">
        <v>1096</v>
      </c>
      <c r="AG182">
        <v>241</v>
      </c>
      <c r="AH182">
        <v>235</v>
      </c>
      <c r="AI182">
        <f t="shared" si="9"/>
        <v>1760226.148409894</v>
      </c>
      <c r="AJ182">
        <f t="shared" si="9"/>
        <v>305851.59010600706</v>
      </c>
      <c r="AK182">
        <f t="shared" si="9"/>
        <v>126508.83392226147</v>
      </c>
      <c r="AL182">
        <f t="shared" si="9"/>
        <v>23236.749116607774</v>
      </c>
      <c r="AM182">
        <f t="shared" si="9"/>
        <v>5109.540636042403</v>
      </c>
      <c r="AN182">
        <f t="shared" si="9"/>
        <v>4982.332155477032</v>
      </c>
      <c r="AO182">
        <v>1.062</v>
      </c>
      <c r="AQ182">
        <v>278.403656</v>
      </c>
      <c r="AR182">
        <v>0.292</v>
      </c>
      <c r="AT182">
        <v>4.497588634</v>
      </c>
      <c r="AU182">
        <f t="shared" si="6"/>
        <v>4.5375886340000005</v>
      </c>
      <c r="AV182">
        <v>1.169</v>
      </c>
    </row>
    <row r="183" spans="1:48" ht="12.75">
      <c r="A183" s="49">
        <v>37855</v>
      </c>
      <c r="B183" s="20">
        <v>234</v>
      </c>
      <c r="C183" s="23">
        <v>0.778819442</v>
      </c>
      <c r="D183" s="24">
        <v>0.778819442</v>
      </c>
      <c r="E183" s="20">
        <v>0</v>
      </c>
      <c r="F183">
        <v>39.17886009</v>
      </c>
      <c r="G183">
        <v>-76.00165972</v>
      </c>
      <c r="H183">
        <v>1003.9</v>
      </c>
      <c r="I183" s="20">
        <v>965.99</v>
      </c>
      <c r="J183">
        <f t="shared" si="7"/>
        <v>396.63643795313385</v>
      </c>
      <c r="K183">
        <v>434.46516025532424</v>
      </c>
      <c r="L183">
        <v>434.46516025532424</v>
      </c>
      <c r="M183">
        <f t="shared" si="8"/>
        <v>434.46516025532424</v>
      </c>
      <c r="N183">
        <v>28.9</v>
      </c>
      <c r="O183">
        <v>64.7</v>
      </c>
      <c r="P183">
        <v>117.1</v>
      </c>
      <c r="R183">
        <v>0.000233</v>
      </c>
      <c r="S183">
        <v>0.000181</v>
      </c>
      <c r="T183">
        <v>0.000115</v>
      </c>
      <c r="U183" s="25">
        <v>2.39E-05</v>
      </c>
      <c r="V183" s="25">
        <v>1.83E-05</v>
      </c>
      <c r="W183" s="25">
        <v>1.54E-05</v>
      </c>
      <c r="X183">
        <v>944.4</v>
      </c>
      <c r="Y183">
        <v>316.3</v>
      </c>
      <c r="Z183">
        <v>311.7</v>
      </c>
      <c r="AA183">
        <v>28.3</v>
      </c>
      <c r="AB183">
        <v>9380.7</v>
      </c>
      <c r="AC183">
        <v>83058</v>
      </c>
      <c r="AD183">
        <v>14684</v>
      </c>
      <c r="AE183">
        <v>6074</v>
      </c>
      <c r="AF183">
        <v>1083</v>
      </c>
      <c r="AG183">
        <v>225</v>
      </c>
      <c r="AH183">
        <v>235</v>
      </c>
      <c r="AI183">
        <f t="shared" si="9"/>
        <v>1760946.996466431</v>
      </c>
      <c r="AJ183">
        <f t="shared" si="9"/>
        <v>311321.55477031803</v>
      </c>
      <c r="AK183">
        <f t="shared" si="9"/>
        <v>128777.38515901059</v>
      </c>
      <c r="AL183">
        <f t="shared" si="9"/>
        <v>22961.13074204947</v>
      </c>
      <c r="AM183">
        <f t="shared" si="9"/>
        <v>4770.318021201413</v>
      </c>
      <c r="AN183">
        <f t="shared" si="9"/>
        <v>4982.332155477032</v>
      </c>
      <c r="AO183">
        <v>1.052</v>
      </c>
      <c r="AQ183">
        <v>286.0704041</v>
      </c>
      <c r="AR183">
        <v>0.291</v>
      </c>
      <c r="AT183">
        <v>4.604019642</v>
      </c>
      <c r="AU183">
        <f t="shared" si="6"/>
        <v>4.644019642</v>
      </c>
      <c r="AV183">
        <v>1.364</v>
      </c>
    </row>
    <row r="184" spans="1:48" ht="12.75">
      <c r="A184" s="49">
        <v>37855</v>
      </c>
      <c r="B184" s="20">
        <v>234</v>
      </c>
      <c r="C184" s="23">
        <v>0.778935194</v>
      </c>
      <c r="D184" s="24">
        <v>0.778935194</v>
      </c>
      <c r="E184" s="20">
        <v>0</v>
      </c>
      <c r="F184">
        <v>39.18105488</v>
      </c>
      <c r="G184">
        <v>-75.99483554</v>
      </c>
      <c r="H184">
        <v>1004.2</v>
      </c>
      <c r="I184" s="20">
        <v>966.29</v>
      </c>
      <c r="J184">
        <f t="shared" si="7"/>
        <v>394.0579447413673</v>
      </c>
      <c r="K184">
        <v>431.886667043556</v>
      </c>
      <c r="L184">
        <v>431.886667043556</v>
      </c>
      <c r="M184">
        <f t="shared" si="8"/>
        <v>431.886667043556</v>
      </c>
      <c r="N184">
        <v>29</v>
      </c>
      <c r="O184">
        <v>60.9</v>
      </c>
      <c r="P184">
        <v>113.4</v>
      </c>
      <c r="AB184">
        <v>8446.2</v>
      </c>
      <c r="AC184">
        <v>83068</v>
      </c>
      <c r="AD184">
        <v>14465</v>
      </c>
      <c r="AE184">
        <v>5896</v>
      </c>
      <c r="AF184">
        <v>1005</v>
      </c>
      <c r="AG184">
        <v>222</v>
      </c>
      <c r="AH184">
        <v>234</v>
      </c>
      <c r="AI184">
        <f t="shared" si="9"/>
        <v>1761159.0106007066</v>
      </c>
      <c r="AJ184">
        <f t="shared" si="9"/>
        <v>306678.44522968197</v>
      </c>
      <c r="AK184">
        <f t="shared" si="9"/>
        <v>125003.53356890459</v>
      </c>
      <c r="AL184">
        <f t="shared" si="9"/>
        <v>21307.420494699647</v>
      </c>
      <c r="AM184">
        <f t="shared" si="9"/>
        <v>4706.713780918728</v>
      </c>
      <c r="AN184">
        <f t="shared" si="9"/>
        <v>4961.1307420494695</v>
      </c>
      <c r="AO184">
        <v>0.979</v>
      </c>
      <c r="AQ184">
        <v>286.3616333</v>
      </c>
      <c r="AR184">
        <v>0.292</v>
      </c>
      <c r="AT184">
        <v>4.581415176</v>
      </c>
      <c r="AU184">
        <f t="shared" si="6"/>
        <v>4.621415176</v>
      </c>
      <c r="AV184">
        <v>0.915</v>
      </c>
    </row>
    <row r="185" spans="1:48" ht="12.75">
      <c r="A185" s="49">
        <v>37855</v>
      </c>
      <c r="B185" s="20">
        <v>234</v>
      </c>
      <c r="C185" s="23">
        <v>0.779050946</v>
      </c>
      <c r="D185" s="24">
        <v>0.779050946</v>
      </c>
      <c r="E185" s="20">
        <v>0</v>
      </c>
      <c r="F185">
        <v>39.18272681</v>
      </c>
      <c r="G185">
        <v>-75.9878155</v>
      </c>
      <c r="H185">
        <v>1004.4</v>
      </c>
      <c r="I185" s="20">
        <v>966.49</v>
      </c>
      <c r="J185">
        <f t="shared" si="7"/>
        <v>392.33939396959977</v>
      </c>
      <c r="K185">
        <v>430.16811627179015</v>
      </c>
      <c r="L185">
        <v>430.16811627179015</v>
      </c>
      <c r="M185">
        <f t="shared" si="8"/>
        <v>430.16811627179015</v>
      </c>
      <c r="N185">
        <v>28.8</v>
      </c>
      <c r="O185">
        <v>64.6</v>
      </c>
      <c r="P185">
        <v>113</v>
      </c>
      <c r="AB185">
        <v>8891</v>
      </c>
      <c r="AC185">
        <v>83131</v>
      </c>
      <c r="AD185">
        <v>14624</v>
      </c>
      <c r="AE185">
        <v>5957</v>
      </c>
      <c r="AF185">
        <v>1039</v>
      </c>
      <c r="AG185">
        <v>201</v>
      </c>
      <c r="AH185">
        <v>253</v>
      </c>
      <c r="AI185">
        <f t="shared" si="9"/>
        <v>1762494.6996466431</v>
      </c>
      <c r="AJ185">
        <f t="shared" si="9"/>
        <v>310049.4699646643</v>
      </c>
      <c r="AK185">
        <f t="shared" si="9"/>
        <v>126296.81978798586</v>
      </c>
      <c r="AL185">
        <f t="shared" si="9"/>
        <v>22028.26855123675</v>
      </c>
      <c r="AM185">
        <f t="shared" si="9"/>
        <v>4261.484098939929</v>
      </c>
      <c r="AN185">
        <f t="shared" si="9"/>
        <v>5363.957597173145</v>
      </c>
      <c r="AO185">
        <v>0.97</v>
      </c>
      <c r="AQ185">
        <v>278.8156128</v>
      </c>
      <c r="AR185">
        <v>0.322</v>
      </c>
      <c r="AT185">
        <v>4.714436054</v>
      </c>
      <c r="AU185">
        <f t="shared" si="6"/>
        <v>4.754436054</v>
      </c>
      <c r="AV185">
        <v>0.979</v>
      </c>
    </row>
    <row r="186" spans="1:48" ht="12.75">
      <c r="A186" s="49">
        <v>37855</v>
      </c>
      <c r="B186" s="20">
        <v>234</v>
      </c>
      <c r="C186" s="23">
        <v>0.779166639</v>
      </c>
      <c r="D186" s="24">
        <v>0.779166639</v>
      </c>
      <c r="E186" s="20">
        <v>0</v>
      </c>
      <c r="F186">
        <v>39.1846868</v>
      </c>
      <c r="G186">
        <v>-75.98100209</v>
      </c>
      <c r="H186">
        <v>1004</v>
      </c>
      <c r="I186" s="20">
        <v>966.09</v>
      </c>
      <c r="J186">
        <f t="shared" si="7"/>
        <v>395.7768512507809</v>
      </c>
      <c r="K186">
        <v>433.6055735529713</v>
      </c>
      <c r="L186">
        <v>433.6055735529713</v>
      </c>
      <c r="M186">
        <f t="shared" si="8"/>
        <v>433.6055735529713</v>
      </c>
      <c r="N186">
        <v>28.8</v>
      </c>
      <c r="O186">
        <v>63.9</v>
      </c>
      <c r="P186">
        <v>109.1</v>
      </c>
      <c r="Q186">
        <v>34.47</v>
      </c>
      <c r="R186">
        <v>0.000232</v>
      </c>
      <c r="S186">
        <v>0.00018</v>
      </c>
      <c r="T186">
        <v>0.000117</v>
      </c>
      <c r="U186" s="25">
        <v>2.33E-05</v>
      </c>
      <c r="V186" s="25">
        <v>1.74E-05</v>
      </c>
      <c r="W186" s="25">
        <v>1.36E-05</v>
      </c>
      <c r="X186">
        <v>944.2</v>
      </c>
      <c r="Y186">
        <v>316.3</v>
      </c>
      <c r="Z186">
        <v>311.7</v>
      </c>
      <c r="AA186">
        <v>28.3</v>
      </c>
      <c r="AB186">
        <v>8747.4</v>
      </c>
      <c r="AC186">
        <v>84190</v>
      </c>
      <c r="AD186">
        <v>14937</v>
      </c>
      <c r="AE186">
        <v>6087</v>
      </c>
      <c r="AF186">
        <v>1129</v>
      </c>
      <c r="AG186">
        <v>210</v>
      </c>
      <c r="AH186">
        <v>246</v>
      </c>
      <c r="AI186">
        <f t="shared" si="9"/>
        <v>1784946.996466431</v>
      </c>
      <c r="AJ186">
        <f t="shared" si="9"/>
        <v>316685.51236749114</v>
      </c>
      <c r="AK186">
        <f t="shared" si="9"/>
        <v>129053.0035335689</v>
      </c>
      <c r="AL186">
        <f t="shared" si="9"/>
        <v>23936.395759717314</v>
      </c>
      <c r="AM186">
        <f t="shared" si="9"/>
        <v>4452.296819787985</v>
      </c>
      <c r="AN186">
        <f t="shared" si="9"/>
        <v>5215.547703180212</v>
      </c>
      <c r="AO186">
        <v>1.072</v>
      </c>
      <c r="AQ186">
        <v>270.7818909</v>
      </c>
      <c r="AR186">
        <v>0.322</v>
      </c>
      <c r="AT186">
        <v>4.850326538</v>
      </c>
      <c r="AU186">
        <f t="shared" si="6"/>
        <v>4.890326538</v>
      </c>
      <c r="AV186">
        <v>0.859</v>
      </c>
    </row>
    <row r="187" spans="1:48" ht="12.75">
      <c r="A187" s="49">
        <v>37855</v>
      </c>
      <c r="B187" s="20">
        <v>234</v>
      </c>
      <c r="C187" s="23">
        <v>0.779282391</v>
      </c>
      <c r="D187" s="24">
        <v>0.779282391</v>
      </c>
      <c r="E187" s="20">
        <v>0</v>
      </c>
      <c r="F187">
        <v>39.18800035</v>
      </c>
      <c r="G187">
        <v>-75.97503947</v>
      </c>
      <c r="H187">
        <v>1003.6</v>
      </c>
      <c r="I187" s="20">
        <v>965.69</v>
      </c>
      <c r="J187">
        <f t="shared" si="7"/>
        <v>399.2157320718573</v>
      </c>
      <c r="K187">
        <v>437.0444543740477</v>
      </c>
      <c r="L187">
        <v>437.0444543740477</v>
      </c>
      <c r="M187">
        <f t="shared" si="8"/>
        <v>437.0444543740477</v>
      </c>
      <c r="N187">
        <v>28.8</v>
      </c>
      <c r="O187">
        <v>63.6</v>
      </c>
      <c r="P187">
        <v>110.6</v>
      </c>
      <c r="R187">
        <v>0.000232</v>
      </c>
      <c r="S187">
        <v>0.00018</v>
      </c>
      <c r="T187">
        <v>0.000117</v>
      </c>
      <c r="U187" s="25">
        <v>2.33E-05</v>
      </c>
      <c r="V187" s="25">
        <v>1.74E-05</v>
      </c>
      <c r="W187" s="25">
        <v>1.36E-05</v>
      </c>
      <c r="X187">
        <v>944.2</v>
      </c>
      <c r="Y187">
        <v>316.3</v>
      </c>
      <c r="Z187">
        <v>311.7</v>
      </c>
      <c r="AA187">
        <v>28.3</v>
      </c>
      <c r="AB187">
        <v>8663</v>
      </c>
      <c r="AC187">
        <v>83617</v>
      </c>
      <c r="AD187">
        <v>14597</v>
      </c>
      <c r="AE187">
        <v>6010</v>
      </c>
      <c r="AF187">
        <v>1009</v>
      </c>
      <c r="AG187">
        <v>221</v>
      </c>
      <c r="AH187">
        <v>212</v>
      </c>
      <c r="AI187">
        <f t="shared" si="9"/>
        <v>1772798.586572438</v>
      </c>
      <c r="AJ187">
        <f t="shared" si="9"/>
        <v>309477.03180212015</v>
      </c>
      <c r="AK187">
        <f t="shared" si="9"/>
        <v>127420.49469964665</v>
      </c>
      <c r="AL187">
        <f t="shared" si="9"/>
        <v>21392.226148409893</v>
      </c>
      <c r="AM187">
        <f t="shared" si="9"/>
        <v>4685.512367491166</v>
      </c>
      <c r="AN187">
        <f t="shared" si="9"/>
        <v>4494.699646643109</v>
      </c>
      <c r="AO187">
        <v>0.97</v>
      </c>
      <c r="AQ187">
        <v>270.3424683</v>
      </c>
      <c r="AR187">
        <v>0.331</v>
      </c>
      <c r="AT187">
        <v>4.906826973</v>
      </c>
      <c r="AU187">
        <f t="shared" si="6"/>
        <v>4.946826973</v>
      </c>
      <c r="AV187">
        <v>1.353</v>
      </c>
    </row>
    <row r="188" spans="1:48" ht="12.75">
      <c r="A188" s="49">
        <v>37855</v>
      </c>
      <c r="B188" s="20">
        <v>234</v>
      </c>
      <c r="C188" s="23">
        <v>0.779398143</v>
      </c>
      <c r="D188" s="24">
        <v>0.779398143</v>
      </c>
      <c r="E188" s="20">
        <v>0</v>
      </c>
      <c r="F188">
        <v>39.19125089</v>
      </c>
      <c r="G188">
        <v>-75.96908859</v>
      </c>
      <c r="H188">
        <v>1003.9</v>
      </c>
      <c r="I188" s="20">
        <v>965.99</v>
      </c>
      <c r="J188">
        <f t="shared" si="7"/>
        <v>396.63643795313385</v>
      </c>
      <c r="K188">
        <v>434.46516025532424</v>
      </c>
      <c r="L188">
        <v>434.46516025532424</v>
      </c>
      <c r="M188">
        <f t="shared" si="8"/>
        <v>434.46516025532424</v>
      </c>
      <c r="N188">
        <v>28.9</v>
      </c>
      <c r="O188">
        <v>62.6</v>
      </c>
      <c r="P188">
        <v>108.9</v>
      </c>
      <c r="AB188">
        <v>8467.9</v>
      </c>
      <c r="AC188">
        <v>83745</v>
      </c>
      <c r="AD188">
        <v>14600</v>
      </c>
      <c r="AE188">
        <v>6033</v>
      </c>
      <c r="AF188">
        <v>1075</v>
      </c>
      <c r="AG188">
        <v>232</v>
      </c>
      <c r="AH188">
        <v>259</v>
      </c>
      <c r="AI188">
        <f t="shared" si="9"/>
        <v>1775512.367491166</v>
      </c>
      <c r="AJ188">
        <f t="shared" si="9"/>
        <v>309540.6360424028</v>
      </c>
      <c r="AK188">
        <f t="shared" si="9"/>
        <v>127908.12720848057</v>
      </c>
      <c r="AL188">
        <f t="shared" si="9"/>
        <v>22791.519434628975</v>
      </c>
      <c r="AM188">
        <f t="shared" si="9"/>
        <v>4918.727915194346</v>
      </c>
      <c r="AN188">
        <f t="shared" si="9"/>
        <v>5491.166077738516</v>
      </c>
      <c r="AO188">
        <v>0.958</v>
      </c>
      <c r="AQ188">
        <v>272.5157776</v>
      </c>
      <c r="AR188">
        <v>0.332</v>
      </c>
      <c r="AT188">
        <v>5.015456676</v>
      </c>
      <c r="AU188">
        <f aca="true" t="shared" si="10" ref="AU188:AU251">AT188+0.04</f>
        <v>5.055456676</v>
      </c>
      <c r="AV188">
        <v>0.706</v>
      </c>
    </row>
    <row r="189" spans="1:48" ht="12.75">
      <c r="A189" s="49">
        <v>37855</v>
      </c>
      <c r="B189" s="20">
        <v>234</v>
      </c>
      <c r="C189" s="23">
        <v>0.779513896</v>
      </c>
      <c r="D189" s="24">
        <v>0.779513896</v>
      </c>
      <c r="E189" s="20">
        <v>0</v>
      </c>
      <c r="F189">
        <v>39.19473755</v>
      </c>
      <c r="G189">
        <v>-75.96334045</v>
      </c>
      <c r="H189">
        <v>1003.8</v>
      </c>
      <c r="I189" s="20">
        <v>965.89</v>
      </c>
      <c r="J189">
        <f t="shared" si="7"/>
        <v>397.4961136451464</v>
      </c>
      <c r="K189">
        <v>435.3248359473368</v>
      </c>
      <c r="L189">
        <v>435.3248359473368</v>
      </c>
      <c r="M189">
        <f t="shared" si="8"/>
        <v>435.3248359473368</v>
      </c>
      <c r="N189">
        <v>28.8</v>
      </c>
      <c r="O189">
        <v>64.8</v>
      </c>
      <c r="P189">
        <v>108.1</v>
      </c>
      <c r="AB189">
        <v>8764.3</v>
      </c>
      <c r="AC189">
        <v>83466</v>
      </c>
      <c r="AD189">
        <v>14790</v>
      </c>
      <c r="AE189">
        <v>6039</v>
      </c>
      <c r="AF189">
        <v>1071</v>
      </c>
      <c r="AG189">
        <v>227</v>
      </c>
      <c r="AH189">
        <v>232</v>
      </c>
      <c r="AI189">
        <f t="shared" si="9"/>
        <v>1769597.1731448763</v>
      </c>
      <c r="AJ189">
        <f t="shared" si="9"/>
        <v>313568.90459363954</v>
      </c>
      <c r="AK189">
        <f t="shared" si="9"/>
        <v>128035.33568904594</v>
      </c>
      <c r="AL189">
        <f t="shared" si="9"/>
        <v>22706.713780918726</v>
      </c>
      <c r="AM189">
        <f t="shared" si="9"/>
        <v>4812.720848056537</v>
      </c>
      <c r="AN189">
        <f t="shared" si="9"/>
        <v>4918.727915194346</v>
      </c>
      <c r="AO189">
        <v>0.945</v>
      </c>
      <c r="AQ189">
        <v>260.0113525</v>
      </c>
      <c r="AR189">
        <v>0.341</v>
      </c>
      <c r="AT189">
        <v>5.116435051</v>
      </c>
      <c r="AU189">
        <f t="shared" si="10"/>
        <v>5.156435051</v>
      </c>
      <c r="AV189">
        <v>0.388</v>
      </c>
    </row>
    <row r="190" spans="1:48" ht="12.75">
      <c r="A190" s="49">
        <v>37855</v>
      </c>
      <c r="B190" s="20">
        <v>234</v>
      </c>
      <c r="C190" s="23">
        <v>0.779629648</v>
      </c>
      <c r="D190" s="24">
        <v>0.779629648</v>
      </c>
      <c r="E190" s="20">
        <v>0</v>
      </c>
      <c r="F190">
        <v>39.19804706</v>
      </c>
      <c r="G190">
        <v>-75.95742451</v>
      </c>
      <c r="H190">
        <v>1003.1</v>
      </c>
      <c r="I190" s="20">
        <v>965.19</v>
      </c>
      <c r="J190">
        <f t="shared" si="7"/>
        <v>403.51633674827787</v>
      </c>
      <c r="K190">
        <v>441.34505905046825</v>
      </c>
      <c r="L190">
        <v>441.34505905046825</v>
      </c>
      <c r="M190">
        <f t="shared" si="8"/>
        <v>441.34505905046825</v>
      </c>
      <c r="N190">
        <v>28.8</v>
      </c>
      <c r="O190">
        <v>60.6</v>
      </c>
      <c r="P190">
        <v>103.1</v>
      </c>
      <c r="R190">
        <v>0.000233</v>
      </c>
      <c r="S190">
        <v>0.000181</v>
      </c>
      <c r="T190">
        <v>0.000116</v>
      </c>
      <c r="U190" s="25">
        <v>2.43E-05</v>
      </c>
      <c r="V190" s="25">
        <v>1.82E-05</v>
      </c>
      <c r="W190" s="25">
        <v>1.31E-05</v>
      </c>
      <c r="X190">
        <v>943.9</v>
      </c>
      <c r="Y190">
        <v>316.4</v>
      </c>
      <c r="Z190">
        <v>311.7</v>
      </c>
      <c r="AA190">
        <v>28.3</v>
      </c>
      <c r="AB190">
        <v>8650.6</v>
      </c>
      <c r="AC190">
        <v>85725</v>
      </c>
      <c r="AD190">
        <v>15168</v>
      </c>
      <c r="AE190">
        <v>6100</v>
      </c>
      <c r="AF190">
        <v>1096</v>
      </c>
      <c r="AG190">
        <v>219</v>
      </c>
      <c r="AH190">
        <v>273</v>
      </c>
      <c r="AI190">
        <f t="shared" si="9"/>
        <v>1817491.1660777384</v>
      </c>
      <c r="AJ190">
        <f t="shared" si="9"/>
        <v>321583.03886925796</v>
      </c>
      <c r="AK190">
        <f t="shared" si="9"/>
        <v>129328.6219081272</v>
      </c>
      <c r="AL190">
        <f t="shared" si="9"/>
        <v>23236.749116607774</v>
      </c>
      <c r="AM190">
        <f t="shared" si="9"/>
        <v>4643.109540636042</v>
      </c>
      <c r="AN190">
        <f t="shared" si="9"/>
        <v>5787.985865724381</v>
      </c>
      <c r="AO190">
        <v>1.031</v>
      </c>
      <c r="AQ190">
        <v>263.9613342</v>
      </c>
      <c r="AR190">
        <v>0.322</v>
      </c>
      <c r="AT190">
        <v>5.360411167</v>
      </c>
      <c r="AU190">
        <f t="shared" si="10"/>
        <v>5.400411167</v>
      </c>
      <c r="AV190">
        <v>1.256</v>
      </c>
    </row>
    <row r="191" spans="1:48" ht="12.75">
      <c r="A191" s="49">
        <v>37855</v>
      </c>
      <c r="B191" s="20">
        <v>234</v>
      </c>
      <c r="C191" s="23">
        <v>0.7797454</v>
      </c>
      <c r="D191" s="24">
        <v>0.7797454</v>
      </c>
      <c r="E191" s="20">
        <v>0</v>
      </c>
      <c r="F191">
        <v>39.20105495</v>
      </c>
      <c r="G191">
        <v>-75.95137089</v>
      </c>
      <c r="H191">
        <v>1003.2</v>
      </c>
      <c r="I191" s="20">
        <v>965.29</v>
      </c>
      <c r="J191">
        <f t="shared" si="7"/>
        <v>402.6560376123717</v>
      </c>
      <c r="K191">
        <v>440.48475991456206</v>
      </c>
      <c r="L191">
        <v>440.48475991456206</v>
      </c>
      <c r="M191">
        <f t="shared" si="8"/>
        <v>440.48475991456206</v>
      </c>
      <c r="N191">
        <v>28.8</v>
      </c>
      <c r="O191">
        <v>63.9</v>
      </c>
      <c r="P191">
        <v>106.1</v>
      </c>
      <c r="AB191">
        <v>8932.5</v>
      </c>
      <c r="AC191">
        <v>83336</v>
      </c>
      <c r="AD191">
        <v>14758</v>
      </c>
      <c r="AE191">
        <v>6009</v>
      </c>
      <c r="AF191">
        <v>1077</v>
      </c>
      <c r="AG191">
        <v>191</v>
      </c>
      <c r="AH191">
        <v>239</v>
      </c>
      <c r="AI191">
        <f t="shared" si="9"/>
        <v>1766840.9893992932</v>
      </c>
      <c r="AJ191">
        <f t="shared" si="9"/>
        <v>312890.4593639576</v>
      </c>
      <c r="AK191">
        <f t="shared" si="9"/>
        <v>127399.29328621908</v>
      </c>
      <c r="AL191">
        <f t="shared" si="9"/>
        <v>22833.9222614841</v>
      </c>
      <c r="AM191">
        <f t="shared" si="9"/>
        <v>4049.4699646643107</v>
      </c>
      <c r="AN191">
        <f t="shared" si="9"/>
        <v>5067.137809187279</v>
      </c>
      <c r="AO191">
        <v>0.921</v>
      </c>
      <c r="AQ191">
        <v>265.5656128</v>
      </c>
      <c r="AR191">
        <v>0.352</v>
      </c>
      <c r="AT191">
        <v>5.485779762</v>
      </c>
      <c r="AU191">
        <f t="shared" si="10"/>
        <v>5.525779762</v>
      </c>
      <c r="AV191">
        <v>1.322</v>
      </c>
    </row>
    <row r="192" spans="1:48" ht="12.75">
      <c r="A192" s="49">
        <v>37855</v>
      </c>
      <c r="B192" s="20">
        <v>234</v>
      </c>
      <c r="C192" s="23">
        <v>0.779861093</v>
      </c>
      <c r="D192" s="24">
        <v>0.779861093</v>
      </c>
      <c r="E192" s="20">
        <v>0</v>
      </c>
      <c r="F192">
        <v>39.20371516</v>
      </c>
      <c r="G192">
        <v>-75.9449971</v>
      </c>
      <c r="H192">
        <v>1003.1</v>
      </c>
      <c r="I192" s="20">
        <v>965.19</v>
      </c>
      <c r="J192">
        <f t="shared" si="7"/>
        <v>403.51633674827787</v>
      </c>
      <c r="K192">
        <v>441.34505905046825</v>
      </c>
      <c r="L192">
        <v>441.34505905046825</v>
      </c>
      <c r="M192">
        <f t="shared" si="8"/>
        <v>441.34505905046825</v>
      </c>
      <c r="N192">
        <v>28.8</v>
      </c>
      <c r="O192">
        <v>65</v>
      </c>
      <c r="P192">
        <v>109.8</v>
      </c>
      <c r="Q192">
        <v>28.608</v>
      </c>
      <c r="AB192">
        <v>9385.1</v>
      </c>
      <c r="AC192">
        <v>82841</v>
      </c>
      <c r="AD192">
        <v>14613</v>
      </c>
      <c r="AE192">
        <v>5900</v>
      </c>
      <c r="AF192">
        <v>1028</v>
      </c>
      <c r="AG192">
        <v>212</v>
      </c>
      <c r="AH192">
        <v>255</v>
      </c>
      <c r="AI192">
        <f t="shared" si="9"/>
        <v>1756346.28975265</v>
      </c>
      <c r="AJ192">
        <f t="shared" si="9"/>
        <v>309816.2544169611</v>
      </c>
      <c r="AK192">
        <f t="shared" si="9"/>
        <v>125088.33922261484</v>
      </c>
      <c r="AL192">
        <f t="shared" si="9"/>
        <v>21795.05300353357</v>
      </c>
      <c r="AM192">
        <f t="shared" si="9"/>
        <v>4494.699646643109</v>
      </c>
      <c r="AN192">
        <f t="shared" si="9"/>
        <v>5406.360424028268</v>
      </c>
      <c r="AO192">
        <v>1.021</v>
      </c>
      <c r="AQ192">
        <v>257.8686218</v>
      </c>
      <c r="AR192">
        <v>0.361</v>
      </c>
      <c r="AT192">
        <v>5.605410099</v>
      </c>
      <c r="AU192">
        <f t="shared" si="10"/>
        <v>5.645410099</v>
      </c>
      <c r="AV192">
        <v>1.154</v>
      </c>
    </row>
    <row r="193" spans="1:48" ht="12.75">
      <c r="A193" s="49">
        <v>37855</v>
      </c>
      <c r="B193" s="20">
        <v>234</v>
      </c>
      <c r="C193" s="23">
        <v>0.779976845</v>
      </c>
      <c r="D193" s="24">
        <v>0.779976845</v>
      </c>
      <c r="E193" s="20">
        <v>0</v>
      </c>
      <c r="F193">
        <v>39.20614043</v>
      </c>
      <c r="G193">
        <v>-75.93840554</v>
      </c>
      <c r="H193">
        <v>1002.4</v>
      </c>
      <c r="I193" s="20">
        <v>964.49</v>
      </c>
      <c r="J193">
        <f t="shared" si="7"/>
        <v>409.54092757719195</v>
      </c>
      <c r="K193">
        <v>447.36964987938234</v>
      </c>
      <c r="L193">
        <v>447.36964987938234</v>
      </c>
      <c r="M193">
        <f t="shared" si="8"/>
        <v>447.36964987938234</v>
      </c>
      <c r="N193">
        <v>28.6</v>
      </c>
      <c r="O193">
        <v>66.8</v>
      </c>
      <c r="P193">
        <v>116.6</v>
      </c>
      <c r="R193">
        <v>0.000233</v>
      </c>
      <c r="S193">
        <v>0.000179</v>
      </c>
      <c r="T193">
        <v>0.000115</v>
      </c>
      <c r="U193" s="25">
        <v>2.41E-05</v>
      </c>
      <c r="V193" s="25">
        <v>1.78E-05</v>
      </c>
      <c r="W193" s="25">
        <v>1.51E-05</v>
      </c>
      <c r="X193">
        <v>943.2</v>
      </c>
      <c r="Y193">
        <v>316.4</v>
      </c>
      <c r="Z193">
        <v>311.7</v>
      </c>
      <c r="AA193">
        <v>28.3</v>
      </c>
      <c r="AB193">
        <v>10355.9</v>
      </c>
      <c r="AC193">
        <v>83206</v>
      </c>
      <c r="AD193">
        <v>14511</v>
      </c>
      <c r="AE193">
        <v>5923</v>
      </c>
      <c r="AF193">
        <v>1028</v>
      </c>
      <c r="AG193">
        <v>192</v>
      </c>
      <c r="AH193">
        <v>233</v>
      </c>
      <c r="AI193">
        <f t="shared" si="9"/>
        <v>1764084.8056537102</v>
      </c>
      <c r="AJ193">
        <f t="shared" si="9"/>
        <v>307653.7102473498</v>
      </c>
      <c r="AK193">
        <f t="shared" si="9"/>
        <v>125575.97173144876</v>
      </c>
      <c r="AL193">
        <f t="shared" si="9"/>
        <v>21795.05300353357</v>
      </c>
      <c r="AM193">
        <f t="shared" si="9"/>
        <v>4070.6713780918726</v>
      </c>
      <c r="AN193">
        <f t="shared" si="9"/>
        <v>4939.929328621908</v>
      </c>
      <c r="AO193">
        <v>0.981</v>
      </c>
      <c r="AQ193">
        <v>253.318512</v>
      </c>
      <c r="AR193">
        <v>0.412</v>
      </c>
      <c r="AT193">
        <v>5.828342438</v>
      </c>
      <c r="AU193">
        <f t="shared" si="10"/>
        <v>5.868342438</v>
      </c>
      <c r="AV193">
        <v>1.409</v>
      </c>
    </row>
    <row r="194" spans="1:48" ht="12.75">
      <c r="A194" s="49">
        <v>37855</v>
      </c>
      <c r="B194" s="20">
        <v>234</v>
      </c>
      <c r="C194" s="23">
        <v>0.780092597</v>
      </c>
      <c r="D194" s="24">
        <v>0.780092597</v>
      </c>
      <c r="E194" s="20">
        <v>0</v>
      </c>
      <c r="F194">
        <v>39.20882906</v>
      </c>
      <c r="G194">
        <v>-75.93197963</v>
      </c>
      <c r="H194">
        <v>1002.1</v>
      </c>
      <c r="I194" s="20">
        <v>964.19</v>
      </c>
      <c r="J194">
        <f t="shared" si="7"/>
        <v>412.12423370541535</v>
      </c>
      <c r="K194">
        <v>449.95295600760574</v>
      </c>
      <c r="L194">
        <v>449.95295600760574</v>
      </c>
      <c r="M194">
        <f t="shared" si="8"/>
        <v>449.95295600760574</v>
      </c>
      <c r="N194">
        <v>28.8</v>
      </c>
      <c r="O194">
        <v>64.4</v>
      </c>
      <c r="P194">
        <v>111.1</v>
      </c>
      <c r="AB194">
        <v>9249.1</v>
      </c>
      <c r="AC194">
        <v>84167</v>
      </c>
      <c r="AD194">
        <v>14811</v>
      </c>
      <c r="AE194">
        <v>5997</v>
      </c>
      <c r="AF194">
        <v>1047</v>
      </c>
      <c r="AG194">
        <v>197</v>
      </c>
      <c r="AH194">
        <v>218</v>
      </c>
      <c r="AI194">
        <f t="shared" si="9"/>
        <v>1784459.3639575972</v>
      </c>
      <c r="AJ194">
        <f t="shared" si="9"/>
        <v>314014.13427561836</v>
      </c>
      <c r="AK194">
        <f t="shared" si="9"/>
        <v>127144.87632508833</v>
      </c>
      <c r="AL194">
        <f aca="true" t="shared" si="11" ref="AI194:AN236">IF(AF194&gt;0,(AF194*(60/1))/2.83,"")</f>
        <v>22197.879858657245</v>
      </c>
      <c r="AM194">
        <f t="shared" si="11"/>
        <v>4176.6784452296815</v>
      </c>
      <c r="AN194">
        <f t="shared" si="11"/>
        <v>4621.90812720848</v>
      </c>
      <c r="AO194">
        <v>0.84</v>
      </c>
      <c r="AQ194">
        <v>253.4597015</v>
      </c>
      <c r="AR194">
        <v>0.382</v>
      </c>
      <c r="AT194">
        <v>6.158882141</v>
      </c>
      <c r="AU194">
        <f t="shared" si="10"/>
        <v>6.198882141</v>
      </c>
      <c r="AV194">
        <v>1.243</v>
      </c>
    </row>
    <row r="195" spans="1:48" ht="12.75">
      <c r="A195" s="49">
        <v>37855</v>
      </c>
      <c r="B195" s="20">
        <v>234</v>
      </c>
      <c r="C195" s="23">
        <v>0.780208349</v>
      </c>
      <c r="D195" s="24">
        <v>0.780208349</v>
      </c>
      <c r="E195" s="20">
        <v>0</v>
      </c>
      <c r="F195">
        <v>39.2122151</v>
      </c>
      <c r="G195">
        <v>-75.92615595</v>
      </c>
      <c r="H195">
        <v>1001.2</v>
      </c>
      <c r="I195" s="20">
        <v>963.29</v>
      </c>
      <c r="J195">
        <f t="shared" si="7"/>
        <v>419.8789774930977</v>
      </c>
      <c r="K195">
        <v>457.70769979528626</v>
      </c>
      <c r="L195">
        <v>457.70769979528626</v>
      </c>
      <c r="M195">
        <f t="shared" si="8"/>
        <v>457.70769979528626</v>
      </c>
      <c r="N195">
        <v>28.7</v>
      </c>
      <c r="O195">
        <v>63.8</v>
      </c>
      <c r="P195">
        <v>110.5</v>
      </c>
      <c r="AB195">
        <v>10079.7</v>
      </c>
      <c r="AC195">
        <v>86657</v>
      </c>
      <c r="AD195">
        <v>15072</v>
      </c>
      <c r="AE195">
        <v>5924</v>
      </c>
      <c r="AF195">
        <v>1069</v>
      </c>
      <c r="AG195">
        <v>214</v>
      </c>
      <c r="AH195">
        <v>228</v>
      </c>
      <c r="AI195">
        <f t="shared" si="11"/>
        <v>1837250.8833922262</v>
      </c>
      <c r="AJ195">
        <f t="shared" si="11"/>
        <v>319547.703180212</v>
      </c>
      <c r="AK195">
        <f t="shared" si="11"/>
        <v>125597.17314487632</v>
      </c>
      <c r="AL195">
        <f t="shared" si="11"/>
        <v>22664.310954063603</v>
      </c>
      <c r="AM195">
        <f t="shared" si="11"/>
        <v>4537.102473498233</v>
      </c>
      <c r="AN195">
        <f t="shared" si="11"/>
        <v>4833.922261484099</v>
      </c>
      <c r="AO195">
        <v>0.991</v>
      </c>
      <c r="AQ195">
        <v>262.98349</v>
      </c>
      <c r="AR195">
        <v>0.383</v>
      </c>
      <c r="AT195">
        <v>6.946155071</v>
      </c>
      <c r="AU195">
        <f t="shared" si="10"/>
        <v>6.986155071</v>
      </c>
      <c r="AV195">
        <v>0.857</v>
      </c>
    </row>
    <row r="196" spans="1:48" ht="12.75">
      <c r="A196" s="49">
        <v>37855</v>
      </c>
      <c r="B196" s="20">
        <v>234</v>
      </c>
      <c r="C196" s="23">
        <v>0.780324101</v>
      </c>
      <c r="D196" s="24">
        <v>0.780324101</v>
      </c>
      <c r="E196" s="20">
        <v>0</v>
      </c>
      <c r="F196">
        <v>39.21568528</v>
      </c>
      <c r="G196">
        <v>-75.9203592</v>
      </c>
      <c r="H196">
        <v>1001.2</v>
      </c>
      <c r="I196" s="20">
        <v>963.29</v>
      </c>
      <c r="J196">
        <f t="shared" si="7"/>
        <v>419.8789774930977</v>
      </c>
      <c r="K196">
        <v>457.70769979528626</v>
      </c>
      <c r="L196">
        <v>457.70769979528626</v>
      </c>
      <c r="M196">
        <f t="shared" si="8"/>
        <v>457.70769979528626</v>
      </c>
      <c r="N196">
        <v>28.8</v>
      </c>
      <c r="O196">
        <v>60.2</v>
      </c>
      <c r="P196">
        <v>108.6</v>
      </c>
      <c r="R196">
        <v>0.000236</v>
      </c>
      <c r="S196">
        <v>0.000179</v>
      </c>
      <c r="T196">
        <v>0.000115</v>
      </c>
      <c r="U196" s="25">
        <v>2.37E-05</v>
      </c>
      <c r="V196" s="25">
        <v>1.84E-05</v>
      </c>
      <c r="W196" s="25">
        <v>1.51E-05</v>
      </c>
      <c r="X196">
        <v>941.9</v>
      </c>
      <c r="Y196">
        <v>316.4</v>
      </c>
      <c r="Z196">
        <v>311.6</v>
      </c>
      <c r="AA196">
        <v>28.3</v>
      </c>
      <c r="AB196">
        <v>9807.8</v>
      </c>
      <c r="AC196">
        <v>83209</v>
      </c>
      <c r="AD196">
        <v>14679</v>
      </c>
      <c r="AE196">
        <v>6022</v>
      </c>
      <c r="AF196">
        <v>1062</v>
      </c>
      <c r="AG196">
        <v>210</v>
      </c>
      <c r="AH196">
        <v>224</v>
      </c>
      <c r="AI196">
        <f t="shared" si="11"/>
        <v>1764148.4098939928</v>
      </c>
      <c r="AJ196">
        <f t="shared" si="11"/>
        <v>311215.54770318023</v>
      </c>
      <c r="AK196">
        <f t="shared" si="11"/>
        <v>127674.91166077738</v>
      </c>
      <c r="AL196">
        <f t="shared" si="11"/>
        <v>22515.90106007067</v>
      </c>
      <c r="AM196">
        <f t="shared" si="11"/>
        <v>4452.296819787985</v>
      </c>
      <c r="AN196">
        <f t="shared" si="11"/>
        <v>4749.116607773852</v>
      </c>
      <c r="AO196">
        <v>1.011</v>
      </c>
      <c r="AQ196">
        <v>258.6423645</v>
      </c>
      <c r="AR196">
        <v>0.423</v>
      </c>
      <c r="AT196">
        <v>7.336476803</v>
      </c>
      <c r="AU196">
        <f t="shared" si="10"/>
        <v>7.376476803</v>
      </c>
      <c r="AV196">
        <v>1.274</v>
      </c>
    </row>
    <row r="197" spans="1:48" ht="12.75">
      <c r="A197" s="49">
        <v>37855</v>
      </c>
      <c r="B197" s="20">
        <v>234</v>
      </c>
      <c r="C197" s="23">
        <v>0.780439794</v>
      </c>
      <c r="D197" s="24">
        <v>0.780439794</v>
      </c>
      <c r="E197" s="20">
        <v>0</v>
      </c>
      <c r="F197">
        <v>39.21891629</v>
      </c>
      <c r="G197">
        <v>-75.91432799</v>
      </c>
      <c r="H197">
        <v>1001.7</v>
      </c>
      <c r="I197" s="20">
        <v>963.79</v>
      </c>
      <c r="J197">
        <f t="shared" si="7"/>
        <v>415.5698924741355</v>
      </c>
      <c r="K197">
        <v>453.39861477632587</v>
      </c>
      <c r="L197">
        <v>453.39861477632587</v>
      </c>
      <c r="M197">
        <f t="shared" si="8"/>
        <v>453.39861477632587</v>
      </c>
      <c r="N197">
        <v>29.1</v>
      </c>
      <c r="O197">
        <v>54.9</v>
      </c>
      <c r="P197">
        <v>111.5</v>
      </c>
      <c r="AB197">
        <v>12167.8</v>
      </c>
      <c r="AC197">
        <v>83961</v>
      </c>
      <c r="AD197">
        <v>14630</v>
      </c>
      <c r="AE197">
        <v>6009</v>
      </c>
      <c r="AF197">
        <v>975</v>
      </c>
      <c r="AG197">
        <v>190</v>
      </c>
      <c r="AH197">
        <v>203</v>
      </c>
      <c r="AI197">
        <f t="shared" si="11"/>
        <v>1780091.8727915194</v>
      </c>
      <c r="AJ197">
        <f t="shared" si="11"/>
        <v>310176.67844522966</v>
      </c>
      <c r="AK197">
        <f t="shared" si="11"/>
        <v>127399.29328621908</v>
      </c>
      <c r="AL197">
        <f t="shared" si="11"/>
        <v>20671.37809187279</v>
      </c>
      <c r="AM197">
        <f t="shared" si="11"/>
        <v>4028.268551236749</v>
      </c>
      <c r="AN197">
        <f t="shared" si="11"/>
        <v>4303.886925795053</v>
      </c>
      <c r="AO197">
        <v>0.897</v>
      </c>
      <c r="AQ197">
        <v>264.1086731</v>
      </c>
      <c r="AR197">
        <v>0.471</v>
      </c>
      <c r="AT197">
        <v>8.879517555</v>
      </c>
      <c r="AU197">
        <f t="shared" si="10"/>
        <v>8.919517554999999</v>
      </c>
      <c r="AV197">
        <v>0.771</v>
      </c>
    </row>
    <row r="198" spans="1:48" ht="12.75">
      <c r="A198" s="49">
        <v>37855</v>
      </c>
      <c r="B198" s="20">
        <v>234</v>
      </c>
      <c r="C198" s="23">
        <v>0.780555546</v>
      </c>
      <c r="D198" s="24">
        <v>0.780555546</v>
      </c>
      <c r="E198" s="20">
        <v>0</v>
      </c>
      <c r="F198">
        <v>39.22209415</v>
      </c>
      <c r="G198">
        <v>-75.90822159</v>
      </c>
      <c r="H198">
        <v>1001.2</v>
      </c>
      <c r="I198" s="20">
        <v>963.29</v>
      </c>
      <c r="J198">
        <f t="shared" si="7"/>
        <v>419.8789774930977</v>
      </c>
      <c r="K198">
        <v>457.70769979528626</v>
      </c>
      <c r="L198">
        <v>457.70769979528626</v>
      </c>
      <c r="M198">
        <f t="shared" si="8"/>
        <v>457.70769979528626</v>
      </c>
      <c r="N198">
        <v>29</v>
      </c>
      <c r="O198">
        <v>59.2</v>
      </c>
      <c r="P198">
        <v>108.9</v>
      </c>
      <c r="Q198">
        <v>35.48</v>
      </c>
      <c r="AB198">
        <v>12345.4</v>
      </c>
      <c r="AC198">
        <v>83626</v>
      </c>
      <c r="AD198">
        <v>14629</v>
      </c>
      <c r="AE198">
        <v>5779</v>
      </c>
      <c r="AF198">
        <v>1068</v>
      </c>
      <c r="AG198">
        <v>203</v>
      </c>
      <c r="AH198">
        <v>219</v>
      </c>
      <c r="AI198">
        <f t="shared" si="11"/>
        <v>1772989.3992932863</v>
      </c>
      <c r="AJ198">
        <f t="shared" si="11"/>
        <v>310155.4770318021</v>
      </c>
      <c r="AK198">
        <f t="shared" si="11"/>
        <v>122522.96819787986</v>
      </c>
      <c r="AL198">
        <f t="shared" si="11"/>
        <v>22643.10954063604</v>
      </c>
      <c r="AM198">
        <f t="shared" si="11"/>
        <v>4303.886925795053</v>
      </c>
      <c r="AN198">
        <f t="shared" si="11"/>
        <v>4643.109540636042</v>
      </c>
      <c r="AO198">
        <v>1.089</v>
      </c>
      <c r="AQ198">
        <v>277.6898499</v>
      </c>
      <c r="AR198">
        <v>0.681</v>
      </c>
      <c r="AT198">
        <v>11.85372162</v>
      </c>
      <c r="AU198">
        <f t="shared" si="10"/>
        <v>11.893721619999999</v>
      </c>
      <c r="AV198">
        <v>0.758</v>
      </c>
    </row>
    <row r="199" spans="1:48" ht="12.75">
      <c r="A199" s="49">
        <v>37855</v>
      </c>
      <c r="B199" s="20">
        <v>234</v>
      </c>
      <c r="C199" s="23">
        <v>0.780671299</v>
      </c>
      <c r="D199" s="24">
        <v>0.780671299</v>
      </c>
      <c r="E199" s="20">
        <v>0</v>
      </c>
      <c r="F199">
        <v>39.22493941</v>
      </c>
      <c r="G199">
        <v>-75.90190217</v>
      </c>
      <c r="H199">
        <v>1001.8</v>
      </c>
      <c r="I199" s="20">
        <v>963.89</v>
      </c>
      <c r="J199">
        <f t="shared" si="7"/>
        <v>414.70834373373873</v>
      </c>
      <c r="K199">
        <v>452.5370660359291</v>
      </c>
      <c r="L199">
        <v>452.5370660359291</v>
      </c>
      <c r="M199">
        <f t="shared" si="8"/>
        <v>452.5370660359291</v>
      </c>
      <c r="N199">
        <v>28.8</v>
      </c>
      <c r="O199">
        <v>61.7</v>
      </c>
      <c r="P199">
        <v>114.4</v>
      </c>
      <c r="R199">
        <v>0.000238</v>
      </c>
      <c r="S199">
        <v>0.000182</v>
      </c>
      <c r="T199">
        <v>0.000118</v>
      </c>
      <c r="U199" s="25">
        <v>2.38E-05</v>
      </c>
      <c r="V199" s="25">
        <v>1.89E-05</v>
      </c>
      <c r="W199" s="25">
        <v>1.53E-05</v>
      </c>
      <c r="X199">
        <v>941.5</v>
      </c>
      <c r="Y199">
        <v>316.5</v>
      </c>
      <c r="Z199">
        <v>311.6</v>
      </c>
      <c r="AA199">
        <v>28.3</v>
      </c>
      <c r="AB199">
        <v>14126.1</v>
      </c>
      <c r="AC199">
        <v>84523</v>
      </c>
      <c r="AD199">
        <v>14602</v>
      </c>
      <c r="AE199">
        <v>6006</v>
      </c>
      <c r="AF199">
        <v>1033</v>
      </c>
      <c r="AG199">
        <v>215</v>
      </c>
      <c r="AH199">
        <v>229</v>
      </c>
      <c r="AI199">
        <f t="shared" si="11"/>
        <v>1792007.0671378092</v>
      </c>
      <c r="AJ199">
        <f t="shared" si="11"/>
        <v>309583.03886925796</v>
      </c>
      <c r="AK199">
        <f t="shared" si="11"/>
        <v>127335.6890459364</v>
      </c>
      <c r="AL199">
        <f t="shared" si="11"/>
        <v>21901.060070671378</v>
      </c>
      <c r="AM199">
        <f t="shared" si="11"/>
        <v>4558.303886925795</v>
      </c>
      <c r="AN199">
        <f t="shared" si="11"/>
        <v>4855.123674911661</v>
      </c>
      <c r="AO199">
        <v>1.048</v>
      </c>
      <c r="AQ199">
        <v>278.899353</v>
      </c>
      <c r="AR199">
        <v>1.021</v>
      </c>
      <c r="AT199">
        <v>14.19627666</v>
      </c>
      <c r="AU199">
        <f t="shared" si="10"/>
        <v>14.23627666</v>
      </c>
      <c r="AV199">
        <v>1.284</v>
      </c>
    </row>
    <row r="200" spans="1:48" ht="12.75">
      <c r="A200" s="49">
        <v>37855</v>
      </c>
      <c r="B200" s="20">
        <v>234</v>
      </c>
      <c r="C200" s="23">
        <v>0.780787051</v>
      </c>
      <c r="D200" s="24">
        <v>0.780787051</v>
      </c>
      <c r="E200" s="20">
        <v>0</v>
      </c>
      <c r="F200">
        <v>39.22814168</v>
      </c>
      <c r="G200">
        <v>-75.89586237</v>
      </c>
      <c r="H200">
        <v>1001.9</v>
      </c>
      <c r="I200" s="20">
        <v>963.99</v>
      </c>
      <c r="J200">
        <f t="shared" si="7"/>
        <v>413.8468843711801</v>
      </c>
      <c r="K200">
        <v>451.6756066733705</v>
      </c>
      <c r="L200">
        <v>451.6756066733705</v>
      </c>
      <c r="M200">
        <f t="shared" si="8"/>
        <v>451.6756066733705</v>
      </c>
      <c r="N200">
        <v>29.1</v>
      </c>
      <c r="O200">
        <v>57</v>
      </c>
      <c r="P200">
        <v>115.5</v>
      </c>
      <c r="AB200">
        <v>11822</v>
      </c>
      <c r="AC200">
        <v>83539</v>
      </c>
      <c r="AD200">
        <v>14492</v>
      </c>
      <c r="AE200">
        <v>5777</v>
      </c>
      <c r="AF200">
        <v>1110</v>
      </c>
      <c r="AG200">
        <v>212</v>
      </c>
      <c r="AH200">
        <v>205</v>
      </c>
      <c r="AI200">
        <f t="shared" si="11"/>
        <v>1771144.8763250883</v>
      </c>
      <c r="AJ200">
        <f t="shared" si="11"/>
        <v>307250.8833922261</v>
      </c>
      <c r="AK200">
        <f t="shared" si="11"/>
        <v>122480.56537102473</v>
      </c>
      <c r="AL200">
        <f t="shared" si="11"/>
        <v>23533.568904593638</v>
      </c>
      <c r="AM200">
        <f t="shared" si="11"/>
        <v>4494.699646643109</v>
      </c>
      <c r="AN200">
        <f t="shared" si="11"/>
        <v>4346.2897526501765</v>
      </c>
      <c r="AO200">
        <v>1.023</v>
      </c>
      <c r="AQ200">
        <v>291.2979736</v>
      </c>
      <c r="AR200">
        <v>1.093</v>
      </c>
      <c r="AT200">
        <v>17.94859886</v>
      </c>
      <c r="AU200">
        <f t="shared" si="10"/>
        <v>17.98859886</v>
      </c>
      <c r="AV200">
        <v>0.381</v>
      </c>
    </row>
    <row r="201" spans="1:48" ht="12.75">
      <c r="A201" s="49">
        <v>37855</v>
      </c>
      <c r="B201" s="20">
        <v>234</v>
      </c>
      <c r="C201" s="23">
        <v>0.780902803</v>
      </c>
      <c r="D201" s="24">
        <v>0.780902803</v>
      </c>
      <c r="E201" s="20">
        <v>0</v>
      </c>
      <c r="F201">
        <v>39.23156295</v>
      </c>
      <c r="G201">
        <v>-75.88989669</v>
      </c>
      <c r="H201">
        <v>1001</v>
      </c>
      <c r="I201" s="20">
        <v>963.09</v>
      </c>
      <c r="J201">
        <f t="shared" si="7"/>
        <v>421.6032377951831</v>
      </c>
      <c r="K201">
        <v>459.43196009737346</v>
      </c>
      <c r="L201">
        <v>459.43196009737346</v>
      </c>
      <c r="M201">
        <f t="shared" si="8"/>
        <v>459.43196009737346</v>
      </c>
      <c r="N201">
        <v>28.9</v>
      </c>
      <c r="O201">
        <v>60.3</v>
      </c>
      <c r="P201">
        <v>117.5</v>
      </c>
      <c r="AB201">
        <v>14672.6</v>
      </c>
      <c r="AC201">
        <v>84771</v>
      </c>
      <c r="AD201">
        <v>14753</v>
      </c>
      <c r="AE201">
        <v>6163</v>
      </c>
      <c r="AF201">
        <v>1069</v>
      </c>
      <c r="AG201">
        <v>199</v>
      </c>
      <c r="AH201">
        <v>254</v>
      </c>
      <c r="AI201">
        <f t="shared" si="11"/>
        <v>1797265.0176678444</v>
      </c>
      <c r="AJ201">
        <f t="shared" si="11"/>
        <v>312784.45229681977</v>
      </c>
      <c r="AK201">
        <f t="shared" si="11"/>
        <v>130664.3109540636</v>
      </c>
      <c r="AL201">
        <f t="shared" si="11"/>
        <v>22664.310954063603</v>
      </c>
      <c r="AM201">
        <f t="shared" si="11"/>
        <v>4219.081272084805</v>
      </c>
      <c r="AN201">
        <f t="shared" si="11"/>
        <v>5385.159010600707</v>
      </c>
      <c r="AO201">
        <v>1.08</v>
      </c>
      <c r="AQ201">
        <v>287.8907166</v>
      </c>
      <c r="AR201">
        <v>1.173</v>
      </c>
      <c r="AT201">
        <v>19.35773087</v>
      </c>
      <c r="AU201">
        <f t="shared" si="10"/>
        <v>19.39773087</v>
      </c>
      <c r="AV201">
        <v>0.587</v>
      </c>
    </row>
    <row r="202" spans="1:48" ht="12.75">
      <c r="A202" s="49">
        <v>37855</v>
      </c>
      <c r="B202" s="20">
        <v>234</v>
      </c>
      <c r="C202" s="23">
        <v>0.781018496</v>
      </c>
      <c r="D202" s="24">
        <v>0.781018496</v>
      </c>
      <c r="E202" s="20">
        <v>0</v>
      </c>
      <c r="F202">
        <v>39.23487563</v>
      </c>
      <c r="G202">
        <v>-75.88389661</v>
      </c>
      <c r="H202">
        <v>1002.3</v>
      </c>
      <c r="I202" s="20">
        <v>964.39</v>
      </c>
      <c r="J202">
        <f aca="true" t="shared" si="12" ref="J202:J265">(8303.951372*(LN(1013.25/I202)))</f>
        <v>410.4019403285759</v>
      </c>
      <c r="K202">
        <v>448.2306626307663</v>
      </c>
      <c r="L202">
        <v>448.2306626307663</v>
      </c>
      <c r="M202">
        <f aca="true" t="shared" si="13" ref="M202:M265">AVERAGE(K202:L202)</f>
        <v>448.2306626307663</v>
      </c>
      <c r="N202">
        <v>28.7</v>
      </c>
      <c r="O202">
        <v>64.9</v>
      </c>
      <c r="P202">
        <v>113.1</v>
      </c>
      <c r="R202">
        <v>0.000247</v>
      </c>
      <c r="S202">
        <v>0.000187</v>
      </c>
      <c r="T202">
        <v>0.00012</v>
      </c>
      <c r="U202" s="25">
        <v>2.6E-05</v>
      </c>
      <c r="V202" s="25">
        <v>2.04E-05</v>
      </c>
      <c r="W202" s="25">
        <v>1.59E-05</v>
      </c>
      <c r="X202">
        <v>941.9</v>
      </c>
      <c r="Y202">
        <v>316.5</v>
      </c>
      <c r="Z202">
        <v>311.6</v>
      </c>
      <c r="AA202">
        <v>28</v>
      </c>
      <c r="AB202">
        <v>14453.7</v>
      </c>
      <c r="AC202">
        <v>84298</v>
      </c>
      <c r="AD202">
        <v>15023</v>
      </c>
      <c r="AE202">
        <v>5989</v>
      </c>
      <c r="AF202">
        <v>1034</v>
      </c>
      <c r="AG202">
        <v>221</v>
      </c>
      <c r="AH202">
        <v>240</v>
      </c>
      <c r="AI202">
        <f t="shared" si="11"/>
        <v>1787236.7491166077</v>
      </c>
      <c r="AJ202">
        <f t="shared" si="11"/>
        <v>318508.8339222615</v>
      </c>
      <c r="AK202">
        <f t="shared" si="11"/>
        <v>126975.26501766784</v>
      </c>
      <c r="AL202">
        <f t="shared" si="11"/>
        <v>21922.26148409894</v>
      </c>
      <c r="AM202">
        <f t="shared" si="11"/>
        <v>4685.512367491166</v>
      </c>
      <c r="AN202">
        <f t="shared" si="11"/>
        <v>5088.339222614841</v>
      </c>
      <c r="AO202">
        <v>0.972</v>
      </c>
      <c r="AQ202">
        <v>285.6485901</v>
      </c>
      <c r="AR202">
        <v>1.282</v>
      </c>
      <c r="AT202">
        <v>19.81832123</v>
      </c>
      <c r="AU202">
        <f t="shared" si="10"/>
        <v>19.858321229999998</v>
      </c>
      <c r="AV202">
        <v>0.629</v>
      </c>
    </row>
    <row r="203" spans="1:48" ht="12.75">
      <c r="A203" s="49">
        <v>37855</v>
      </c>
      <c r="B203" s="20">
        <v>234</v>
      </c>
      <c r="C203" s="23">
        <v>0.781134248</v>
      </c>
      <c r="D203" s="24">
        <v>0.781134248</v>
      </c>
      <c r="E203" s="20">
        <v>0</v>
      </c>
      <c r="F203">
        <v>39.23815208</v>
      </c>
      <c r="G203">
        <v>-75.87796696</v>
      </c>
      <c r="H203">
        <v>1002.5</v>
      </c>
      <c r="I203" s="20">
        <v>964.59</v>
      </c>
      <c r="J203">
        <f t="shared" si="12"/>
        <v>408.68000409247946</v>
      </c>
      <c r="K203">
        <v>446.50872639466985</v>
      </c>
      <c r="L203">
        <v>446.50872639466985</v>
      </c>
      <c r="M203">
        <f t="shared" si="13"/>
        <v>446.50872639466985</v>
      </c>
      <c r="N203">
        <v>28.7</v>
      </c>
      <c r="O203">
        <v>64.4</v>
      </c>
      <c r="P203">
        <v>117.5</v>
      </c>
      <c r="AB203">
        <v>14253.4</v>
      </c>
      <c r="AC203">
        <v>84250</v>
      </c>
      <c r="AD203">
        <v>14779</v>
      </c>
      <c r="AE203">
        <v>6127</v>
      </c>
      <c r="AF203">
        <v>1030</v>
      </c>
      <c r="AG203">
        <v>216</v>
      </c>
      <c r="AH203">
        <v>224</v>
      </c>
      <c r="AI203">
        <f t="shared" si="11"/>
        <v>1786219.0812720847</v>
      </c>
      <c r="AJ203">
        <f t="shared" si="11"/>
        <v>313335.6890459364</v>
      </c>
      <c r="AK203">
        <f t="shared" si="11"/>
        <v>129901.06007067137</v>
      </c>
      <c r="AL203">
        <f t="shared" si="11"/>
        <v>21837.45583038869</v>
      </c>
      <c r="AM203">
        <f t="shared" si="11"/>
        <v>4579.505300353357</v>
      </c>
      <c r="AN203">
        <f t="shared" si="11"/>
        <v>4749.116607773852</v>
      </c>
      <c r="AO203">
        <v>1.079</v>
      </c>
      <c r="AQ203">
        <v>286.9761047</v>
      </c>
      <c r="AR203">
        <v>1.361</v>
      </c>
      <c r="AT203">
        <v>20.79530144</v>
      </c>
      <c r="AU203">
        <f t="shared" si="10"/>
        <v>20.83530144</v>
      </c>
      <c r="AV203">
        <v>0.906</v>
      </c>
    </row>
    <row r="204" spans="1:48" ht="12.75">
      <c r="A204" s="49">
        <v>37855</v>
      </c>
      <c r="B204" s="20">
        <v>234</v>
      </c>
      <c r="C204" s="23">
        <v>0.78125</v>
      </c>
      <c r="D204" s="24">
        <v>0.78125</v>
      </c>
      <c r="E204" s="20">
        <v>0</v>
      </c>
      <c r="F204">
        <v>39.24132417</v>
      </c>
      <c r="G204">
        <v>-75.87188267</v>
      </c>
      <c r="H204">
        <v>1002.5</v>
      </c>
      <c r="I204" s="20">
        <v>964.59</v>
      </c>
      <c r="J204">
        <f t="shared" si="12"/>
        <v>408.68000409247946</v>
      </c>
      <c r="K204">
        <v>446.50872639466985</v>
      </c>
      <c r="L204">
        <v>446.50872639466985</v>
      </c>
      <c r="M204">
        <f t="shared" si="13"/>
        <v>446.50872639466985</v>
      </c>
      <c r="N204">
        <v>28.8</v>
      </c>
      <c r="O204">
        <v>60.5</v>
      </c>
      <c r="P204">
        <v>116.2</v>
      </c>
      <c r="Q204">
        <v>33.099</v>
      </c>
      <c r="AB204">
        <v>12304.2</v>
      </c>
      <c r="AC204">
        <v>84632</v>
      </c>
      <c r="AD204">
        <v>14650</v>
      </c>
      <c r="AE204">
        <v>5902</v>
      </c>
      <c r="AF204">
        <v>1012</v>
      </c>
      <c r="AG204">
        <v>198</v>
      </c>
      <c r="AH204">
        <v>247</v>
      </c>
      <c r="AI204">
        <f t="shared" si="11"/>
        <v>1794318.0212014134</v>
      </c>
      <c r="AJ204">
        <f t="shared" si="11"/>
        <v>310600.70671378094</v>
      </c>
      <c r="AK204">
        <f t="shared" si="11"/>
        <v>125130.74204946996</v>
      </c>
      <c r="AL204">
        <f t="shared" si="11"/>
        <v>21455.83038869258</v>
      </c>
      <c r="AM204">
        <f t="shared" si="11"/>
        <v>4197.879858657244</v>
      </c>
      <c r="AN204">
        <f t="shared" si="11"/>
        <v>5236.749116607773</v>
      </c>
      <c r="AO204">
        <v>1.009</v>
      </c>
      <c r="AQ204">
        <v>282.217926</v>
      </c>
      <c r="AR204">
        <v>1.351</v>
      </c>
      <c r="AT204">
        <v>19.9332695</v>
      </c>
      <c r="AU204">
        <f t="shared" si="10"/>
        <v>19.9732695</v>
      </c>
      <c r="AV204">
        <v>0.674</v>
      </c>
    </row>
    <row r="205" spans="1:48" ht="12.75">
      <c r="A205" s="49">
        <v>37855</v>
      </c>
      <c r="B205" s="20">
        <v>234</v>
      </c>
      <c r="C205" s="23">
        <v>0.781365752</v>
      </c>
      <c r="D205" s="24">
        <v>0.781365752</v>
      </c>
      <c r="E205" s="20">
        <v>0</v>
      </c>
      <c r="F205">
        <v>39.24420505</v>
      </c>
      <c r="G205">
        <v>-75.86544884</v>
      </c>
      <c r="H205">
        <v>1001.9</v>
      </c>
      <c r="I205" s="20">
        <v>963.99</v>
      </c>
      <c r="J205">
        <f t="shared" si="12"/>
        <v>413.8468843711801</v>
      </c>
      <c r="K205">
        <v>451.6756066733705</v>
      </c>
      <c r="L205">
        <v>451.6756066733705</v>
      </c>
      <c r="M205">
        <f t="shared" si="13"/>
        <v>451.6756066733705</v>
      </c>
      <c r="N205">
        <v>29.3</v>
      </c>
      <c r="O205">
        <v>52.8</v>
      </c>
      <c r="P205">
        <v>110.1</v>
      </c>
      <c r="R205">
        <v>0.000256</v>
      </c>
      <c r="S205">
        <v>0.000189</v>
      </c>
      <c r="T205">
        <v>0.000122</v>
      </c>
      <c r="U205" s="25">
        <v>2.92E-05</v>
      </c>
      <c r="V205" s="25">
        <v>2.12E-05</v>
      </c>
      <c r="W205" s="25">
        <v>1.68E-05</v>
      </c>
      <c r="X205">
        <v>942.5</v>
      </c>
      <c r="Y205">
        <v>316.5</v>
      </c>
      <c r="Z205">
        <v>311.6</v>
      </c>
      <c r="AA205">
        <v>27.6</v>
      </c>
      <c r="AB205">
        <v>5978.2</v>
      </c>
      <c r="AC205">
        <v>86393</v>
      </c>
      <c r="AD205">
        <v>15004</v>
      </c>
      <c r="AE205">
        <v>5835</v>
      </c>
      <c r="AF205">
        <v>1031</v>
      </c>
      <c r="AG205">
        <v>202</v>
      </c>
      <c r="AH205">
        <v>213</v>
      </c>
      <c r="AI205">
        <f t="shared" si="11"/>
        <v>1831653.7102473497</v>
      </c>
      <c r="AJ205">
        <f t="shared" si="11"/>
        <v>318106.0070671378</v>
      </c>
      <c r="AK205">
        <f t="shared" si="11"/>
        <v>123710.24734982332</v>
      </c>
      <c r="AL205">
        <f t="shared" si="11"/>
        <v>21858.657243816255</v>
      </c>
      <c r="AM205">
        <f t="shared" si="11"/>
        <v>4282.685512367491</v>
      </c>
      <c r="AN205">
        <f t="shared" si="11"/>
        <v>4515.9010600706715</v>
      </c>
      <c r="AO205">
        <v>1.071</v>
      </c>
      <c r="AQ205">
        <v>276.7340088</v>
      </c>
      <c r="AR205">
        <v>1.371</v>
      </c>
      <c r="AT205">
        <v>19.00308418</v>
      </c>
      <c r="AU205">
        <f t="shared" si="10"/>
        <v>19.043084179999997</v>
      </c>
      <c r="AV205">
        <v>1.059</v>
      </c>
    </row>
    <row r="206" spans="1:48" ht="12.75">
      <c r="A206" s="49">
        <v>37855</v>
      </c>
      <c r="B206" s="20">
        <v>234</v>
      </c>
      <c r="C206" s="23">
        <v>0.781481504</v>
      </c>
      <c r="D206" s="24">
        <v>0.781481504</v>
      </c>
      <c r="E206" s="20">
        <v>0</v>
      </c>
      <c r="F206">
        <v>39.246983</v>
      </c>
      <c r="G206">
        <v>-75.8590438</v>
      </c>
      <c r="H206">
        <v>1001.8</v>
      </c>
      <c r="I206" s="20">
        <v>963.89</v>
      </c>
      <c r="J206">
        <f t="shared" si="12"/>
        <v>414.70834373373873</v>
      </c>
      <c r="K206">
        <v>452.5370660359291</v>
      </c>
      <c r="L206">
        <v>452.5370660359291</v>
      </c>
      <c r="M206">
        <f t="shared" si="13"/>
        <v>452.5370660359291</v>
      </c>
      <c r="N206">
        <v>28.8</v>
      </c>
      <c r="O206">
        <v>62.8</v>
      </c>
      <c r="P206">
        <v>95.9</v>
      </c>
      <c r="AB206">
        <v>10279.9</v>
      </c>
      <c r="AC206">
        <v>85579</v>
      </c>
      <c r="AD206">
        <v>14755</v>
      </c>
      <c r="AE206">
        <v>5925</v>
      </c>
      <c r="AF206">
        <v>1062</v>
      </c>
      <c r="AG206">
        <v>192</v>
      </c>
      <c r="AH206">
        <v>224</v>
      </c>
      <c r="AI206">
        <f t="shared" si="11"/>
        <v>1814395.7597173145</v>
      </c>
      <c r="AJ206">
        <f t="shared" si="11"/>
        <v>312826.8551236749</v>
      </c>
      <c r="AK206">
        <f t="shared" si="11"/>
        <v>125618.37455830388</v>
      </c>
      <c r="AL206">
        <f t="shared" si="11"/>
        <v>22515.90106007067</v>
      </c>
      <c r="AM206">
        <f t="shared" si="11"/>
        <v>4070.6713780918726</v>
      </c>
      <c r="AN206">
        <f t="shared" si="11"/>
        <v>4749.116607773852</v>
      </c>
      <c r="AO206">
        <v>0.947</v>
      </c>
      <c r="AQ206">
        <v>271.4572144</v>
      </c>
      <c r="AR206">
        <v>1.072</v>
      </c>
      <c r="AT206">
        <v>18.34607506</v>
      </c>
      <c r="AU206">
        <f t="shared" si="10"/>
        <v>18.38607506</v>
      </c>
      <c r="AV206">
        <v>1.101</v>
      </c>
    </row>
    <row r="207" spans="1:48" ht="12.75">
      <c r="A207" s="49">
        <v>37855</v>
      </c>
      <c r="B207" s="20">
        <v>234</v>
      </c>
      <c r="C207" s="23">
        <v>0.781597197</v>
      </c>
      <c r="D207" s="24">
        <v>0.781597197</v>
      </c>
      <c r="E207" s="20">
        <v>0</v>
      </c>
      <c r="F207">
        <v>39.24987857</v>
      </c>
      <c r="G207">
        <v>-75.85280223</v>
      </c>
      <c r="H207">
        <v>1001.2</v>
      </c>
      <c r="I207" s="20">
        <v>963.29</v>
      </c>
      <c r="J207">
        <f t="shared" si="12"/>
        <v>419.8789774930977</v>
      </c>
      <c r="K207">
        <v>457.70769979528626</v>
      </c>
      <c r="L207">
        <v>457.70769979528626</v>
      </c>
      <c r="M207">
        <f t="shared" si="13"/>
        <v>457.70769979528626</v>
      </c>
      <c r="N207">
        <v>28.8</v>
      </c>
      <c r="O207">
        <v>61.2</v>
      </c>
      <c r="P207">
        <v>103.9</v>
      </c>
      <c r="AB207">
        <v>11140.9</v>
      </c>
      <c r="AC207">
        <v>84150</v>
      </c>
      <c r="AD207">
        <v>14754</v>
      </c>
      <c r="AE207">
        <v>5959</v>
      </c>
      <c r="AF207">
        <v>1048</v>
      </c>
      <c r="AG207">
        <v>211</v>
      </c>
      <c r="AH207">
        <v>201</v>
      </c>
      <c r="AI207">
        <f t="shared" si="11"/>
        <v>1784098.9399293286</v>
      </c>
      <c r="AJ207">
        <f t="shared" si="11"/>
        <v>312805.65371024737</v>
      </c>
      <c r="AK207">
        <f t="shared" si="11"/>
        <v>126339.22261484098</v>
      </c>
      <c r="AL207">
        <f t="shared" si="11"/>
        <v>22219.081272084804</v>
      </c>
      <c r="AM207">
        <f t="shared" si="11"/>
        <v>4473.498233215548</v>
      </c>
      <c r="AN207">
        <f t="shared" si="11"/>
        <v>4261.484098939929</v>
      </c>
      <c r="AO207">
        <v>1.039</v>
      </c>
      <c r="AQ207">
        <v>265.6656494</v>
      </c>
      <c r="AR207">
        <v>0.932</v>
      </c>
      <c r="AT207">
        <v>17.49991798</v>
      </c>
      <c r="AU207">
        <f t="shared" si="10"/>
        <v>17.53991798</v>
      </c>
      <c r="AV207">
        <v>0.879</v>
      </c>
    </row>
    <row r="208" spans="1:48" ht="12.75">
      <c r="A208" s="49">
        <v>37855</v>
      </c>
      <c r="B208" s="20">
        <v>234</v>
      </c>
      <c r="C208" s="23">
        <v>0.781712949</v>
      </c>
      <c r="D208" s="24">
        <v>0.781712949</v>
      </c>
      <c r="E208" s="20">
        <v>0</v>
      </c>
      <c r="F208">
        <v>39.25347572</v>
      </c>
      <c r="G208">
        <v>-75.84723143</v>
      </c>
      <c r="H208">
        <v>1002</v>
      </c>
      <c r="I208" s="20">
        <v>964.09</v>
      </c>
      <c r="J208">
        <f t="shared" si="12"/>
        <v>412.9855143679178</v>
      </c>
      <c r="K208">
        <v>450.8142366701082</v>
      </c>
      <c r="L208">
        <v>450.8142366701082</v>
      </c>
      <c r="M208">
        <f t="shared" si="13"/>
        <v>450.8142366701082</v>
      </c>
      <c r="N208">
        <v>28.8</v>
      </c>
      <c r="O208">
        <v>62</v>
      </c>
      <c r="P208">
        <v>109</v>
      </c>
      <c r="R208">
        <v>0.000251</v>
      </c>
      <c r="S208">
        <v>0.000188</v>
      </c>
      <c r="T208">
        <v>0.000118</v>
      </c>
      <c r="U208" s="25">
        <v>2.78E-05</v>
      </c>
      <c r="V208" s="25">
        <v>2.03E-05</v>
      </c>
      <c r="W208" s="25">
        <v>1.7E-05</v>
      </c>
      <c r="X208">
        <v>941.7</v>
      </c>
      <c r="Y208">
        <v>316.6</v>
      </c>
      <c r="Z208">
        <v>311.6</v>
      </c>
      <c r="AA208">
        <v>27.4</v>
      </c>
      <c r="AB208">
        <v>10404.5</v>
      </c>
      <c r="AC208">
        <v>83289</v>
      </c>
      <c r="AD208">
        <v>14612</v>
      </c>
      <c r="AE208">
        <v>6018</v>
      </c>
      <c r="AF208">
        <v>1042</v>
      </c>
      <c r="AG208">
        <v>186</v>
      </c>
      <c r="AH208">
        <v>218</v>
      </c>
      <c r="AI208">
        <f t="shared" si="11"/>
        <v>1765844.522968198</v>
      </c>
      <c r="AJ208">
        <f t="shared" si="11"/>
        <v>309795.05300353357</v>
      </c>
      <c r="AK208">
        <f t="shared" si="11"/>
        <v>127590.10600706714</v>
      </c>
      <c r="AL208">
        <f t="shared" si="11"/>
        <v>22091.872791519436</v>
      </c>
      <c r="AM208">
        <f t="shared" si="11"/>
        <v>3943.462897526502</v>
      </c>
      <c r="AN208">
        <f t="shared" si="11"/>
        <v>4621.90812720848</v>
      </c>
      <c r="AO208">
        <v>0.948</v>
      </c>
      <c r="AQ208">
        <v>255.8842621</v>
      </c>
      <c r="AR208">
        <v>0.901</v>
      </c>
      <c r="AT208">
        <v>15.94095612</v>
      </c>
      <c r="AU208">
        <f t="shared" si="10"/>
        <v>15.980956119999998</v>
      </c>
      <c r="AV208">
        <v>0.919</v>
      </c>
    </row>
    <row r="209" spans="1:48" ht="12.75">
      <c r="A209" s="49">
        <v>37855</v>
      </c>
      <c r="B209" s="20">
        <v>234</v>
      </c>
      <c r="C209" s="23">
        <v>0.781828701</v>
      </c>
      <c r="D209" s="24">
        <v>0.781828701</v>
      </c>
      <c r="E209" s="20">
        <v>0</v>
      </c>
      <c r="F209">
        <v>39.25800847</v>
      </c>
      <c r="G209">
        <v>-75.84349186</v>
      </c>
      <c r="H209">
        <v>1002.4</v>
      </c>
      <c r="I209" s="20">
        <v>964.49</v>
      </c>
      <c r="J209">
        <f t="shared" si="12"/>
        <v>409.54092757719195</v>
      </c>
      <c r="K209">
        <v>447.36964987938234</v>
      </c>
      <c r="L209">
        <v>447.36964987938234</v>
      </c>
      <c r="M209">
        <f t="shared" si="13"/>
        <v>447.36964987938234</v>
      </c>
      <c r="N209">
        <v>29</v>
      </c>
      <c r="O209">
        <v>64.9</v>
      </c>
      <c r="P209">
        <v>108.6</v>
      </c>
      <c r="AB209">
        <v>10437.8</v>
      </c>
      <c r="AC209">
        <v>89446</v>
      </c>
      <c r="AD209">
        <v>14805</v>
      </c>
      <c r="AE209">
        <v>5890</v>
      </c>
      <c r="AF209">
        <v>1030</v>
      </c>
      <c r="AG209">
        <v>253</v>
      </c>
      <c r="AH209">
        <v>195</v>
      </c>
      <c r="AI209">
        <f t="shared" si="11"/>
        <v>1896381.625441696</v>
      </c>
      <c r="AJ209">
        <f t="shared" si="11"/>
        <v>313886.925795053</v>
      </c>
      <c r="AK209">
        <f t="shared" si="11"/>
        <v>124876.32508833922</v>
      </c>
      <c r="AL209">
        <f t="shared" si="11"/>
        <v>21837.45583038869</v>
      </c>
      <c r="AM209">
        <f t="shared" si="11"/>
        <v>5363.957597173145</v>
      </c>
      <c r="AN209">
        <f t="shared" si="11"/>
        <v>4134.275618374558</v>
      </c>
      <c r="AO209">
        <v>0.919</v>
      </c>
      <c r="AQ209">
        <v>253.893631</v>
      </c>
      <c r="AR209">
        <v>0.822</v>
      </c>
      <c r="AT209">
        <v>13.91238117</v>
      </c>
      <c r="AU209">
        <f t="shared" si="10"/>
        <v>13.952381169999999</v>
      </c>
      <c r="AV209">
        <v>1.036</v>
      </c>
    </row>
    <row r="210" spans="1:48" ht="12.75">
      <c r="A210" s="49">
        <v>37855</v>
      </c>
      <c r="B210" s="20">
        <v>234</v>
      </c>
      <c r="C210" s="23">
        <v>0.781944454</v>
      </c>
      <c r="D210" s="24">
        <v>0.781944454</v>
      </c>
      <c r="E210" s="20">
        <v>0</v>
      </c>
      <c r="F210">
        <v>39.26325682</v>
      </c>
      <c r="G210">
        <v>-75.84220968</v>
      </c>
      <c r="H210">
        <v>1000.9</v>
      </c>
      <c r="I210" s="20">
        <v>962.99</v>
      </c>
      <c r="J210">
        <f t="shared" si="12"/>
        <v>422.46550222651183</v>
      </c>
      <c r="K210">
        <v>460.2942245287022</v>
      </c>
      <c r="L210">
        <v>460.2942245287022</v>
      </c>
      <c r="M210">
        <f t="shared" si="13"/>
        <v>460.2942245287022</v>
      </c>
      <c r="N210">
        <v>28.7</v>
      </c>
      <c r="O210">
        <v>65.4</v>
      </c>
      <c r="P210">
        <v>103.8</v>
      </c>
      <c r="Q210">
        <v>32.738</v>
      </c>
      <c r="AB210">
        <v>11095.8</v>
      </c>
      <c r="AC210">
        <v>94846</v>
      </c>
      <c r="AD210">
        <v>15341</v>
      </c>
      <c r="AE210">
        <v>6232</v>
      </c>
      <c r="AF210">
        <v>1117</v>
      </c>
      <c r="AG210">
        <v>205</v>
      </c>
      <c r="AH210">
        <v>242</v>
      </c>
      <c r="AI210">
        <f t="shared" si="11"/>
        <v>2010869.25795053</v>
      </c>
      <c r="AJ210">
        <f t="shared" si="11"/>
        <v>325250.8833922261</v>
      </c>
      <c r="AK210">
        <f t="shared" si="11"/>
        <v>132127.20848056537</v>
      </c>
      <c r="AL210">
        <f t="shared" si="11"/>
        <v>23681.978798586573</v>
      </c>
      <c r="AM210">
        <f t="shared" si="11"/>
        <v>4346.2897526501765</v>
      </c>
      <c r="AN210">
        <f t="shared" si="11"/>
        <v>5130.7420494699645</v>
      </c>
      <c r="AO210">
        <v>0.868</v>
      </c>
      <c r="AQ210">
        <v>248.5074463</v>
      </c>
      <c r="AR210">
        <v>0.792</v>
      </c>
      <c r="AT210">
        <v>12.96502495</v>
      </c>
      <c r="AU210">
        <f t="shared" si="10"/>
        <v>13.00502495</v>
      </c>
      <c r="AV210">
        <v>0.741</v>
      </c>
    </row>
    <row r="211" spans="1:48" ht="12.75">
      <c r="A211" s="49">
        <v>37855</v>
      </c>
      <c r="B211" s="20">
        <v>234</v>
      </c>
      <c r="C211" s="23">
        <v>0.782060206</v>
      </c>
      <c r="D211" s="24">
        <v>0.782060206</v>
      </c>
      <c r="E211" s="20">
        <v>0</v>
      </c>
      <c r="F211">
        <v>39.26869942</v>
      </c>
      <c r="G211">
        <v>-75.84248711</v>
      </c>
      <c r="H211">
        <v>998.9</v>
      </c>
      <c r="I211" s="20">
        <v>960.99</v>
      </c>
      <c r="J211">
        <f t="shared" si="12"/>
        <v>439.729620071902</v>
      </c>
      <c r="K211">
        <v>477.5583423740924</v>
      </c>
      <c r="L211">
        <v>477.5583423740924</v>
      </c>
      <c r="M211">
        <f t="shared" si="13"/>
        <v>477.5583423740924</v>
      </c>
      <c r="N211">
        <v>28.6</v>
      </c>
      <c r="O211">
        <v>65.2</v>
      </c>
      <c r="P211">
        <v>106.1</v>
      </c>
      <c r="R211">
        <v>0.000237</v>
      </c>
      <c r="S211">
        <v>0.000183</v>
      </c>
      <c r="T211">
        <v>0.000115</v>
      </c>
      <c r="U211" s="25">
        <v>2.68E-05</v>
      </c>
      <c r="V211" s="25">
        <v>2.03E-05</v>
      </c>
      <c r="W211" s="25">
        <v>1.61E-05</v>
      </c>
      <c r="X211">
        <v>941</v>
      </c>
      <c r="Y211">
        <v>316.6</v>
      </c>
      <c r="Z211">
        <v>311.6</v>
      </c>
      <c r="AA211">
        <v>27.4</v>
      </c>
      <c r="AB211">
        <v>10730.8</v>
      </c>
      <c r="AC211">
        <v>85194</v>
      </c>
      <c r="AD211">
        <v>14437</v>
      </c>
      <c r="AE211">
        <v>5850</v>
      </c>
      <c r="AF211">
        <v>1052</v>
      </c>
      <c r="AG211">
        <v>202</v>
      </c>
      <c r="AH211">
        <v>209</v>
      </c>
      <c r="AI211">
        <f t="shared" si="11"/>
        <v>1806233.2155477032</v>
      </c>
      <c r="AJ211">
        <f t="shared" si="11"/>
        <v>306084.80565371027</v>
      </c>
      <c r="AK211">
        <f t="shared" si="11"/>
        <v>124028.26855123675</v>
      </c>
      <c r="AL211">
        <f t="shared" si="11"/>
        <v>22303.886925795054</v>
      </c>
      <c r="AM211">
        <f t="shared" si="11"/>
        <v>4282.685512367491</v>
      </c>
      <c r="AN211">
        <f t="shared" si="11"/>
        <v>4431.095406360424</v>
      </c>
      <c r="AO211">
        <v>0.971</v>
      </c>
      <c r="AQ211">
        <v>259.9006958</v>
      </c>
      <c r="AR211">
        <v>0.773</v>
      </c>
      <c r="AT211">
        <v>12.29936028</v>
      </c>
      <c r="AU211">
        <f t="shared" si="10"/>
        <v>12.33936028</v>
      </c>
      <c r="AV211">
        <v>1.414</v>
      </c>
    </row>
    <row r="212" spans="1:48" ht="12.75">
      <c r="A212" s="49">
        <v>37855</v>
      </c>
      <c r="B212" s="20">
        <v>234</v>
      </c>
      <c r="C212" s="23">
        <v>0.782175899</v>
      </c>
      <c r="D212" s="24">
        <v>0.782175899</v>
      </c>
      <c r="E212" s="20">
        <v>0</v>
      </c>
      <c r="F212">
        <v>39.27410941</v>
      </c>
      <c r="G212">
        <v>-75.84315265</v>
      </c>
      <c r="H212">
        <v>999.7</v>
      </c>
      <c r="I212" s="20">
        <v>961.79</v>
      </c>
      <c r="J212">
        <f t="shared" si="12"/>
        <v>432.8196652347057</v>
      </c>
      <c r="K212">
        <v>470.6483875368961</v>
      </c>
      <c r="L212">
        <v>470.6483875368961</v>
      </c>
      <c r="M212">
        <f t="shared" si="13"/>
        <v>470.6483875368961</v>
      </c>
      <c r="N212">
        <v>28.8</v>
      </c>
      <c r="O212">
        <v>61</v>
      </c>
      <c r="P212">
        <v>113.3</v>
      </c>
      <c r="AB212">
        <v>9590.8</v>
      </c>
      <c r="AC212">
        <v>85075</v>
      </c>
      <c r="AD212">
        <v>14639</v>
      </c>
      <c r="AE212">
        <v>5751</v>
      </c>
      <c r="AF212">
        <v>944</v>
      </c>
      <c r="AG212">
        <v>183</v>
      </c>
      <c r="AH212">
        <v>213</v>
      </c>
      <c r="AI212">
        <f t="shared" si="11"/>
        <v>1803710.2473498234</v>
      </c>
      <c r="AJ212">
        <f t="shared" si="11"/>
        <v>310367.4911660777</v>
      </c>
      <c r="AK212">
        <f t="shared" si="11"/>
        <v>121929.32862190812</v>
      </c>
      <c r="AL212">
        <f t="shared" si="11"/>
        <v>20014.134275618373</v>
      </c>
      <c r="AM212">
        <f t="shared" si="11"/>
        <v>3879.858657243816</v>
      </c>
      <c r="AN212">
        <f t="shared" si="11"/>
        <v>4515.9010600706715</v>
      </c>
      <c r="AO212">
        <v>1.037</v>
      </c>
      <c r="AQ212">
        <v>262.8201599</v>
      </c>
      <c r="AR212">
        <v>0.731</v>
      </c>
      <c r="AT212">
        <v>11.95927525</v>
      </c>
      <c r="AU212">
        <f t="shared" si="10"/>
        <v>11.999275249999998</v>
      </c>
      <c r="AV212">
        <v>1.352</v>
      </c>
    </row>
    <row r="213" spans="1:48" ht="12.75">
      <c r="A213" s="49">
        <v>37855</v>
      </c>
      <c r="B213" s="20">
        <v>234</v>
      </c>
      <c r="C213" s="23">
        <v>0.782291651</v>
      </c>
      <c r="D213" s="24">
        <v>0.782291651</v>
      </c>
      <c r="E213" s="20">
        <v>0</v>
      </c>
      <c r="F213">
        <v>39.27939405</v>
      </c>
      <c r="G213">
        <v>-75.84359519</v>
      </c>
      <c r="H213">
        <v>999.2</v>
      </c>
      <c r="I213" s="20">
        <v>961.29</v>
      </c>
      <c r="J213">
        <f t="shared" si="12"/>
        <v>437.13771313656946</v>
      </c>
      <c r="K213">
        <v>474.96643543875985</v>
      </c>
      <c r="L213">
        <v>474.96643543875985</v>
      </c>
      <c r="M213">
        <f t="shared" si="13"/>
        <v>474.96643543875985</v>
      </c>
      <c r="N213">
        <v>28.9</v>
      </c>
      <c r="O213">
        <v>59.6</v>
      </c>
      <c r="P213">
        <v>112.6</v>
      </c>
      <c r="AB213">
        <v>9570.5</v>
      </c>
      <c r="AC213">
        <v>84351</v>
      </c>
      <c r="AD213">
        <v>14614</v>
      </c>
      <c r="AE213">
        <v>5727</v>
      </c>
      <c r="AF213">
        <v>983</v>
      </c>
      <c r="AG213">
        <v>204</v>
      </c>
      <c r="AH213">
        <v>208</v>
      </c>
      <c r="AI213">
        <f t="shared" si="11"/>
        <v>1788360.4240282685</v>
      </c>
      <c r="AJ213">
        <f t="shared" si="11"/>
        <v>309837.4558303887</v>
      </c>
      <c r="AK213">
        <f t="shared" si="11"/>
        <v>121420.49469964665</v>
      </c>
      <c r="AL213">
        <f t="shared" si="11"/>
        <v>20840.989399293285</v>
      </c>
      <c r="AM213">
        <f t="shared" si="11"/>
        <v>4325.088339222615</v>
      </c>
      <c r="AN213">
        <f t="shared" si="11"/>
        <v>4409.893992932862</v>
      </c>
      <c r="AO213">
        <v>1.091</v>
      </c>
      <c r="AQ213">
        <v>269.3634338</v>
      </c>
      <c r="AR213">
        <v>0.702</v>
      </c>
      <c r="AT213">
        <v>11.42696476</v>
      </c>
      <c r="AU213">
        <f t="shared" si="10"/>
        <v>11.46696476</v>
      </c>
      <c r="AV213">
        <v>1.14</v>
      </c>
    </row>
    <row r="214" spans="1:48" ht="12.75">
      <c r="A214" s="49">
        <v>37855</v>
      </c>
      <c r="B214" s="20">
        <v>234</v>
      </c>
      <c r="C214" s="23">
        <v>0.782407403</v>
      </c>
      <c r="D214" s="24">
        <v>0.782407403</v>
      </c>
      <c r="E214" s="20">
        <v>0</v>
      </c>
      <c r="F214">
        <v>39.28476918</v>
      </c>
      <c r="G214">
        <v>-75.84400104</v>
      </c>
      <c r="H214">
        <v>1000.2</v>
      </c>
      <c r="I214" s="20">
        <v>962.29</v>
      </c>
      <c r="J214">
        <f t="shared" si="12"/>
        <v>428.503861547271</v>
      </c>
      <c r="K214">
        <v>466.3325838494597</v>
      </c>
      <c r="L214">
        <v>466.3325838494597</v>
      </c>
      <c r="M214">
        <f t="shared" si="13"/>
        <v>466.3325838494597</v>
      </c>
      <c r="N214">
        <v>28.7</v>
      </c>
      <c r="O214">
        <v>66.5</v>
      </c>
      <c r="P214">
        <v>103.1</v>
      </c>
      <c r="R214">
        <v>0.000236</v>
      </c>
      <c r="S214">
        <v>0.000176</v>
      </c>
      <c r="T214">
        <v>0.000113</v>
      </c>
      <c r="U214" s="25">
        <v>2.65E-05</v>
      </c>
      <c r="V214" s="25">
        <v>1.97E-05</v>
      </c>
      <c r="W214" s="25">
        <v>1.5E-05</v>
      </c>
      <c r="X214">
        <v>939.9</v>
      </c>
      <c r="Y214">
        <v>316.6</v>
      </c>
      <c r="Z214">
        <v>311.6</v>
      </c>
      <c r="AA214">
        <v>27.4</v>
      </c>
      <c r="AB214">
        <v>10811.9</v>
      </c>
      <c r="AC214">
        <v>83481</v>
      </c>
      <c r="AD214">
        <v>14493</v>
      </c>
      <c r="AE214">
        <v>5903</v>
      </c>
      <c r="AF214">
        <v>1005</v>
      </c>
      <c r="AG214">
        <v>207</v>
      </c>
      <c r="AH214">
        <v>218</v>
      </c>
      <c r="AI214">
        <f t="shared" si="11"/>
        <v>1769915.1943462896</v>
      </c>
      <c r="AJ214">
        <f t="shared" si="11"/>
        <v>307272.0848056537</v>
      </c>
      <c r="AK214">
        <f t="shared" si="11"/>
        <v>125151.94346289753</v>
      </c>
      <c r="AL214">
        <f t="shared" si="11"/>
        <v>21307.420494699647</v>
      </c>
      <c r="AM214">
        <f t="shared" si="11"/>
        <v>4388.6925795053</v>
      </c>
      <c r="AN214">
        <f t="shared" si="11"/>
        <v>4621.90812720848</v>
      </c>
      <c r="AO214">
        <v>1.022</v>
      </c>
      <c r="AQ214">
        <v>275.4431763</v>
      </c>
      <c r="AR214">
        <v>0.642</v>
      </c>
      <c r="AT214">
        <v>10.92362118</v>
      </c>
      <c r="AU214">
        <f t="shared" si="10"/>
        <v>10.963621179999999</v>
      </c>
      <c r="AV214">
        <v>1.199</v>
      </c>
    </row>
    <row r="215" spans="1:48" ht="12.75">
      <c r="A215" s="49">
        <v>37855</v>
      </c>
      <c r="B215" s="20">
        <v>234</v>
      </c>
      <c r="C215" s="23">
        <v>0.782523155</v>
      </c>
      <c r="D215" s="24">
        <v>0.782523155</v>
      </c>
      <c r="E215" s="20">
        <v>0</v>
      </c>
      <c r="F215">
        <v>39.29015064</v>
      </c>
      <c r="G215">
        <v>-75.84403704</v>
      </c>
      <c r="H215">
        <v>1001.4</v>
      </c>
      <c r="I215" s="20">
        <v>963.49</v>
      </c>
      <c r="J215">
        <f t="shared" si="12"/>
        <v>418.15507514787396</v>
      </c>
      <c r="K215">
        <v>455.98379745006434</v>
      </c>
      <c r="L215">
        <v>455.98379745006434</v>
      </c>
      <c r="M215">
        <f t="shared" si="13"/>
        <v>455.98379745006434</v>
      </c>
      <c r="N215">
        <v>28.7</v>
      </c>
      <c r="O215">
        <v>68.2</v>
      </c>
      <c r="P215">
        <v>108</v>
      </c>
      <c r="AB215">
        <v>11757.7</v>
      </c>
      <c r="AC215">
        <v>84251</v>
      </c>
      <c r="AD215">
        <v>14658</v>
      </c>
      <c r="AE215">
        <v>5697</v>
      </c>
      <c r="AF215">
        <v>1033</v>
      </c>
      <c r="AG215">
        <v>212</v>
      </c>
      <c r="AH215">
        <v>208</v>
      </c>
      <c r="AI215">
        <f t="shared" si="11"/>
        <v>1786240.2826855122</v>
      </c>
      <c r="AJ215">
        <f t="shared" si="11"/>
        <v>310770.3180212014</v>
      </c>
      <c r="AK215">
        <f t="shared" si="11"/>
        <v>120784.45229681979</v>
      </c>
      <c r="AL215">
        <f t="shared" si="11"/>
        <v>21901.060070671378</v>
      </c>
      <c r="AM215">
        <f t="shared" si="11"/>
        <v>4494.699646643109</v>
      </c>
      <c r="AN215">
        <f t="shared" si="11"/>
        <v>4409.893992932862</v>
      </c>
      <c r="AO215">
        <v>1.019</v>
      </c>
      <c r="AQ215">
        <v>277.3494263</v>
      </c>
      <c r="AR215">
        <v>0.631</v>
      </c>
      <c r="AT215">
        <v>10.45356464</v>
      </c>
      <c r="AU215">
        <f t="shared" si="10"/>
        <v>10.493564639999999</v>
      </c>
      <c r="AV215">
        <v>0.888</v>
      </c>
    </row>
    <row r="216" spans="1:48" ht="12.75">
      <c r="A216" s="49">
        <v>37855</v>
      </c>
      <c r="B216" s="20">
        <v>234</v>
      </c>
      <c r="C216" s="23">
        <v>0.782638907</v>
      </c>
      <c r="D216" s="24">
        <v>0.782638907</v>
      </c>
      <c r="E216" s="20">
        <v>0</v>
      </c>
      <c r="F216">
        <v>39.29557966</v>
      </c>
      <c r="G216">
        <v>-75.84394997</v>
      </c>
      <c r="H216">
        <v>1000.8</v>
      </c>
      <c r="I216" s="20">
        <v>962.89</v>
      </c>
      <c r="J216">
        <f t="shared" si="12"/>
        <v>423.32785620282027</v>
      </c>
      <c r="K216">
        <v>461.15657850501066</v>
      </c>
      <c r="L216">
        <v>461.15657850501066</v>
      </c>
      <c r="M216">
        <f t="shared" si="13"/>
        <v>461.15657850501066</v>
      </c>
      <c r="N216">
        <v>28.9</v>
      </c>
      <c r="O216">
        <v>64</v>
      </c>
      <c r="P216">
        <v>111.1</v>
      </c>
      <c r="Q216">
        <v>35.359</v>
      </c>
      <c r="AB216">
        <v>10990.4</v>
      </c>
      <c r="AC216">
        <v>84317</v>
      </c>
      <c r="AD216">
        <v>14618</v>
      </c>
      <c r="AE216">
        <v>5779</v>
      </c>
      <c r="AF216">
        <v>983</v>
      </c>
      <c r="AG216">
        <v>213</v>
      </c>
      <c r="AH216">
        <v>205</v>
      </c>
      <c r="AI216">
        <f t="shared" si="11"/>
        <v>1787639.5759717315</v>
      </c>
      <c r="AJ216">
        <f t="shared" si="11"/>
        <v>309922.2614840989</v>
      </c>
      <c r="AK216">
        <f t="shared" si="11"/>
        <v>122522.96819787986</v>
      </c>
      <c r="AL216">
        <f t="shared" si="11"/>
        <v>20840.989399293285</v>
      </c>
      <c r="AM216">
        <f t="shared" si="11"/>
        <v>4515.9010600706715</v>
      </c>
      <c r="AN216">
        <f t="shared" si="11"/>
        <v>4346.2897526501765</v>
      </c>
      <c r="AO216">
        <v>0.996</v>
      </c>
      <c r="AQ216">
        <v>279.1714783</v>
      </c>
      <c r="AR216">
        <v>0.641</v>
      </c>
      <c r="AT216">
        <v>10.41868496</v>
      </c>
      <c r="AU216">
        <f t="shared" si="10"/>
        <v>10.45868496</v>
      </c>
      <c r="AV216">
        <v>1.016</v>
      </c>
    </row>
    <row r="217" spans="1:48" ht="12.75">
      <c r="A217" s="49">
        <v>37855</v>
      </c>
      <c r="B217" s="20">
        <v>234</v>
      </c>
      <c r="C217" s="23">
        <v>0.7827546</v>
      </c>
      <c r="D217" s="24">
        <v>0.7827546</v>
      </c>
      <c r="E217" s="20">
        <v>0</v>
      </c>
      <c r="F217">
        <v>39.30117994</v>
      </c>
      <c r="G217">
        <v>-75.84376837</v>
      </c>
      <c r="H217">
        <v>1001.4</v>
      </c>
      <c r="I217" s="20">
        <v>963.49</v>
      </c>
      <c r="J217">
        <f t="shared" si="12"/>
        <v>418.15507514787396</v>
      </c>
      <c r="K217">
        <v>455.98379745006434</v>
      </c>
      <c r="L217">
        <v>455.98379745006434</v>
      </c>
      <c r="M217">
        <f t="shared" si="13"/>
        <v>455.98379745006434</v>
      </c>
      <c r="N217">
        <v>29.1</v>
      </c>
      <c r="O217">
        <v>58.6</v>
      </c>
      <c r="P217">
        <v>110.1</v>
      </c>
      <c r="AB217">
        <v>9626.7</v>
      </c>
      <c r="AC217">
        <v>83909</v>
      </c>
      <c r="AD217">
        <v>14292</v>
      </c>
      <c r="AE217">
        <v>5789</v>
      </c>
      <c r="AF217">
        <v>978</v>
      </c>
      <c r="AG217">
        <v>196</v>
      </c>
      <c r="AH217">
        <v>186</v>
      </c>
      <c r="AI217">
        <f t="shared" si="11"/>
        <v>1778989.3992932863</v>
      </c>
      <c r="AJ217">
        <f t="shared" si="11"/>
        <v>303010.6007067138</v>
      </c>
      <c r="AK217">
        <f t="shared" si="11"/>
        <v>122734.98233215547</v>
      </c>
      <c r="AL217">
        <f t="shared" si="11"/>
        <v>20734.982332155476</v>
      </c>
      <c r="AM217">
        <f t="shared" si="11"/>
        <v>4155.47703180212</v>
      </c>
      <c r="AN217">
        <f t="shared" si="11"/>
        <v>3943.462897526502</v>
      </c>
      <c r="AO217">
        <v>0.984</v>
      </c>
      <c r="AQ217">
        <v>273.8676453</v>
      </c>
      <c r="AR217">
        <v>0.652</v>
      </c>
      <c r="AT217">
        <v>10.2498951</v>
      </c>
      <c r="AU217">
        <f t="shared" si="10"/>
        <v>10.289895099999999</v>
      </c>
      <c r="AV217">
        <v>1.156</v>
      </c>
    </row>
    <row r="218" spans="1:48" ht="12.75">
      <c r="A218" s="49">
        <v>37855</v>
      </c>
      <c r="B218" s="20">
        <v>234</v>
      </c>
      <c r="C218" s="23">
        <v>0.782870352</v>
      </c>
      <c r="D218" s="24">
        <v>0.782870352</v>
      </c>
      <c r="E218" s="20">
        <v>0</v>
      </c>
      <c r="F218">
        <v>39.30671498</v>
      </c>
      <c r="G218">
        <v>-75.84394816</v>
      </c>
      <c r="H218">
        <v>1002.6</v>
      </c>
      <c r="I218" s="20">
        <v>964.69</v>
      </c>
      <c r="J218">
        <f t="shared" si="12"/>
        <v>407.8191698559315</v>
      </c>
      <c r="K218">
        <v>445.64789215812186</v>
      </c>
      <c r="L218">
        <v>445.64789215812186</v>
      </c>
      <c r="M218">
        <f t="shared" si="13"/>
        <v>445.64789215812186</v>
      </c>
      <c r="N218">
        <v>29.2</v>
      </c>
      <c r="O218">
        <v>62.3</v>
      </c>
      <c r="P218">
        <v>105.4</v>
      </c>
      <c r="R218">
        <v>0.000237</v>
      </c>
      <c r="S218">
        <v>0.000182</v>
      </c>
      <c r="T218">
        <v>0.000114</v>
      </c>
      <c r="U218" s="25">
        <v>2.55E-05</v>
      </c>
      <c r="V218" s="25">
        <v>2E-05</v>
      </c>
      <c r="W218" s="25">
        <v>1.63E-05</v>
      </c>
      <c r="X218">
        <v>941.3</v>
      </c>
      <c r="Y218">
        <v>316.6</v>
      </c>
      <c r="Z218">
        <v>311.6</v>
      </c>
      <c r="AA218">
        <v>27.6</v>
      </c>
      <c r="AB218">
        <v>10534.5</v>
      </c>
      <c r="AC218">
        <v>89654</v>
      </c>
      <c r="AD218">
        <v>15008</v>
      </c>
      <c r="AE218">
        <v>6010</v>
      </c>
      <c r="AF218">
        <v>992</v>
      </c>
      <c r="AG218">
        <v>169</v>
      </c>
      <c r="AH218">
        <v>200</v>
      </c>
      <c r="AI218">
        <f t="shared" si="11"/>
        <v>1900791.519434629</v>
      </c>
      <c r="AJ218">
        <f t="shared" si="11"/>
        <v>318190.8127208481</v>
      </c>
      <c r="AK218">
        <f t="shared" si="11"/>
        <v>127420.49469964665</v>
      </c>
      <c r="AL218">
        <f t="shared" si="11"/>
        <v>21031.802120141343</v>
      </c>
      <c r="AM218">
        <f t="shared" si="11"/>
        <v>3583.0388692579504</v>
      </c>
      <c r="AN218">
        <f t="shared" si="11"/>
        <v>4240.282685512368</v>
      </c>
      <c r="AO218">
        <v>1.051</v>
      </c>
      <c r="AQ218">
        <v>272.9802246</v>
      </c>
      <c r="AR218">
        <v>0.641</v>
      </c>
      <c r="AT218">
        <v>10.24765587</v>
      </c>
      <c r="AU218">
        <f t="shared" si="10"/>
        <v>10.287655869999998</v>
      </c>
      <c r="AV218">
        <v>1.299</v>
      </c>
    </row>
    <row r="219" spans="1:48" ht="12.75">
      <c r="A219" s="49">
        <v>37855</v>
      </c>
      <c r="B219" s="20">
        <v>234</v>
      </c>
      <c r="C219" s="23">
        <v>0.782986104</v>
      </c>
      <c r="D219" s="24">
        <v>0.782986104</v>
      </c>
      <c r="E219" s="20">
        <v>0</v>
      </c>
      <c r="F219">
        <v>39.3123074</v>
      </c>
      <c r="G219">
        <v>-75.84441352</v>
      </c>
      <c r="H219">
        <v>1001.1</v>
      </c>
      <c r="I219" s="20">
        <v>963.19</v>
      </c>
      <c r="J219">
        <f t="shared" si="12"/>
        <v>420.7410628902414</v>
      </c>
      <c r="K219">
        <v>458.56978519243177</v>
      </c>
      <c r="L219">
        <v>458.56978519243177</v>
      </c>
      <c r="M219">
        <f t="shared" si="13"/>
        <v>458.56978519243177</v>
      </c>
      <c r="N219">
        <v>28.9</v>
      </c>
      <c r="O219">
        <v>64.9</v>
      </c>
      <c r="P219">
        <v>108.9</v>
      </c>
      <c r="AB219">
        <v>12187.6</v>
      </c>
      <c r="AC219">
        <v>99752</v>
      </c>
      <c r="AD219">
        <v>15847</v>
      </c>
      <c r="AE219">
        <v>6018</v>
      </c>
      <c r="AF219">
        <v>1034</v>
      </c>
      <c r="AG219">
        <v>226</v>
      </c>
      <c r="AH219">
        <v>194</v>
      </c>
      <c r="AI219">
        <f t="shared" si="11"/>
        <v>2114883.3922261484</v>
      </c>
      <c r="AJ219">
        <f t="shared" si="11"/>
        <v>335978.7985865724</v>
      </c>
      <c r="AK219">
        <f t="shared" si="11"/>
        <v>127590.10600706714</v>
      </c>
      <c r="AL219">
        <f t="shared" si="11"/>
        <v>21922.26148409894</v>
      </c>
      <c r="AM219">
        <f t="shared" si="11"/>
        <v>4791.519434628975</v>
      </c>
      <c r="AN219">
        <f t="shared" si="11"/>
        <v>4113.074204946996</v>
      </c>
      <c r="AO219">
        <v>1.026</v>
      </c>
      <c r="AQ219">
        <v>271.9844666</v>
      </c>
      <c r="AR219">
        <v>0.591</v>
      </c>
      <c r="AT219">
        <v>10.30511951</v>
      </c>
      <c r="AU219">
        <f t="shared" si="10"/>
        <v>10.34511951</v>
      </c>
      <c r="AV219">
        <v>5.039</v>
      </c>
    </row>
    <row r="220" spans="1:48" ht="12.75">
      <c r="A220" s="49">
        <v>37855</v>
      </c>
      <c r="B220" s="20">
        <v>234</v>
      </c>
      <c r="C220" s="23">
        <v>0.783101857</v>
      </c>
      <c r="D220" s="24">
        <v>0.783101857</v>
      </c>
      <c r="E220" s="20">
        <v>0</v>
      </c>
      <c r="F220">
        <v>39.3180516</v>
      </c>
      <c r="G220">
        <v>-75.84459194</v>
      </c>
      <c r="H220">
        <v>1002.8</v>
      </c>
      <c r="I220" s="20">
        <v>964.89</v>
      </c>
      <c r="J220">
        <f t="shared" si="12"/>
        <v>406.0977690533253</v>
      </c>
      <c r="K220">
        <v>443.9264913555157</v>
      </c>
      <c r="L220">
        <v>443.9264913555157</v>
      </c>
      <c r="M220">
        <f t="shared" si="13"/>
        <v>443.9264913555157</v>
      </c>
      <c r="N220">
        <v>29.2</v>
      </c>
      <c r="O220">
        <v>64.4</v>
      </c>
      <c r="P220">
        <v>112</v>
      </c>
      <c r="AB220">
        <v>12627.7</v>
      </c>
      <c r="AC220">
        <v>87671</v>
      </c>
      <c r="AD220">
        <v>14907</v>
      </c>
      <c r="AE220">
        <v>5912</v>
      </c>
      <c r="AF220">
        <v>1061</v>
      </c>
      <c r="AG220">
        <v>165</v>
      </c>
      <c r="AH220">
        <v>216</v>
      </c>
      <c r="AI220">
        <f t="shared" si="11"/>
        <v>1858749.1166077738</v>
      </c>
      <c r="AJ220">
        <f t="shared" si="11"/>
        <v>316049.4699646643</v>
      </c>
      <c r="AK220">
        <f t="shared" si="11"/>
        <v>125342.75618374559</v>
      </c>
      <c r="AL220">
        <f t="shared" si="11"/>
        <v>22494.69964664311</v>
      </c>
      <c r="AM220">
        <f t="shared" si="11"/>
        <v>3498.233215547703</v>
      </c>
      <c r="AN220">
        <f t="shared" si="11"/>
        <v>4579.505300353357</v>
      </c>
      <c r="AO220">
        <v>1</v>
      </c>
      <c r="AQ220">
        <v>288.2818604</v>
      </c>
      <c r="AR220">
        <v>0.602</v>
      </c>
      <c r="AT220">
        <v>10.24428844</v>
      </c>
      <c r="AU220">
        <f t="shared" si="10"/>
        <v>10.28428844</v>
      </c>
      <c r="AV220">
        <v>5.036</v>
      </c>
    </row>
    <row r="221" spans="1:48" ht="12.75">
      <c r="A221" s="49">
        <v>37855</v>
      </c>
      <c r="B221" s="20">
        <v>234</v>
      </c>
      <c r="C221" s="23">
        <v>0.783217609</v>
      </c>
      <c r="D221" s="24">
        <v>0.783217609</v>
      </c>
      <c r="E221" s="20">
        <v>0</v>
      </c>
      <c r="F221">
        <v>39.32388553</v>
      </c>
      <c r="G221">
        <v>-75.84448971</v>
      </c>
      <c r="H221">
        <v>1002.8</v>
      </c>
      <c r="I221" s="20">
        <v>964.89</v>
      </c>
      <c r="J221">
        <f t="shared" si="12"/>
        <v>406.0977690533253</v>
      </c>
      <c r="K221">
        <v>443.9264913555157</v>
      </c>
      <c r="L221">
        <v>443.9264913555157</v>
      </c>
      <c r="M221">
        <f t="shared" si="13"/>
        <v>443.9264913555157</v>
      </c>
      <c r="N221">
        <v>29.5</v>
      </c>
      <c r="O221">
        <v>60.2</v>
      </c>
      <c r="P221">
        <v>114.5</v>
      </c>
      <c r="R221">
        <v>0.000236</v>
      </c>
      <c r="S221">
        <v>0.00018</v>
      </c>
      <c r="T221">
        <v>0.000116</v>
      </c>
      <c r="U221" s="25">
        <v>2.5E-05</v>
      </c>
      <c r="V221" s="25">
        <v>1.9E-05</v>
      </c>
      <c r="W221" s="25">
        <v>1.54E-05</v>
      </c>
      <c r="X221">
        <v>942.2</v>
      </c>
      <c r="Y221">
        <v>316.7</v>
      </c>
      <c r="Z221">
        <v>311.6</v>
      </c>
      <c r="AA221">
        <v>27.8</v>
      </c>
      <c r="AB221">
        <v>12088.1</v>
      </c>
      <c r="AC221">
        <v>84514</v>
      </c>
      <c r="AD221">
        <v>14574</v>
      </c>
      <c r="AE221">
        <v>5844</v>
      </c>
      <c r="AF221">
        <v>1046</v>
      </c>
      <c r="AG221">
        <v>186</v>
      </c>
      <c r="AH221">
        <v>192</v>
      </c>
      <c r="AI221">
        <f t="shared" si="11"/>
        <v>1791816.254416961</v>
      </c>
      <c r="AJ221">
        <f t="shared" si="11"/>
        <v>308989.3992932862</v>
      </c>
      <c r="AK221">
        <f t="shared" si="11"/>
        <v>123901.06007067137</v>
      </c>
      <c r="AL221">
        <f t="shared" si="11"/>
        <v>22176.67844522968</v>
      </c>
      <c r="AM221">
        <f t="shared" si="11"/>
        <v>3943.462897526502</v>
      </c>
      <c r="AN221">
        <f t="shared" si="11"/>
        <v>4070.6713780918726</v>
      </c>
      <c r="AO221">
        <v>0.779</v>
      </c>
      <c r="AQ221">
        <v>288.2818604</v>
      </c>
      <c r="AR221">
        <v>0.411</v>
      </c>
      <c r="AT221">
        <v>10.24428844</v>
      </c>
      <c r="AU221">
        <f t="shared" si="10"/>
        <v>10.28428844</v>
      </c>
      <c r="AV221">
        <v>5.034</v>
      </c>
    </row>
    <row r="222" spans="1:48" ht="12.75">
      <c r="A222" s="49">
        <v>37855</v>
      </c>
      <c r="B222" s="20">
        <v>234</v>
      </c>
      <c r="C222" s="23">
        <v>0.783333361</v>
      </c>
      <c r="D222" s="24">
        <v>0.783333361</v>
      </c>
      <c r="E222" s="20">
        <v>0</v>
      </c>
      <c r="F222">
        <v>39.32984455</v>
      </c>
      <c r="G222">
        <v>-75.84436646</v>
      </c>
      <c r="H222">
        <v>1002.5</v>
      </c>
      <c r="I222" s="20">
        <v>964.59</v>
      </c>
      <c r="J222">
        <f t="shared" si="12"/>
        <v>408.68000409247946</v>
      </c>
      <c r="K222">
        <v>446.50872639466985</v>
      </c>
      <c r="L222">
        <v>446.50872639466985</v>
      </c>
      <c r="M222">
        <f t="shared" si="13"/>
        <v>446.50872639466985</v>
      </c>
      <c r="N222">
        <v>29.1</v>
      </c>
      <c r="O222">
        <v>63.5</v>
      </c>
      <c r="P222">
        <v>114.6</v>
      </c>
      <c r="Q222">
        <v>38.257</v>
      </c>
      <c r="AB222">
        <v>13112.9</v>
      </c>
      <c r="AC222">
        <v>84123</v>
      </c>
      <c r="AD222">
        <v>14879</v>
      </c>
      <c r="AE222">
        <v>5725</v>
      </c>
      <c r="AF222">
        <v>964</v>
      </c>
      <c r="AG222">
        <v>215</v>
      </c>
      <c r="AH222">
        <v>195</v>
      </c>
      <c r="AI222">
        <f t="shared" si="11"/>
        <v>1783526.5017667843</v>
      </c>
      <c r="AJ222">
        <f t="shared" si="11"/>
        <v>315455.83038869256</v>
      </c>
      <c r="AK222">
        <f t="shared" si="11"/>
        <v>121378.09187279151</v>
      </c>
      <c r="AL222">
        <f t="shared" si="11"/>
        <v>20438.162544169612</v>
      </c>
      <c r="AM222">
        <f t="shared" si="11"/>
        <v>4558.303886925795</v>
      </c>
      <c r="AN222">
        <f t="shared" si="11"/>
        <v>4134.275618374558</v>
      </c>
      <c r="AO222">
        <v>0.623</v>
      </c>
      <c r="AQ222">
        <v>-999</v>
      </c>
      <c r="AR222">
        <v>0.311</v>
      </c>
      <c r="AT222">
        <v>-999</v>
      </c>
      <c r="AU222">
        <f t="shared" si="10"/>
        <v>-998.96</v>
      </c>
      <c r="AV222">
        <v>5.035</v>
      </c>
    </row>
    <row r="223" spans="1:48" ht="12.75">
      <c r="A223" s="49">
        <v>37855</v>
      </c>
      <c r="B223" s="20">
        <v>234</v>
      </c>
      <c r="C223" s="23">
        <v>0.783449054</v>
      </c>
      <c r="D223" s="24">
        <v>0.783449054</v>
      </c>
      <c r="E223" s="20">
        <v>0</v>
      </c>
      <c r="F223">
        <v>39.33563763</v>
      </c>
      <c r="G223">
        <v>-75.84506539</v>
      </c>
      <c r="H223">
        <v>1002.9</v>
      </c>
      <c r="I223" s="20">
        <v>964.99</v>
      </c>
      <c r="J223">
        <f t="shared" si="12"/>
        <v>405.2372024502793</v>
      </c>
      <c r="K223">
        <v>443.0659247524697</v>
      </c>
      <c r="L223">
        <v>443.0659247524697</v>
      </c>
      <c r="M223">
        <f t="shared" si="13"/>
        <v>443.0659247524697</v>
      </c>
      <c r="N223">
        <v>29</v>
      </c>
      <c r="O223">
        <v>64.8</v>
      </c>
      <c r="P223">
        <v>116.8</v>
      </c>
      <c r="AB223">
        <v>13068.3</v>
      </c>
      <c r="AC223">
        <v>83950</v>
      </c>
      <c r="AD223">
        <v>14583</v>
      </c>
      <c r="AE223">
        <v>5642</v>
      </c>
      <c r="AF223">
        <v>954</v>
      </c>
      <c r="AG223">
        <v>187</v>
      </c>
      <c r="AH223">
        <v>203</v>
      </c>
      <c r="AI223">
        <f t="shared" si="11"/>
        <v>1779858.6572438162</v>
      </c>
      <c r="AJ223">
        <f t="shared" si="11"/>
        <v>309180.2120141343</v>
      </c>
      <c r="AK223">
        <f t="shared" si="11"/>
        <v>119618.37455830388</v>
      </c>
      <c r="AL223">
        <f t="shared" si="11"/>
        <v>20226.14840989399</v>
      </c>
      <c r="AM223">
        <f t="shared" si="11"/>
        <v>3964.6643109540637</v>
      </c>
      <c r="AN223">
        <f t="shared" si="11"/>
        <v>4303.886925795053</v>
      </c>
      <c r="AO223">
        <v>0.574</v>
      </c>
      <c r="AQ223">
        <v>-999</v>
      </c>
      <c r="AR223">
        <v>0.242</v>
      </c>
      <c r="AT223">
        <v>-999</v>
      </c>
      <c r="AU223">
        <f t="shared" si="10"/>
        <v>-998.96</v>
      </c>
      <c r="AV223">
        <v>5.034</v>
      </c>
    </row>
    <row r="224" spans="1:48" ht="12.75">
      <c r="A224" s="49">
        <v>37855</v>
      </c>
      <c r="B224" s="20">
        <v>234</v>
      </c>
      <c r="C224" s="23">
        <v>0.783564806</v>
      </c>
      <c r="D224" s="24">
        <v>0.783564806</v>
      </c>
      <c r="E224" s="20">
        <v>0</v>
      </c>
      <c r="F224">
        <v>39.34135136</v>
      </c>
      <c r="G224">
        <v>-75.84527101</v>
      </c>
      <c r="H224">
        <v>1002.5</v>
      </c>
      <c r="I224" s="20">
        <v>964.59</v>
      </c>
      <c r="J224">
        <f t="shared" si="12"/>
        <v>408.68000409247946</v>
      </c>
      <c r="K224">
        <v>446.50872639466985</v>
      </c>
      <c r="L224">
        <v>446.50872639466985</v>
      </c>
      <c r="M224">
        <f t="shared" si="13"/>
        <v>446.50872639466985</v>
      </c>
      <c r="N224">
        <v>29.1</v>
      </c>
      <c r="O224">
        <v>65.1</v>
      </c>
      <c r="P224">
        <v>115.8</v>
      </c>
      <c r="R224">
        <v>0.000248</v>
      </c>
      <c r="S224">
        <v>0.000187</v>
      </c>
      <c r="T224">
        <v>0.000117</v>
      </c>
      <c r="U224" s="25">
        <v>2.64E-05</v>
      </c>
      <c r="V224" s="25">
        <v>2.01E-05</v>
      </c>
      <c r="W224" s="25">
        <v>1.51E-05</v>
      </c>
      <c r="X224">
        <v>942.7</v>
      </c>
      <c r="Y224">
        <v>316.7</v>
      </c>
      <c r="Z224">
        <v>311.5</v>
      </c>
      <c r="AA224">
        <v>27.8</v>
      </c>
      <c r="AB224">
        <v>13115.5</v>
      </c>
      <c r="AC224">
        <v>86287</v>
      </c>
      <c r="AD224">
        <v>14970</v>
      </c>
      <c r="AE224">
        <v>5932</v>
      </c>
      <c r="AF224">
        <v>1048</v>
      </c>
      <c r="AG224">
        <v>193</v>
      </c>
      <c r="AH224">
        <v>227</v>
      </c>
      <c r="AI224">
        <f t="shared" si="11"/>
        <v>1829406.3604240282</v>
      </c>
      <c r="AJ224">
        <f t="shared" si="11"/>
        <v>317385.1590106007</v>
      </c>
      <c r="AK224">
        <f t="shared" si="11"/>
        <v>125766.78445229682</v>
      </c>
      <c r="AL224">
        <f t="shared" si="11"/>
        <v>22219.081272084804</v>
      </c>
      <c r="AM224">
        <f t="shared" si="11"/>
        <v>4091.8727915194345</v>
      </c>
      <c r="AN224">
        <f t="shared" si="11"/>
        <v>4812.720848056537</v>
      </c>
      <c r="AO224">
        <v>0.532</v>
      </c>
      <c r="AQ224">
        <v>-999</v>
      </c>
      <c r="AR224">
        <v>0.162</v>
      </c>
      <c r="AT224">
        <v>-999</v>
      </c>
      <c r="AU224">
        <f t="shared" si="10"/>
        <v>-998.96</v>
      </c>
      <c r="AV224">
        <v>5.036</v>
      </c>
    </row>
    <row r="225" spans="1:48" ht="12.75">
      <c r="A225" s="49">
        <v>37855</v>
      </c>
      <c r="B225" s="20">
        <v>234</v>
      </c>
      <c r="C225" s="23">
        <v>0.783680558</v>
      </c>
      <c r="D225" s="24">
        <v>0.783680558</v>
      </c>
      <c r="E225" s="20">
        <v>0</v>
      </c>
      <c r="F225">
        <v>39.34718405</v>
      </c>
      <c r="G225">
        <v>-75.84580252</v>
      </c>
      <c r="H225">
        <v>1001.4</v>
      </c>
      <c r="I225" s="20">
        <v>963.49</v>
      </c>
      <c r="J225">
        <f t="shared" si="12"/>
        <v>418.15507514787396</v>
      </c>
      <c r="K225">
        <v>455.98379745006434</v>
      </c>
      <c r="L225">
        <v>455.98379745006434</v>
      </c>
      <c r="M225">
        <f t="shared" si="13"/>
        <v>455.98379745006434</v>
      </c>
      <c r="N225">
        <v>29.1</v>
      </c>
      <c r="O225">
        <v>62.8</v>
      </c>
      <c r="P225">
        <v>116.4</v>
      </c>
      <c r="AB225">
        <v>13494.5</v>
      </c>
      <c r="AC225">
        <v>86944</v>
      </c>
      <c r="AD225">
        <v>14984</v>
      </c>
      <c r="AE225">
        <v>5871</v>
      </c>
      <c r="AF225">
        <v>1033</v>
      </c>
      <c r="AG225">
        <v>199</v>
      </c>
      <c r="AH225">
        <v>232</v>
      </c>
      <c r="AI225">
        <f t="shared" si="11"/>
        <v>1843335.6890459363</v>
      </c>
      <c r="AJ225">
        <f t="shared" si="11"/>
        <v>317681.9787985866</v>
      </c>
      <c r="AK225">
        <f t="shared" si="11"/>
        <v>124473.49823321555</v>
      </c>
      <c r="AL225">
        <f t="shared" si="11"/>
        <v>21901.060070671378</v>
      </c>
      <c r="AM225">
        <f t="shared" si="11"/>
        <v>4219.081272084805</v>
      </c>
      <c r="AN225">
        <f t="shared" si="11"/>
        <v>4918.727915194346</v>
      </c>
      <c r="AO225">
        <v>0.372</v>
      </c>
      <c r="AQ225">
        <v>-999</v>
      </c>
      <c r="AR225">
        <v>0.101</v>
      </c>
      <c r="AT225">
        <v>-999</v>
      </c>
      <c r="AU225">
        <f t="shared" si="10"/>
        <v>-998.96</v>
      </c>
      <c r="AV225">
        <v>5.036</v>
      </c>
    </row>
    <row r="226" spans="1:48" ht="12.75">
      <c r="A226" s="49">
        <v>37855</v>
      </c>
      <c r="B226" s="20">
        <v>234</v>
      </c>
      <c r="C226" s="23">
        <v>0.78379631</v>
      </c>
      <c r="D226" s="24">
        <v>0.78379631</v>
      </c>
      <c r="E226" s="20">
        <v>0</v>
      </c>
      <c r="F226">
        <v>39.35275208</v>
      </c>
      <c r="G226">
        <v>-75.84648389</v>
      </c>
      <c r="H226">
        <v>1001.1</v>
      </c>
      <c r="I226" s="20">
        <v>963.19</v>
      </c>
      <c r="J226">
        <f t="shared" si="12"/>
        <v>420.7410628902414</v>
      </c>
      <c r="K226">
        <v>458.56978519243177</v>
      </c>
      <c r="L226">
        <v>458.56978519243177</v>
      </c>
      <c r="M226">
        <f t="shared" si="13"/>
        <v>458.56978519243177</v>
      </c>
      <c r="N226">
        <v>29</v>
      </c>
      <c r="O226">
        <v>64.5</v>
      </c>
      <c r="P226">
        <v>115.2</v>
      </c>
      <c r="AB226">
        <v>13829.2</v>
      </c>
      <c r="AC226">
        <v>83856</v>
      </c>
      <c r="AD226">
        <v>14622</v>
      </c>
      <c r="AE226">
        <v>5730</v>
      </c>
      <c r="AF226">
        <v>960</v>
      </c>
      <c r="AG226">
        <v>196</v>
      </c>
      <c r="AH226">
        <v>195</v>
      </c>
      <c r="AI226">
        <f t="shared" si="11"/>
        <v>1777865.7243816254</v>
      </c>
      <c r="AJ226">
        <f t="shared" si="11"/>
        <v>310007.0671378092</v>
      </c>
      <c r="AK226">
        <f t="shared" si="11"/>
        <v>121484.09893992933</v>
      </c>
      <c r="AL226">
        <f t="shared" si="11"/>
        <v>20353.356890459363</v>
      </c>
      <c r="AM226">
        <f t="shared" si="11"/>
        <v>4155.47703180212</v>
      </c>
      <c r="AN226">
        <f t="shared" si="11"/>
        <v>4134.275618374558</v>
      </c>
      <c r="AO226">
        <v>0.35</v>
      </c>
      <c r="AQ226">
        <v>-999</v>
      </c>
      <c r="AR226">
        <v>0.082</v>
      </c>
      <c r="AT226">
        <v>-999</v>
      </c>
      <c r="AU226">
        <f t="shared" si="10"/>
        <v>-998.96</v>
      </c>
      <c r="AV226">
        <v>5.041</v>
      </c>
    </row>
    <row r="227" spans="1:48" ht="12.75">
      <c r="A227" s="49">
        <v>37855</v>
      </c>
      <c r="B227" s="20">
        <v>234</v>
      </c>
      <c r="C227" s="23">
        <v>0.783912063</v>
      </c>
      <c r="D227" s="24">
        <v>0.783912063</v>
      </c>
      <c r="E227" s="20">
        <v>0</v>
      </c>
      <c r="F227">
        <v>39.35840405</v>
      </c>
      <c r="G227">
        <v>-75.84681272</v>
      </c>
      <c r="H227">
        <v>1001.2</v>
      </c>
      <c r="I227" s="20">
        <v>963.29</v>
      </c>
      <c r="J227">
        <f t="shared" si="12"/>
        <v>419.8789774930977</v>
      </c>
      <c r="K227">
        <v>457.70769979528626</v>
      </c>
      <c r="L227">
        <v>457.70769979528626</v>
      </c>
      <c r="M227">
        <f t="shared" si="13"/>
        <v>457.70769979528626</v>
      </c>
      <c r="N227">
        <v>29</v>
      </c>
      <c r="O227">
        <v>64.2</v>
      </c>
      <c r="P227">
        <v>116.1</v>
      </c>
      <c r="R227">
        <v>0.000247</v>
      </c>
      <c r="S227">
        <v>0.000188</v>
      </c>
      <c r="T227">
        <v>0.00012</v>
      </c>
      <c r="U227" s="25">
        <v>2.62E-05</v>
      </c>
      <c r="V227" s="25">
        <v>1.91E-05</v>
      </c>
      <c r="W227" s="25">
        <v>1.55E-05</v>
      </c>
      <c r="X227">
        <v>941.4</v>
      </c>
      <c r="Y227">
        <v>316.7</v>
      </c>
      <c r="Z227">
        <v>311.5</v>
      </c>
      <c r="AA227">
        <v>27.8</v>
      </c>
      <c r="AB227">
        <v>13819.1</v>
      </c>
      <c r="AC227">
        <v>83672</v>
      </c>
      <c r="AD227">
        <v>14294</v>
      </c>
      <c r="AE227">
        <v>5812</v>
      </c>
      <c r="AF227">
        <v>959</v>
      </c>
      <c r="AG227">
        <v>192</v>
      </c>
      <c r="AH227">
        <v>206</v>
      </c>
      <c r="AI227">
        <f t="shared" si="11"/>
        <v>1773964.664310954</v>
      </c>
      <c r="AJ227">
        <f t="shared" si="11"/>
        <v>303053.0035335689</v>
      </c>
      <c r="AK227">
        <f t="shared" si="11"/>
        <v>123222.6148409894</v>
      </c>
      <c r="AL227">
        <f t="shared" si="11"/>
        <v>20332.1554770318</v>
      </c>
      <c r="AM227">
        <f t="shared" si="11"/>
        <v>4070.6713780918726</v>
      </c>
      <c r="AN227">
        <f t="shared" si="11"/>
        <v>4367.491166077739</v>
      </c>
      <c r="AO227">
        <v>0.353</v>
      </c>
      <c r="AQ227">
        <v>-999</v>
      </c>
      <c r="AR227">
        <v>0.071</v>
      </c>
      <c r="AT227">
        <v>-999</v>
      </c>
      <c r="AU227">
        <f t="shared" si="10"/>
        <v>-998.96</v>
      </c>
      <c r="AV227">
        <v>5.041</v>
      </c>
    </row>
    <row r="228" spans="1:48" ht="12.75">
      <c r="A228" s="49">
        <v>37855</v>
      </c>
      <c r="B228" s="20">
        <v>234</v>
      </c>
      <c r="C228" s="23">
        <v>0.784027755</v>
      </c>
      <c r="D228" s="24">
        <v>0.784027755</v>
      </c>
      <c r="E228" s="20">
        <v>0</v>
      </c>
      <c r="F228">
        <v>39.36409699</v>
      </c>
      <c r="G228">
        <v>-75.84708915</v>
      </c>
      <c r="H228">
        <v>1001.2</v>
      </c>
      <c r="I228" s="20">
        <v>963.29</v>
      </c>
      <c r="J228">
        <f t="shared" si="12"/>
        <v>419.8789774930977</v>
      </c>
      <c r="K228">
        <v>457.70769979528626</v>
      </c>
      <c r="L228">
        <v>457.70769979528626</v>
      </c>
      <c r="M228">
        <f t="shared" si="13"/>
        <v>457.70769979528626</v>
      </c>
      <c r="N228">
        <v>29.1</v>
      </c>
      <c r="O228">
        <v>65</v>
      </c>
      <c r="P228">
        <v>113.5</v>
      </c>
      <c r="Q228">
        <v>39.08</v>
      </c>
      <c r="AB228">
        <v>13924.9</v>
      </c>
      <c r="AC228">
        <v>83549</v>
      </c>
      <c r="AD228">
        <v>14501</v>
      </c>
      <c r="AE228">
        <v>5721</v>
      </c>
      <c r="AF228">
        <v>1021</v>
      </c>
      <c r="AG228">
        <v>197</v>
      </c>
      <c r="AH228">
        <v>240</v>
      </c>
      <c r="AI228">
        <f t="shared" si="11"/>
        <v>1771356.8904593638</v>
      </c>
      <c r="AJ228">
        <f t="shared" si="11"/>
        <v>307441.6961130742</v>
      </c>
      <c r="AK228">
        <f t="shared" si="11"/>
        <v>121293.28621908127</v>
      </c>
      <c r="AL228">
        <f t="shared" si="11"/>
        <v>21646.643109540637</v>
      </c>
      <c r="AM228">
        <f t="shared" si="11"/>
        <v>4176.6784452296815</v>
      </c>
      <c r="AN228">
        <f t="shared" si="11"/>
        <v>5088.339222614841</v>
      </c>
      <c r="AO228">
        <v>0.314</v>
      </c>
      <c r="AQ228">
        <v>-999</v>
      </c>
      <c r="AR228">
        <v>0.041</v>
      </c>
      <c r="AT228">
        <v>-999</v>
      </c>
      <c r="AU228">
        <f t="shared" si="10"/>
        <v>-998.96</v>
      </c>
      <c r="AV228">
        <v>5.038</v>
      </c>
    </row>
    <row r="229" spans="1:48" ht="12.75">
      <c r="A229" s="49">
        <v>37855</v>
      </c>
      <c r="B229" s="20">
        <v>234</v>
      </c>
      <c r="C229" s="23">
        <v>0.784143507</v>
      </c>
      <c r="D229" s="24">
        <v>0.784143507</v>
      </c>
      <c r="E229" s="20">
        <v>0</v>
      </c>
      <c r="F229">
        <v>39.36978625</v>
      </c>
      <c r="G229">
        <v>-75.84751516</v>
      </c>
      <c r="H229">
        <v>1002.6</v>
      </c>
      <c r="I229" s="20">
        <v>964.69</v>
      </c>
      <c r="J229">
        <f t="shared" si="12"/>
        <v>407.8191698559315</v>
      </c>
      <c r="K229">
        <v>445.64789215812186</v>
      </c>
      <c r="L229">
        <v>445.64789215812186</v>
      </c>
      <c r="M229">
        <f t="shared" si="13"/>
        <v>445.64789215812186</v>
      </c>
      <c r="N229">
        <v>29.3</v>
      </c>
      <c r="O229">
        <v>64</v>
      </c>
      <c r="P229">
        <v>116.9</v>
      </c>
      <c r="AB229">
        <v>13536.1</v>
      </c>
      <c r="AC229">
        <v>100636</v>
      </c>
      <c r="AD229">
        <v>15983</v>
      </c>
      <c r="AE229">
        <v>6406</v>
      </c>
      <c r="AF229">
        <v>1074</v>
      </c>
      <c r="AG229">
        <v>211</v>
      </c>
      <c r="AH229">
        <v>234</v>
      </c>
      <c r="AI229">
        <f t="shared" si="11"/>
        <v>2133625.441696113</v>
      </c>
      <c r="AJ229">
        <f t="shared" si="11"/>
        <v>338862.19081272086</v>
      </c>
      <c r="AK229">
        <f t="shared" si="11"/>
        <v>135816.25441696114</v>
      </c>
      <c r="AL229">
        <f t="shared" si="11"/>
        <v>22770.318021201412</v>
      </c>
      <c r="AM229">
        <f t="shared" si="11"/>
        <v>4473.498233215548</v>
      </c>
      <c r="AN229">
        <f t="shared" si="11"/>
        <v>4961.1307420494695</v>
      </c>
      <c r="AO229">
        <v>0.373</v>
      </c>
      <c r="AQ229">
        <v>-999</v>
      </c>
      <c r="AR229">
        <v>0.052</v>
      </c>
      <c r="AT229">
        <v>-999</v>
      </c>
      <c r="AU229">
        <f t="shared" si="10"/>
        <v>-998.96</v>
      </c>
      <c r="AV229">
        <v>5.038</v>
      </c>
    </row>
    <row r="230" spans="1:48" ht="12.75">
      <c r="A230" s="49">
        <v>37855</v>
      </c>
      <c r="B230" s="20">
        <v>234</v>
      </c>
      <c r="C230" s="23">
        <v>0.78425926</v>
      </c>
      <c r="D230" s="24">
        <v>0.78425926</v>
      </c>
      <c r="E230" s="20">
        <v>0</v>
      </c>
      <c r="F230">
        <v>39.37547381</v>
      </c>
      <c r="G230">
        <v>-75.84781937</v>
      </c>
      <c r="H230">
        <v>1003.3</v>
      </c>
      <c r="I230" s="20">
        <v>965.39</v>
      </c>
      <c r="J230">
        <f t="shared" si="12"/>
        <v>401.79582759523544</v>
      </c>
      <c r="K230">
        <v>439.6245498974258</v>
      </c>
      <c r="L230">
        <v>439.6245498974258</v>
      </c>
      <c r="M230">
        <f t="shared" si="13"/>
        <v>439.6245498974258</v>
      </c>
      <c r="N230">
        <v>29.1</v>
      </c>
      <c r="O230">
        <v>64.8</v>
      </c>
      <c r="P230">
        <v>117</v>
      </c>
      <c r="R230">
        <v>0.000249</v>
      </c>
      <c r="S230">
        <v>0.000191</v>
      </c>
      <c r="T230">
        <v>0.000121</v>
      </c>
      <c r="U230" s="25">
        <v>2.73E-05</v>
      </c>
      <c r="V230" s="25">
        <v>1.95E-05</v>
      </c>
      <c r="W230" s="25">
        <v>1.64E-05</v>
      </c>
      <c r="X230">
        <v>942.1</v>
      </c>
      <c r="Y230">
        <v>316.7</v>
      </c>
      <c r="Z230">
        <v>311.5</v>
      </c>
      <c r="AA230">
        <v>28</v>
      </c>
      <c r="AB230">
        <v>14343.1</v>
      </c>
      <c r="AC230">
        <v>89961</v>
      </c>
      <c r="AD230">
        <v>14928</v>
      </c>
      <c r="AE230">
        <v>6051</v>
      </c>
      <c r="AF230">
        <v>1002</v>
      </c>
      <c r="AG230">
        <v>205</v>
      </c>
      <c r="AH230">
        <v>240</v>
      </c>
      <c r="AI230">
        <f t="shared" si="11"/>
        <v>1907300.3533568904</v>
      </c>
      <c r="AJ230">
        <f t="shared" si="11"/>
        <v>316494.69964664313</v>
      </c>
      <c r="AK230">
        <f t="shared" si="11"/>
        <v>128289.75265017667</v>
      </c>
      <c r="AL230">
        <f t="shared" si="11"/>
        <v>21243.81625441696</v>
      </c>
      <c r="AM230">
        <f t="shared" si="11"/>
        <v>4346.2897526501765</v>
      </c>
      <c r="AN230">
        <f t="shared" si="11"/>
        <v>5088.339222614841</v>
      </c>
      <c r="AO230">
        <v>0.336</v>
      </c>
      <c r="AQ230">
        <v>-999</v>
      </c>
      <c r="AR230">
        <v>0.041</v>
      </c>
      <c r="AT230">
        <v>-999</v>
      </c>
      <c r="AU230">
        <f t="shared" si="10"/>
        <v>-998.96</v>
      </c>
      <c r="AV230">
        <v>5.038</v>
      </c>
    </row>
    <row r="231" spans="1:48" ht="12.75">
      <c r="A231" s="49">
        <v>37855</v>
      </c>
      <c r="B231" s="20">
        <v>234</v>
      </c>
      <c r="C231" s="23">
        <v>0.784375012</v>
      </c>
      <c r="D231" s="24">
        <v>0.784375012</v>
      </c>
      <c r="E231" s="20">
        <v>0</v>
      </c>
      <c r="F231">
        <v>39.38124806</v>
      </c>
      <c r="G231">
        <v>-75.84817768</v>
      </c>
      <c r="H231">
        <v>1005</v>
      </c>
      <c r="I231" s="20">
        <v>967.09</v>
      </c>
      <c r="J231">
        <f t="shared" si="12"/>
        <v>387.185874608501</v>
      </c>
      <c r="K231">
        <v>425.0145969106914</v>
      </c>
      <c r="L231">
        <v>425.0145969106914</v>
      </c>
      <c r="M231">
        <f t="shared" si="13"/>
        <v>425.0145969106914</v>
      </c>
      <c r="N231">
        <v>29.3</v>
      </c>
      <c r="O231">
        <v>64.6</v>
      </c>
      <c r="P231">
        <v>120.2</v>
      </c>
      <c r="AB231">
        <v>14241.3</v>
      </c>
      <c r="AC231">
        <v>83248</v>
      </c>
      <c r="AD231">
        <v>14270</v>
      </c>
      <c r="AE231">
        <v>5754</v>
      </c>
      <c r="AF231">
        <v>1018</v>
      </c>
      <c r="AG231">
        <v>196</v>
      </c>
      <c r="AH231">
        <v>202</v>
      </c>
      <c r="AI231">
        <f t="shared" si="11"/>
        <v>1764975.2650176678</v>
      </c>
      <c r="AJ231">
        <f t="shared" si="11"/>
        <v>302544.1696113074</v>
      </c>
      <c r="AK231">
        <f t="shared" si="11"/>
        <v>121992.9328621908</v>
      </c>
      <c r="AL231">
        <f t="shared" si="11"/>
        <v>21583.03886925795</v>
      </c>
      <c r="AM231">
        <f t="shared" si="11"/>
        <v>4155.47703180212</v>
      </c>
      <c r="AN231">
        <f t="shared" si="11"/>
        <v>4282.685512367491</v>
      </c>
      <c r="AO231">
        <v>0.404</v>
      </c>
      <c r="AQ231">
        <v>-999</v>
      </c>
      <c r="AR231">
        <v>0.043</v>
      </c>
      <c r="AT231">
        <v>-999</v>
      </c>
      <c r="AU231">
        <f t="shared" si="10"/>
        <v>-998.96</v>
      </c>
      <c r="AV231">
        <v>5.035</v>
      </c>
    </row>
    <row r="232" spans="1:48" ht="12.75">
      <c r="A232" s="49">
        <v>37855</v>
      </c>
      <c r="B232" s="20">
        <v>234</v>
      </c>
      <c r="C232" s="23">
        <v>0.784490764</v>
      </c>
      <c r="D232" s="24">
        <v>0.784490764</v>
      </c>
      <c r="E232" s="20">
        <v>0</v>
      </c>
      <c r="F232">
        <v>39.38703994</v>
      </c>
      <c r="G232">
        <v>-75.84850523</v>
      </c>
      <c r="H232">
        <v>1003.6</v>
      </c>
      <c r="I232" s="20">
        <v>965.69</v>
      </c>
      <c r="J232">
        <f t="shared" si="12"/>
        <v>399.2157320718573</v>
      </c>
      <c r="K232">
        <v>437.0444543740477</v>
      </c>
      <c r="L232">
        <v>437.0444543740477</v>
      </c>
      <c r="M232">
        <f t="shared" si="13"/>
        <v>437.0444543740477</v>
      </c>
      <c r="N232">
        <v>29.3</v>
      </c>
      <c r="O232">
        <v>65.4</v>
      </c>
      <c r="P232">
        <v>118.3</v>
      </c>
      <c r="AB232">
        <v>13567.7</v>
      </c>
      <c r="AC232">
        <v>86603</v>
      </c>
      <c r="AD232">
        <v>14712</v>
      </c>
      <c r="AE232">
        <v>5858</v>
      </c>
      <c r="AF232">
        <v>986</v>
      </c>
      <c r="AG232">
        <v>172</v>
      </c>
      <c r="AH232">
        <v>190</v>
      </c>
      <c r="AI232">
        <f t="shared" si="11"/>
        <v>1836106.0070671379</v>
      </c>
      <c r="AJ232">
        <f t="shared" si="11"/>
        <v>311915.19434628973</v>
      </c>
      <c r="AK232">
        <f t="shared" si="11"/>
        <v>124197.87985865724</v>
      </c>
      <c r="AL232">
        <f t="shared" si="11"/>
        <v>20904.59363957597</v>
      </c>
      <c r="AM232">
        <f t="shared" si="11"/>
        <v>3646.643109540636</v>
      </c>
      <c r="AN232">
        <f t="shared" si="11"/>
        <v>4028.268551236749</v>
      </c>
      <c r="AO232">
        <v>0.341</v>
      </c>
      <c r="AQ232">
        <v>-999</v>
      </c>
      <c r="AR232">
        <v>0.042</v>
      </c>
      <c r="AT232">
        <v>-999</v>
      </c>
      <c r="AU232">
        <f t="shared" si="10"/>
        <v>-998.96</v>
      </c>
      <c r="AV232">
        <v>5.041</v>
      </c>
    </row>
    <row r="233" spans="1:48" ht="12.75">
      <c r="A233" s="49">
        <v>37855</v>
      </c>
      <c r="B233" s="20">
        <v>234</v>
      </c>
      <c r="C233" s="23">
        <v>0.784606457</v>
      </c>
      <c r="D233" s="24">
        <v>0.784606457</v>
      </c>
      <c r="E233" s="20">
        <v>0</v>
      </c>
      <c r="F233">
        <v>39.39288873</v>
      </c>
      <c r="G233">
        <v>-75.84871332</v>
      </c>
      <c r="H233">
        <v>1001.2</v>
      </c>
      <c r="I233" s="20">
        <v>963.29</v>
      </c>
      <c r="J233">
        <f t="shared" si="12"/>
        <v>419.8789774930977</v>
      </c>
      <c r="K233">
        <v>457.70769979528626</v>
      </c>
      <c r="L233">
        <v>457.70769979528626</v>
      </c>
      <c r="M233">
        <f t="shared" si="13"/>
        <v>457.70769979528626</v>
      </c>
      <c r="N233">
        <v>29</v>
      </c>
      <c r="O233">
        <v>64.9</v>
      </c>
      <c r="P233">
        <v>118.5</v>
      </c>
      <c r="R233">
        <v>0.000258</v>
      </c>
      <c r="S233">
        <v>0.000196</v>
      </c>
      <c r="T233">
        <v>0.000127</v>
      </c>
      <c r="U233" s="25">
        <v>2.58E-05</v>
      </c>
      <c r="V233" s="25">
        <v>2E-05</v>
      </c>
      <c r="W233" s="25">
        <v>1.67E-05</v>
      </c>
      <c r="X233">
        <v>943.5</v>
      </c>
      <c r="Y233">
        <v>316.8</v>
      </c>
      <c r="Z233">
        <v>311.5</v>
      </c>
      <c r="AA233">
        <v>28.1</v>
      </c>
      <c r="AB233">
        <v>13228.5</v>
      </c>
      <c r="AC233">
        <v>89269</v>
      </c>
      <c r="AD233">
        <v>14930</v>
      </c>
      <c r="AE233">
        <v>5882</v>
      </c>
      <c r="AF233">
        <v>933</v>
      </c>
      <c r="AG233">
        <v>199</v>
      </c>
      <c r="AH233">
        <v>194</v>
      </c>
      <c r="AI233">
        <f t="shared" si="11"/>
        <v>1892628.9752650177</v>
      </c>
      <c r="AJ233">
        <f t="shared" si="11"/>
        <v>316537.1024734982</v>
      </c>
      <c r="AK233">
        <f t="shared" si="11"/>
        <v>124706.71378091873</v>
      </c>
      <c r="AL233">
        <f t="shared" si="11"/>
        <v>19780.918727915196</v>
      </c>
      <c r="AM233">
        <f t="shared" si="11"/>
        <v>4219.081272084805</v>
      </c>
      <c r="AN233">
        <f t="shared" si="11"/>
        <v>4113.074204946996</v>
      </c>
      <c r="AO233">
        <v>0.375</v>
      </c>
      <c r="AQ233">
        <v>-999</v>
      </c>
      <c r="AR233">
        <v>0.023</v>
      </c>
      <c r="AT233">
        <v>-999</v>
      </c>
      <c r="AU233">
        <f t="shared" si="10"/>
        <v>-998.96</v>
      </c>
      <c r="AV233">
        <v>5.037</v>
      </c>
    </row>
    <row r="234" spans="1:48" ht="12.75">
      <c r="A234" s="49">
        <v>37855</v>
      </c>
      <c r="B234" s="20">
        <v>234</v>
      </c>
      <c r="C234" s="23">
        <v>0.784722209</v>
      </c>
      <c r="D234" s="24">
        <v>0.784722209</v>
      </c>
      <c r="E234" s="20">
        <v>0</v>
      </c>
      <c r="F234">
        <v>39.39868089</v>
      </c>
      <c r="G234">
        <v>-75.8490001</v>
      </c>
      <c r="H234">
        <v>1002.2</v>
      </c>
      <c r="I234" s="20">
        <v>964.29</v>
      </c>
      <c r="J234">
        <f t="shared" si="12"/>
        <v>411.2630423651437</v>
      </c>
      <c r="K234">
        <v>449.09176466733237</v>
      </c>
      <c r="L234">
        <v>449.09176466733237</v>
      </c>
      <c r="M234">
        <f t="shared" si="13"/>
        <v>449.09176466733237</v>
      </c>
      <c r="N234">
        <v>29</v>
      </c>
      <c r="O234">
        <v>64.9</v>
      </c>
      <c r="P234">
        <v>115.6</v>
      </c>
      <c r="Q234">
        <v>30.94</v>
      </c>
      <c r="AB234">
        <v>12902.8</v>
      </c>
      <c r="AC234">
        <v>85156</v>
      </c>
      <c r="AD234">
        <v>14496</v>
      </c>
      <c r="AE234">
        <v>5699</v>
      </c>
      <c r="AF234">
        <v>994</v>
      </c>
      <c r="AG234">
        <v>207</v>
      </c>
      <c r="AH234">
        <v>198</v>
      </c>
      <c r="AI234">
        <f t="shared" si="11"/>
        <v>1805427.5618374557</v>
      </c>
      <c r="AJ234">
        <f t="shared" si="11"/>
        <v>307335.6890459364</v>
      </c>
      <c r="AK234">
        <f t="shared" si="11"/>
        <v>120826.8551236749</v>
      </c>
      <c r="AL234">
        <f t="shared" si="11"/>
        <v>21074.204946996466</v>
      </c>
      <c r="AM234">
        <f t="shared" si="11"/>
        <v>4388.6925795053</v>
      </c>
      <c r="AN234">
        <f t="shared" si="11"/>
        <v>4197.879858657244</v>
      </c>
      <c r="AO234">
        <v>0.357</v>
      </c>
      <c r="AQ234">
        <v>-999</v>
      </c>
      <c r="AR234">
        <v>0.032</v>
      </c>
      <c r="AT234">
        <v>-999</v>
      </c>
      <c r="AU234">
        <f t="shared" si="10"/>
        <v>-998.96</v>
      </c>
      <c r="AV234">
        <v>5.043</v>
      </c>
    </row>
    <row r="235" spans="1:48" ht="12.75">
      <c r="A235" s="49">
        <v>37855</v>
      </c>
      <c r="B235" s="20">
        <v>234</v>
      </c>
      <c r="C235" s="23">
        <v>0.784837961</v>
      </c>
      <c r="D235" s="24">
        <v>0.784837961</v>
      </c>
      <c r="E235" s="20">
        <v>0</v>
      </c>
      <c r="F235">
        <v>39.40430282</v>
      </c>
      <c r="G235">
        <v>-75.84934467</v>
      </c>
      <c r="H235">
        <v>1002.1</v>
      </c>
      <c r="I235" s="20">
        <v>964.19</v>
      </c>
      <c r="J235">
        <f t="shared" si="12"/>
        <v>412.12423370541535</v>
      </c>
      <c r="K235">
        <v>449.95295600760574</v>
      </c>
      <c r="L235">
        <v>449.95295600760574</v>
      </c>
      <c r="M235">
        <f t="shared" si="13"/>
        <v>449.95295600760574</v>
      </c>
      <c r="N235">
        <v>29.2</v>
      </c>
      <c r="O235">
        <v>64</v>
      </c>
      <c r="P235">
        <v>118.4</v>
      </c>
      <c r="AB235">
        <v>13024.5</v>
      </c>
      <c r="AC235">
        <v>83519</v>
      </c>
      <c r="AD235">
        <v>14208</v>
      </c>
      <c r="AE235">
        <v>5610</v>
      </c>
      <c r="AF235">
        <v>972</v>
      </c>
      <c r="AG235">
        <v>194</v>
      </c>
      <c r="AH235">
        <v>220</v>
      </c>
      <c r="AI235">
        <f t="shared" si="11"/>
        <v>1770720.848056537</v>
      </c>
      <c r="AJ235">
        <f t="shared" si="11"/>
        <v>301229.6819787986</v>
      </c>
      <c r="AK235">
        <f t="shared" si="11"/>
        <v>118939.9293286219</v>
      </c>
      <c r="AL235">
        <f t="shared" si="11"/>
        <v>20607.773851590104</v>
      </c>
      <c r="AM235">
        <f t="shared" si="11"/>
        <v>4113.074204946996</v>
      </c>
      <c r="AN235">
        <f t="shared" si="11"/>
        <v>4664.310954063604</v>
      </c>
      <c r="AO235">
        <v>0.336</v>
      </c>
      <c r="AQ235">
        <v>-999</v>
      </c>
      <c r="AR235">
        <v>0.041</v>
      </c>
      <c r="AT235">
        <v>-999</v>
      </c>
      <c r="AU235">
        <f t="shared" si="10"/>
        <v>-998.96</v>
      </c>
      <c r="AV235">
        <v>5.038</v>
      </c>
    </row>
    <row r="236" spans="1:48" ht="12.75">
      <c r="A236" s="49">
        <v>37855</v>
      </c>
      <c r="B236" s="20">
        <v>234</v>
      </c>
      <c r="C236" s="23">
        <v>0.784953713</v>
      </c>
      <c r="D236" s="24">
        <v>0.784953713</v>
      </c>
      <c r="E236" s="20">
        <v>0</v>
      </c>
      <c r="F236">
        <v>39.40987051</v>
      </c>
      <c r="G236">
        <v>-75.84967384</v>
      </c>
      <c r="H236">
        <v>1001.9</v>
      </c>
      <c r="I236" s="20">
        <v>963.99</v>
      </c>
      <c r="J236">
        <f t="shared" si="12"/>
        <v>413.8468843711801</v>
      </c>
      <c r="K236">
        <v>451.6756066733705</v>
      </c>
      <c r="L236">
        <v>451.6756066733705</v>
      </c>
      <c r="M236">
        <f t="shared" si="13"/>
        <v>451.6756066733705</v>
      </c>
      <c r="N236">
        <v>29.1</v>
      </c>
      <c r="O236">
        <v>62.6</v>
      </c>
      <c r="P236">
        <v>118.4</v>
      </c>
      <c r="R236">
        <v>0.000258</v>
      </c>
      <c r="S236">
        <v>0.000197</v>
      </c>
      <c r="T236">
        <v>0.000124</v>
      </c>
      <c r="U236" s="25">
        <v>2.61E-05</v>
      </c>
      <c r="V236" s="25">
        <v>1.97E-05</v>
      </c>
      <c r="W236" s="25">
        <v>1.58E-05</v>
      </c>
      <c r="X236">
        <v>942.1</v>
      </c>
      <c r="Y236">
        <v>316.8</v>
      </c>
      <c r="Z236">
        <v>311.5</v>
      </c>
      <c r="AA236">
        <v>28.1</v>
      </c>
      <c r="AB236">
        <v>12840.2</v>
      </c>
      <c r="AC236">
        <v>83105</v>
      </c>
      <c r="AD236">
        <v>14216</v>
      </c>
      <c r="AE236">
        <v>5599</v>
      </c>
      <c r="AF236">
        <v>953</v>
      </c>
      <c r="AG236">
        <v>191</v>
      </c>
      <c r="AH236">
        <v>191</v>
      </c>
      <c r="AI236">
        <f t="shared" si="11"/>
        <v>1761943.4628975266</v>
      </c>
      <c r="AJ236">
        <f t="shared" si="11"/>
        <v>301399.29328621906</v>
      </c>
      <c r="AK236">
        <f t="shared" si="11"/>
        <v>118706.71378091873</v>
      </c>
      <c r="AL236">
        <f t="shared" si="11"/>
        <v>20204.94699646643</v>
      </c>
      <c r="AM236">
        <f t="shared" si="11"/>
        <v>4049.4699646643107</v>
      </c>
      <c r="AN236">
        <f t="shared" si="11"/>
        <v>4049.4699646643107</v>
      </c>
      <c r="AO236">
        <v>0.366</v>
      </c>
      <c r="AQ236">
        <v>-999</v>
      </c>
      <c r="AR236">
        <v>0.031</v>
      </c>
      <c r="AT236">
        <v>-999</v>
      </c>
      <c r="AU236">
        <f t="shared" si="10"/>
        <v>-998.96</v>
      </c>
      <c r="AV236">
        <v>5.041</v>
      </c>
    </row>
    <row r="237" spans="1:48" ht="12.75">
      <c r="A237" s="49">
        <v>37855</v>
      </c>
      <c r="B237" s="20">
        <v>234</v>
      </c>
      <c r="C237" s="23">
        <v>0.785069466</v>
      </c>
      <c r="D237" s="24">
        <v>0.785069466</v>
      </c>
      <c r="E237" s="20">
        <v>0</v>
      </c>
      <c r="F237">
        <v>39.41536616</v>
      </c>
      <c r="G237">
        <v>-75.84996737</v>
      </c>
      <c r="H237">
        <v>1003.8</v>
      </c>
      <c r="I237" s="20">
        <v>965.89</v>
      </c>
      <c r="J237">
        <f t="shared" si="12"/>
        <v>397.4961136451464</v>
      </c>
      <c r="K237">
        <v>435.3248359473368</v>
      </c>
      <c r="L237">
        <v>435.3248359473368</v>
      </c>
      <c r="M237">
        <f t="shared" si="13"/>
        <v>435.3248359473368</v>
      </c>
      <c r="N237">
        <v>29.2</v>
      </c>
      <c r="O237">
        <v>62.2</v>
      </c>
      <c r="P237">
        <v>117</v>
      </c>
      <c r="R237">
        <v>0.000258</v>
      </c>
      <c r="S237">
        <v>0.000197</v>
      </c>
      <c r="T237">
        <v>0.000124</v>
      </c>
      <c r="U237" s="25">
        <v>2.61E-05</v>
      </c>
      <c r="V237" s="25">
        <v>1.97E-05</v>
      </c>
      <c r="W237" s="25">
        <v>1.58E-05</v>
      </c>
      <c r="X237">
        <v>942.1</v>
      </c>
      <c r="Y237">
        <v>316.8</v>
      </c>
      <c r="Z237">
        <v>311.5</v>
      </c>
      <c r="AA237">
        <v>28.1</v>
      </c>
      <c r="AB237">
        <v>12747</v>
      </c>
      <c r="AC237">
        <v>84114</v>
      </c>
      <c r="AD237">
        <v>14244</v>
      </c>
      <c r="AE237">
        <v>5552</v>
      </c>
      <c r="AF237">
        <v>963</v>
      </c>
      <c r="AG237">
        <v>184</v>
      </c>
      <c r="AH237">
        <v>176</v>
      </c>
      <c r="AI237">
        <f aca="true" t="shared" si="14" ref="AI237:AN279">IF(AC237&gt;0,(AC237*(60/1))/2.83,"")</f>
        <v>1783335.6890459363</v>
      </c>
      <c r="AJ237">
        <f t="shared" si="14"/>
        <v>301992.9328621908</v>
      </c>
      <c r="AK237">
        <f t="shared" si="14"/>
        <v>117710.24734982332</v>
      </c>
      <c r="AL237">
        <f t="shared" si="14"/>
        <v>20416.96113074205</v>
      </c>
      <c r="AM237">
        <f t="shared" si="14"/>
        <v>3901.060070671378</v>
      </c>
      <c r="AN237">
        <f t="shared" si="14"/>
        <v>3731.448763250883</v>
      </c>
      <c r="AO237">
        <v>0.349</v>
      </c>
      <c r="AQ237">
        <v>-999</v>
      </c>
      <c r="AR237">
        <v>0.023</v>
      </c>
      <c r="AT237">
        <v>-999</v>
      </c>
      <c r="AU237">
        <f t="shared" si="10"/>
        <v>-998.96</v>
      </c>
      <c r="AV237">
        <v>5.041</v>
      </c>
    </row>
    <row r="238" spans="1:48" ht="12.75">
      <c r="A238" s="49">
        <v>37855</v>
      </c>
      <c r="B238" s="20">
        <v>234</v>
      </c>
      <c r="C238" s="23">
        <v>0.785185158</v>
      </c>
      <c r="D238" s="24">
        <v>0.785185158</v>
      </c>
      <c r="E238" s="20">
        <v>0</v>
      </c>
      <c r="F238">
        <v>39.42095129</v>
      </c>
      <c r="G238">
        <v>-75.85023235</v>
      </c>
      <c r="H238">
        <v>1001.9</v>
      </c>
      <c r="I238" s="20">
        <v>963.99</v>
      </c>
      <c r="J238">
        <f t="shared" si="12"/>
        <v>413.8468843711801</v>
      </c>
      <c r="K238">
        <v>451.6756066733705</v>
      </c>
      <c r="L238">
        <v>451.6756066733705</v>
      </c>
      <c r="M238">
        <f t="shared" si="13"/>
        <v>451.6756066733705</v>
      </c>
      <c r="N238">
        <v>29.2</v>
      </c>
      <c r="O238">
        <v>61.9</v>
      </c>
      <c r="P238">
        <v>112.6</v>
      </c>
      <c r="AB238">
        <v>12438</v>
      </c>
      <c r="AC238">
        <v>90482</v>
      </c>
      <c r="AD238">
        <v>14798</v>
      </c>
      <c r="AE238">
        <v>5603</v>
      </c>
      <c r="AF238">
        <v>990</v>
      </c>
      <c r="AG238">
        <v>160</v>
      </c>
      <c r="AH238">
        <v>208</v>
      </c>
      <c r="AI238">
        <f t="shared" si="14"/>
        <v>1918346.28975265</v>
      </c>
      <c r="AJ238">
        <f t="shared" si="14"/>
        <v>313738.5159010601</v>
      </c>
      <c r="AK238">
        <f t="shared" si="14"/>
        <v>118791.51943462898</v>
      </c>
      <c r="AL238">
        <f t="shared" si="14"/>
        <v>20989.39929328622</v>
      </c>
      <c r="AM238">
        <f t="shared" si="14"/>
        <v>3392.226148409894</v>
      </c>
      <c r="AN238">
        <f t="shared" si="14"/>
        <v>4409.893992932862</v>
      </c>
      <c r="AO238">
        <v>0.364</v>
      </c>
      <c r="AQ238">
        <v>-999</v>
      </c>
      <c r="AR238">
        <v>0.041</v>
      </c>
      <c r="AT238">
        <v>-999</v>
      </c>
      <c r="AU238">
        <f t="shared" si="10"/>
        <v>-998.96</v>
      </c>
      <c r="AV238">
        <v>5.041</v>
      </c>
    </row>
    <row r="239" spans="1:48" ht="12.75">
      <c r="A239" s="49">
        <v>37855</v>
      </c>
      <c r="B239" s="20">
        <v>234</v>
      </c>
      <c r="C239" s="23">
        <v>0.78530091</v>
      </c>
      <c r="D239" s="24">
        <v>0.78530091</v>
      </c>
      <c r="E239" s="20">
        <v>0</v>
      </c>
      <c r="F239">
        <v>39.42660789</v>
      </c>
      <c r="G239">
        <v>-75.8504868</v>
      </c>
      <c r="H239">
        <v>1000</v>
      </c>
      <c r="I239" s="20">
        <v>962.09</v>
      </c>
      <c r="J239">
        <f t="shared" si="12"/>
        <v>430.22991386581407</v>
      </c>
      <c r="K239">
        <v>468.05863616800445</v>
      </c>
      <c r="L239">
        <v>468.05863616800445</v>
      </c>
      <c r="M239">
        <f t="shared" si="13"/>
        <v>468.05863616800445</v>
      </c>
      <c r="N239">
        <v>29.2</v>
      </c>
      <c r="O239">
        <v>59.1</v>
      </c>
      <c r="P239">
        <v>113.2</v>
      </c>
      <c r="AB239">
        <v>11424.3</v>
      </c>
      <c r="AC239">
        <v>88937</v>
      </c>
      <c r="AD239">
        <v>14611</v>
      </c>
      <c r="AE239">
        <v>5736</v>
      </c>
      <c r="AF239">
        <v>947</v>
      </c>
      <c r="AG239">
        <v>200</v>
      </c>
      <c r="AH239">
        <v>218</v>
      </c>
      <c r="AI239">
        <f t="shared" si="14"/>
        <v>1885590.106007067</v>
      </c>
      <c r="AJ239">
        <f t="shared" si="14"/>
        <v>309773.851590106</v>
      </c>
      <c r="AK239">
        <f t="shared" si="14"/>
        <v>121611.30742049469</v>
      </c>
      <c r="AL239">
        <f t="shared" si="14"/>
        <v>20077.73851590106</v>
      </c>
      <c r="AM239">
        <f t="shared" si="14"/>
        <v>4240.282685512368</v>
      </c>
      <c r="AN239">
        <f t="shared" si="14"/>
        <v>4621.90812720848</v>
      </c>
      <c r="AO239">
        <v>0.421</v>
      </c>
      <c r="AQ239">
        <v>-999</v>
      </c>
      <c r="AR239">
        <v>0.021</v>
      </c>
      <c r="AT239">
        <v>-999</v>
      </c>
      <c r="AU239">
        <f t="shared" si="10"/>
        <v>-998.96</v>
      </c>
      <c r="AV239">
        <v>5.04</v>
      </c>
    </row>
    <row r="240" spans="1:48" ht="12.75">
      <c r="A240" s="49">
        <v>37855</v>
      </c>
      <c r="B240" s="20">
        <v>234</v>
      </c>
      <c r="C240" s="23">
        <v>0.785416663</v>
      </c>
      <c r="D240" s="24">
        <v>0.785416663</v>
      </c>
      <c r="E240" s="20">
        <v>0</v>
      </c>
      <c r="F240">
        <v>39.43216224</v>
      </c>
      <c r="G240">
        <v>-75.85074955</v>
      </c>
      <c r="H240">
        <v>1001.2</v>
      </c>
      <c r="I240" s="20">
        <v>963.29</v>
      </c>
      <c r="J240">
        <f t="shared" si="12"/>
        <v>419.8789774930977</v>
      </c>
      <c r="K240">
        <v>457.70769979528626</v>
      </c>
      <c r="L240">
        <v>457.70769979528626</v>
      </c>
      <c r="M240">
        <f t="shared" si="13"/>
        <v>457.70769979528626</v>
      </c>
      <c r="N240">
        <v>29.3</v>
      </c>
      <c r="O240">
        <v>58.3</v>
      </c>
      <c r="P240">
        <v>110.1</v>
      </c>
      <c r="Q240">
        <v>33.507</v>
      </c>
      <c r="R240">
        <v>0.000251</v>
      </c>
      <c r="S240">
        <v>0.000193</v>
      </c>
      <c r="T240">
        <v>0.000125</v>
      </c>
      <c r="U240" s="25">
        <v>2.62E-05</v>
      </c>
      <c r="V240" s="25">
        <v>1.95E-05</v>
      </c>
      <c r="W240" s="25">
        <v>1.55E-05</v>
      </c>
      <c r="X240">
        <v>941.8</v>
      </c>
      <c r="Y240">
        <v>316.8</v>
      </c>
      <c r="Z240">
        <v>311.5</v>
      </c>
      <c r="AA240">
        <v>28.1</v>
      </c>
      <c r="AB240">
        <v>11094.8</v>
      </c>
      <c r="AC240">
        <v>84313</v>
      </c>
      <c r="AD240">
        <v>14470</v>
      </c>
      <c r="AE240">
        <v>5478</v>
      </c>
      <c r="AF240">
        <v>895</v>
      </c>
      <c r="AG240">
        <v>184</v>
      </c>
      <c r="AH240">
        <v>190</v>
      </c>
      <c r="AI240">
        <f t="shared" si="14"/>
        <v>1787554.770318021</v>
      </c>
      <c r="AJ240">
        <f t="shared" si="14"/>
        <v>306784.45229681977</v>
      </c>
      <c r="AK240">
        <f t="shared" si="14"/>
        <v>116141.34275618375</v>
      </c>
      <c r="AL240">
        <f t="shared" si="14"/>
        <v>18975.265017667843</v>
      </c>
      <c r="AM240">
        <f t="shared" si="14"/>
        <v>3901.060070671378</v>
      </c>
      <c r="AN240">
        <f t="shared" si="14"/>
        <v>4028.268551236749</v>
      </c>
      <c r="AO240">
        <v>0.369</v>
      </c>
      <c r="AQ240">
        <v>-999</v>
      </c>
      <c r="AR240">
        <v>0.022</v>
      </c>
      <c r="AT240">
        <v>-999</v>
      </c>
      <c r="AU240">
        <f t="shared" si="10"/>
        <v>-998.96</v>
      </c>
      <c r="AV240">
        <v>5.036</v>
      </c>
    </row>
    <row r="241" spans="1:48" ht="12.75">
      <c r="A241" s="49">
        <v>37855</v>
      </c>
      <c r="B241" s="20">
        <v>234</v>
      </c>
      <c r="C241" s="23">
        <v>0.785532415</v>
      </c>
      <c r="D241" s="24">
        <v>0.785532415</v>
      </c>
      <c r="E241" s="20">
        <v>0</v>
      </c>
      <c r="F241">
        <v>39.43754078</v>
      </c>
      <c r="G241">
        <v>-75.85088037</v>
      </c>
      <c r="H241">
        <v>1001.3</v>
      </c>
      <c r="I241" s="20">
        <v>963.39</v>
      </c>
      <c r="J241">
        <f t="shared" si="12"/>
        <v>419.0169815851667</v>
      </c>
      <c r="K241">
        <v>456.8457038873571</v>
      </c>
      <c r="L241">
        <v>456.8457038873571</v>
      </c>
      <c r="M241">
        <f t="shared" si="13"/>
        <v>456.8457038873571</v>
      </c>
      <c r="N241">
        <v>29.1</v>
      </c>
      <c r="O241">
        <v>62.4</v>
      </c>
      <c r="P241">
        <v>110.2</v>
      </c>
      <c r="AB241">
        <v>11561.1</v>
      </c>
      <c r="AC241">
        <v>83053</v>
      </c>
      <c r="AD241">
        <v>14187</v>
      </c>
      <c r="AE241">
        <v>5429</v>
      </c>
      <c r="AF241">
        <v>936</v>
      </c>
      <c r="AG241">
        <v>162</v>
      </c>
      <c r="AH241">
        <v>178</v>
      </c>
      <c r="AI241">
        <f t="shared" si="14"/>
        <v>1760840.9893992932</v>
      </c>
      <c r="AJ241">
        <f t="shared" si="14"/>
        <v>300784.45229681977</v>
      </c>
      <c r="AK241">
        <f t="shared" si="14"/>
        <v>115102.47349823322</v>
      </c>
      <c r="AL241">
        <f t="shared" si="14"/>
        <v>19844.522968197878</v>
      </c>
      <c r="AM241">
        <f t="shared" si="14"/>
        <v>3434.6289752650177</v>
      </c>
      <c r="AN241">
        <f t="shared" si="14"/>
        <v>3773.851590106007</v>
      </c>
      <c r="AO241">
        <v>0.462</v>
      </c>
      <c r="AQ241">
        <v>-999</v>
      </c>
      <c r="AR241">
        <v>0.021</v>
      </c>
      <c r="AT241">
        <v>-999</v>
      </c>
      <c r="AU241">
        <f t="shared" si="10"/>
        <v>-998.96</v>
      </c>
      <c r="AV241">
        <v>5.036</v>
      </c>
    </row>
    <row r="242" spans="1:48" ht="12.75">
      <c r="A242" s="49">
        <v>37855</v>
      </c>
      <c r="B242" s="20">
        <v>234</v>
      </c>
      <c r="C242" s="23">
        <v>0.785648167</v>
      </c>
      <c r="D242" s="24">
        <v>0.785648167</v>
      </c>
      <c r="E242" s="20">
        <v>0</v>
      </c>
      <c r="F242">
        <v>39.44302463</v>
      </c>
      <c r="G242">
        <v>-75.85097918</v>
      </c>
      <c r="H242">
        <v>1000.3</v>
      </c>
      <c r="I242" s="20">
        <v>962.39</v>
      </c>
      <c r="J242">
        <f t="shared" si="12"/>
        <v>427.64096991027475</v>
      </c>
      <c r="K242">
        <v>465.46969221246513</v>
      </c>
      <c r="L242">
        <v>465.46969221246513</v>
      </c>
      <c r="M242">
        <f t="shared" si="13"/>
        <v>465.46969221246513</v>
      </c>
      <c r="N242">
        <v>29.1</v>
      </c>
      <c r="O242">
        <v>62.3</v>
      </c>
      <c r="P242">
        <v>108.9</v>
      </c>
      <c r="AB242">
        <v>12538.8</v>
      </c>
      <c r="AC242">
        <v>83070</v>
      </c>
      <c r="AD242">
        <v>14265</v>
      </c>
      <c r="AE242">
        <v>5536</v>
      </c>
      <c r="AF242">
        <v>853</v>
      </c>
      <c r="AG242">
        <v>186</v>
      </c>
      <c r="AH242">
        <v>189</v>
      </c>
      <c r="AI242">
        <f t="shared" si="14"/>
        <v>1761201.4134275618</v>
      </c>
      <c r="AJ242">
        <f t="shared" si="14"/>
        <v>302438.1625441696</v>
      </c>
      <c r="AK242">
        <f t="shared" si="14"/>
        <v>117371.02473498233</v>
      </c>
      <c r="AL242">
        <f t="shared" si="14"/>
        <v>18084.805653710246</v>
      </c>
      <c r="AM242">
        <f t="shared" si="14"/>
        <v>3943.462897526502</v>
      </c>
      <c r="AN242">
        <f t="shared" si="14"/>
        <v>4007.067137809187</v>
      </c>
      <c r="AO242">
        <v>0.315</v>
      </c>
      <c r="AQ242">
        <v>-999</v>
      </c>
      <c r="AR242">
        <v>0.032</v>
      </c>
      <c r="AT242">
        <v>-999</v>
      </c>
      <c r="AU242">
        <f t="shared" si="10"/>
        <v>-998.96</v>
      </c>
      <c r="AV242">
        <v>5.039</v>
      </c>
    </row>
    <row r="243" spans="1:48" ht="12.75">
      <c r="A243" s="49">
        <v>37855</v>
      </c>
      <c r="B243" s="20">
        <v>234</v>
      </c>
      <c r="C243" s="23">
        <v>0.78576386</v>
      </c>
      <c r="D243" s="24">
        <v>0.78576386</v>
      </c>
      <c r="E243" s="20">
        <v>0</v>
      </c>
      <c r="F243">
        <v>39.44854797</v>
      </c>
      <c r="G243">
        <v>-75.85130325</v>
      </c>
      <c r="H243">
        <v>999.4</v>
      </c>
      <c r="I243" s="20">
        <v>961.49</v>
      </c>
      <c r="J243">
        <f t="shared" si="12"/>
        <v>435.4102245207219</v>
      </c>
      <c r="K243">
        <v>473.2389468229123</v>
      </c>
      <c r="L243">
        <v>473.2389468229123</v>
      </c>
      <c r="M243">
        <f t="shared" si="13"/>
        <v>473.2389468229123</v>
      </c>
      <c r="N243">
        <v>28.9</v>
      </c>
      <c r="O243">
        <v>60.8</v>
      </c>
      <c r="P243">
        <v>115</v>
      </c>
      <c r="R243">
        <v>0.000243</v>
      </c>
      <c r="S243">
        <v>0.000187</v>
      </c>
      <c r="T243">
        <v>0.00012</v>
      </c>
      <c r="U243" s="25">
        <v>2.43E-05</v>
      </c>
      <c r="V243" s="25">
        <v>1.91E-05</v>
      </c>
      <c r="W243" s="25">
        <v>1.47E-05</v>
      </c>
      <c r="X243">
        <v>940.7</v>
      </c>
      <c r="Y243">
        <v>316.8</v>
      </c>
      <c r="Z243">
        <v>311.5</v>
      </c>
      <c r="AA243">
        <v>27.8</v>
      </c>
      <c r="AB243">
        <v>11779.8</v>
      </c>
      <c r="AC243">
        <v>89676</v>
      </c>
      <c r="AD243">
        <v>14757</v>
      </c>
      <c r="AE243">
        <v>5651</v>
      </c>
      <c r="AF243">
        <v>943</v>
      </c>
      <c r="AG243">
        <v>201</v>
      </c>
      <c r="AH243">
        <v>199</v>
      </c>
      <c r="AI243">
        <f t="shared" si="14"/>
        <v>1901257.9505300352</v>
      </c>
      <c r="AJ243">
        <f t="shared" si="14"/>
        <v>312869.25795053004</v>
      </c>
      <c r="AK243">
        <f t="shared" si="14"/>
        <v>119809.18727915194</v>
      </c>
      <c r="AL243">
        <f t="shared" si="14"/>
        <v>19992.932862190813</v>
      </c>
      <c r="AM243">
        <f t="shared" si="14"/>
        <v>4261.484098939929</v>
      </c>
      <c r="AN243">
        <f t="shared" si="14"/>
        <v>4219.081272084805</v>
      </c>
      <c r="AO243">
        <v>0.303</v>
      </c>
      <c r="AQ243">
        <v>-999</v>
      </c>
      <c r="AR243">
        <v>0.032</v>
      </c>
      <c r="AT243">
        <v>-999</v>
      </c>
      <c r="AU243">
        <f t="shared" si="10"/>
        <v>-998.96</v>
      </c>
      <c r="AV243">
        <v>5.039</v>
      </c>
    </row>
    <row r="244" spans="1:48" ht="12.75">
      <c r="A244" s="49">
        <v>37855</v>
      </c>
      <c r="B244" s="20">
        <v>234</v>
      </c>
      <c r="C244" s="23">
        <v>0.785879612</v>
      </c>
      <c r="D244" s="24">
        <v>0.785879612</v>
      </c>
      <c r="E244" s="20">
        <v>0</v>
      </c>
      <c r="F244">
        <v>39.45396331</v>
      </c>
      <c r="G244">
        <v>-75.85166376</v>
      </c>
      <c r="H244">
        <v>999.9</v>
      </c>
      <c r="I244" s="20">
        <v>961.99</v>
      </c>
      <c r="J244">
        <f t="shared" si="12"/>
        <v>431.0930745846496</v>
      </c>
      <c r="K244">
        <v>468.92179688684</v>
      </c>
      <c r="L244">
        <v>468.92179688684</v>
      </c>
      <c r="M244">
        <f t="shared" si="13"/>
        <v>468.92179688684</v>
      </c>
      <c r="N244">
        <v>29.1</v>
      </c>
      <c r="O244">
        <v>59.1</v>
      </c>
      <c r="P244">
        <v>109.6</v>
      </c>
      <c r="AB244">
        <v>10694.3</v>
      </c>
      <c r="AC244">
        <v>86039</v>
      </c>
      <c r="AD244">
        <v>14508</v>
      </c>
      <c r="AE244">
        <v>5643</v>
      </c>
      <c r="AF244">
        <v>935</v>
      </c>
      <c r="AG244">
        <v>182</v>
      </c>
      <c r="AH244">
        <v>206</v>
      </c>
      <c r="AI244">
        <f t="shared" si="14"/>
        <v>1824148.4098939928</v>
      </c>
      <c r="AJ244">
        <f t="shared" si="14"/>
        <v>307590.10600706714</v>
      </c>
      <c r="AK244">
        <f t="shared" si="14"/>
        <v>119639.57597173145</v>
      </c>
      <c r="AL244">
        <f t="shared" si="14"/>
        <v>19823.32155477032</v>
      </c>
      <c r="AM244">
        <f t="shared" si="14"/>
        <v>3858.6572438162543</v>
      </c>
      <c r="AN244">
        <f t="shared" si="14"/>
        <v>4367.491166077739</v>
      </c>
      <c r="AO244">
        <v>0.277</v>
      </c>
      <c r="AQ244">
        <v>-999</v>
      </c>
      <c r="AR244">
        <v>0.011</v>
      </c>
      <c r="AT244">
        <v>-999</v>
      </c>
      <c r="AU244">
        <f t="shared" si="10"/>
        <v>-998.96</v>
      </c>
      <c r="AV244">
        <v>5.039</v>
      </c>
    </row>
    <row r="245" spans="1:48" ht="12.75">
      <c r="A245" s="49">
        <v>37855</v>
      </c>
      <c r="B245" s="20">
        <v>234</v>
      </c>
      <c r="C245" s="23">
        <v>0.785995364</v>
      </c>
      <c r="D245" s="24">
        <v>0.785995364</v>
      </c>
      <c r="E245" s="20">
        <v>0</v>
      </c>
      <c r="F245">
        <v>39.45931664</v>
      </c>
      <c r="G245">
        <v>-75.85198239</v>
      </c>
      <c r="H245">
        <v>1001.4</v>
      </c>
      <c r="I245" s="20">
        <v>963.49</v>
      </c>
      <c r="J245">
        <f t="shared" si="12"/>
        <v>418.15507514787396</v>
      </c>
      <c r="K245">
        <v>455.98379745006434</v>
      </c>
      <c r="L245">
        <v>455.98379745006434</v>
      </c>
      <c r="M245">
        <f t="shared" si="13"/>
        <v>455.98379745006434</v>
      </c>
      <c r="N245">
        <v>29</v>
      </c>
      <c r="O245">
        <v>62.6</v>
      </c>
      <c r="P245">
        <v>110.4</v>
      </c>
      <c r="AB245">
        <v>12107.6</v>
      </c>
      <c r="AC245">
        <v>84222</v>
      </c>
      <c r="AD245">
        <v>14165</v>
      </c>
      <c r="AE245">
        <v>5741</v>
      </c>
      <c r="AF245">
        <v>892</v>
      </c>
      <c r="AG245">
        <v>180</v>
      </c>
      <c r="AH245">
        <v>194</v>
      </c>
      <c r="AI245">
        <f t="shared" si="14"/>
        <v>1785625.441696113</v>
      </c>
      <c r="AJ245">
        <f t="shared" si="14"/>
        <v>300318.0212014134</v>
      </c>
      <c r="AK245">
        <f t="shared" si="14"/>
        <v>121717.31448763251</v>
      </c>
      <c r="AL245">
        <f t="shared" si="14"/>
        <v>18911.660777385157</v>
      </c>
      <c r="AM245">
        <f t="shared" si="14"/>
        <v>3816.2544169611306</v>
      </c>
      <c r="AN245">
        <f t="shared" si="14"/>
        <v>4113.074204946996</v>
      </c>
      <c r="AO245">
        <v>0.424</v>
      </c>
      <c r="AQ245">
        <v>-999</v>
      </c>
      <c r="AR245">
        <v>0.011</v>
      </c>
      <c r="AT245">
        <v>-999</v>
      </c>
      <c r="AU245">
        <f t="shared" si="10"/>
        <v>-998.96</v>
      </c>
      <c r="AV245">
        <v>5.035</v>
      </c>
    </row>
    <row r="246" spans="1:48" ht="12.75">
      <c r="A246" s="49">
        <v>37855</v>
      </c>
      <c r="B246" s="20">
        <v>234</v>
      </c>
      <c r="C246" s="23">
        <v>0.786111116</v>
      </c>
      <c r="D246" s="24">
        <v>0.786111116</v>
      </c>
      <c r="E246" s="20">
        <v>0</v>
      </c>
      <c r="F246">
        <v>39.46476299</v>
      </c>
      <c r="G246">
        <v>-75.85231825</v>
      </c>
      <c r="H246">
        <v>1001.4</v>
      </c>
      <c r="I246" s="20">
        <v>963.49</v>
      </c>
      <c r="J246">
        <f t="shared" si="12"/>
        <v>418.15507514787396</v>
      </c>
      <c r="K246">
        <v>455.98379745006434</v>
      </c>
      <c r="L246">
        <v>455.98379745006434</v>
      </c>
      <c r="M246">
        <f t="shared" si="13"/>
        <v>455.98379745006434</v>
      </c>
      <c r="N246">
        <v>29.1</v>
      </c>
      <c r="O246">
        <v>62</v>
      </c>
      <c r="P246">
        <v>111.1</v>
      </c>
      <c r="Q246">
        <v>30.643</v>
      </c>
      <c r="R246">
        <v>0.00024</v>
      </c>
      <c r="S246">
        <v>0.000181</v>
      </c>
      <c r="T246">
        <v>0.000117</v>
      </c>
      <c r="U246" s="25">
        <v>2.39E-05</v>
      </c>
      <c r="V246" s="25">
        <v>1.74E-05</v>
      </c>
      <c r="W246" s="25">
        <v>1.45E-05</v>
      </c>
      <c r="X246">
        <v>940.3</v>
      </c>
      <c r="Y246">
        <v>316.8</v>
      </c>
      <c r="Z246">
        <v>311.5</v>
      </c>
      <c r="AA246">
        <v>27.4</v>
      </c>
      <c r="AB246">
        <v>12018.5</v>
      </c>
      <c r="AC246">
        <v>84940</v>
      </c>
      <c r="AD246">
        <v>14473</v>
      </c>
      <c r="AE246">
        <v>5594</v>
      </c>
      <c r="AF246">
        <v>946</v>
      </c>
      <c r="AG246">
        <v>170</v>
      </c>
      <c r="AH246">
        <v>186</v>
      </c>
      <c r="AI246">
        <f t="shared" si="14"/>
        <v>1800848.0565371024</v>
      </c>
      <c r="AJ246">
        <f t="shared" si="14"/>
        <v>306848.05653710244</v>
      </c>
      <c r="AK246">
        <f t="shared" si="14"/>
        <v>118600.70671378092</v>
      </c>
      <c r="AL246">
        <f t="shared" si="14"/>
        <v>20056.5371024735</v>
      </c>
      <c r="AM246">
        <f t="shared" si="14"/>
        <v>3604.2402826855123</v>
      </c>
      <c r="AN246">
        <f t="shared" si="14"/>
        <v>3943.462897526502</v>
      </c>
      <c r="AO246">
        <v>0.401</v>
      </c>
      <c r="AQ246">
        <v>-999</v>
      </c>
      <c r="AR246">
        <v>0.022</v>
      </c>
      <c r="AT246">
        <v>-999</v>
      </c>
      <c r="AU246">
        <f t="shared" si="10"/>
        <v>-998.96</v>
      </c>
      <c r="AV246">
        <v>5.038</v>
      </c>
    </row>
    <row r="247" spans="1:48" ht="12.75">
      <c r="A247" s="49">
        <v>37855</v>
      </c>
      <c r="B247" s="20">
        <v>234</v>
      </c>
      <c r="C247" s="23">
        <v>0.786226869</v>
      </c>
      <c r="D247" s="24">
        <v>0.786226869</v>
      </c>
      <c r="E247" s="20">
        <v>0</v>
      </c>
      <c r="F247">
        <v>39.47025343</v>
      </c>
      <c r="G247">
        <v>-75.85270635</v>
      </c>
      <c r="H247">
        <v>1001.3</v>
      </c>
      <c r="I247" s="20">
        <v>963.39</v>
      </c>
      <c r="J247">
        <f t="shared" si="12"/>
        <v>419.0169815851667</v>
      </c>
      <c r="K247">
        <v>456.8457038873571</v>
      </c>
      <c r="L247">
        <v>456.8457038873571</v>
      </c>
      <c r="M247">
        <f t="shared" si="13"/>
        <v>456.8457038873571</v>
      </c>
      <c r="N247">
        <v>29.1</v>
      </c>
      <c r="O247">
        <v>61.8</v>
      </c>
      <c r="P247">
        <v>112.7</v>
      </c>
      <c r="AB247">
        <v>12202.6</v>
      </c>
      <c r="AC247">
        <v>85091</v>
      </c>
      <c r="AD247">
        <v>14339</v>
      </c>
      <c r="AE247">
        <v>5424</v>
      </c>
      <c r="AF247">
        <v>954</v>
      </c>
      <c r="AG247">
        <v>150</v>
      </c>
      <c r="AH247">
        <v>173</v>
      </c>
      <c r="AI247">
        <f t="shared" si="14"/>
        <v>1804049.4699646642</v>
      </c>
      <c r="AJ247">
        <f t="shared" si="14"/>
        <v>304007.0671378092</v>
      </c>
      <c r="AK247">
        <f t="shared" si="14"/>
        <v>114996.46643109541</v>
      </c>
      <c r="AL247">
        <f t="shared" si="14"/>
        <v>20226.14840989399</v>
      </c>
      <c r="AM247">
        <f t="shared" si="14"/>
        <v>3180.2120141342757</v>
      </c>
      <c r="AN247">
        <f t="shared" si="14"/>
        <v>3667.844522968198</v>
      </c>
      <c r="AO247">
        <v>0.308</v>
      </c>
      <c r="AQ247">
        <v>-999</v>
      </c>
      <c r="AR247">
        <v>0.041</v>
      </c>
      <c r="AT247">
        <v>-999</v>
      </c>
      <c r="AU247">
        <f t="shared" si="10"/>
        <v>-998.96</v>
      </c>
      <c r="AV247">
        <v>5.042</v>
      </c>
    </row>
    <row r="248" spans="1:48" ht="12.75">
      <c r="A248" s="49">
        <v>37855</v>
      </c>
      <c r="B248" s="20">
        <v>234</v>
      </c>
      <c r="C248" s="23">
        <v>0.786342621</v>
      </c>
      <c r="D248" s="24">
        <v>0.786342621</v>
      </c>
      <c r="E248" s="20">
        <v>0</v>
      </c>
      <c r="F248">
        <v>39.47585336</v>
      </c>
      <c r="G248">
        <v>-75.85309466</v>
      </c>
      <c r="H248">
        <v>1000.3</v>
      </c>
      <c r="I248" s="20">
        <v>962.39</v>
      </c>
      <c r="J248">
        <f t="shared" si="12"/>
        <v>427.64096991027475</v>
      </c>
      <c r="K248">
        <v>465.46969221246513</v>
      </c>
      <c r="L248">
        <v>465.46969221246513</v>
      </c>
      <c r="M248">
        <f t="shared" si="13"/>
        <v>465.46969221246513</v>
      </c>
      <c r="N248">
        <v>29</v>
      </c>
      <c r="O248">
        <v>62.8</v>
      </c>
      <c r="P248">
        <v>107.4</v>
      </c>
      <c r="AB248">
        <v>12231.7</v>
      </c>
      <c r="AC248">
        <v>85933</v>
      </c>
      <c r="AD248">
        <v>14556</v>
      </c>
      <c r="AE248">
        <v>5592</v>
      </c>
      <c r="AF248">
        <v>891</v>
      </c>
      <c r="AG248">
        <v>197</v>
      </c>
      <c r="AH248">
        <v>189</v>
      </c>
      <c r="AI248">
        <f t="shared" si="14"/>
        <v>1821901.0600706714</v>
      </c>
      <c r="AJ248">
        <f t="shared" si="14"/>
        <v>308607.7738515901</v>
      </c>
      <c r="AK248">
        <f t="shared" si="14"/>
        <v>118558.30388692579</v>
      </c>
      <c r="AL248">
        <f t="shared" si="14"/>
        <v>18890.459363957598</v>
      </c>
      <c r="AM248">
        <f t="shared" si="14"/>
        <v>4176.6784452296815</v>
      </c>
      <c r="AN248">
        <f t="shared" si="14"/>
        <v>4007.067137809187</v>
      </c>
      <c r="AO248">
        <v>0.335</v>
      </c>
      <c r="AQ248">
        <v>-999</v>
      </c>
      <c r="AR248">
        <v>0.041</v>
      </c>
      <c r="AT248">
        <v>-999</v>
      </c>
      <c r="AU248">
        <f t="shared" si="10"/>
        <v>-998.96</v>
      </c>
      <c r="AV248">
        <v>5.039</v>
      </c>
    </row>
    <row r="249" spans="1:48" ht="12.75">
      <c r="A249" s="49">
        <v>37855</v>
      </c>
      <c r="B249" s="20">
        <v>234</v>
      </c>
      <c r="C249" s="23">
        <v>0.786458313</v>
      </c>
      <c r="D249" s="24">
        <v>0.786458313</v>
      </c>
      <c r="E249" s="20">
        <v>0</v>
      </c>
      <c r="F249">
        <v>39.48128559</v>
      </c>
      <c r="G249">
        <v>-75.85337452</v>
      </c>
      <c r="H249">
        <v>999.9</v>
      </c>
      <c r="I249" s="20">
        <v>961.99</v>
      </c>
      <c r="J249">
        <f t="shared" si="12"/>
        <v>431.0930745846496</v>
      </c>
      <c r="K249">
        <v>468.92179688684</v>
      </c>
      <c r="L249">
        <v>468.92179688684</v>
      </c>
      <c r="M249">
        <f t="shared" si="13"/>
        <v>468.92179688684</v>
      </c>
      <c r="N249">
        <v>29.1</v>
      </c>
      <c r="O249">
        <v>59.1</v>
      </c>
      <c r="P249">
        <v>113.4</v>
      </c>
      <c r="R249">
        <v>0.00024</v>
      </c>
      <c r="S249">
        <v>0.000185</v>
      </c>
      <c r="T249">
        <v>0.000118</v>
      </c>
      <c r="U249" s="25">
        <v>2.45E-05</v>
      </c>
      <c r="V249" s="25">
        <v>1.87E-05</v>
      </c>
      <c r="W249" s="25">
        <v>1.48E-05</v>
      </c>
      <c r="X249">
        <v>940.6</v>
      </c>
      <c r="Y249">
        <v>316.9</v>
      </c>
      <c r="Z249">
        <v>311.5</v>
      </c>
      <c r="AA249">
        <v>27.2</v>
      </c>
      <c r="AB249">
        <v>10985.2</v>
      </c>
      <c r="AC249">
        <v>86913</v>
      </c>
      <c r="AD249">
        <v>14548</v>
      </c>
      <c r="AE249">
        <v>5552</v>
      </c>
      <c r="AF249">
        <v>950</v>
      </c>
      <c r="AG249">
        <v>191</v>
      </c>
      <c r="AH249">
        <v>192</v>
      </c>
      <c r="AI249">
        <f t="shared" si="14"/>
        <v>1842678.445229682</v>
      </c>
      <c r="AJ249">
        <f t="shared" si="14"/>
        <v>308438.1625441696</v>
      </c>
      <c r="AK249">
        <f t="shared" si="14"/>
        <v>117710.24734982332</v>
      </c>
      <c r="AL249">
        <f t="shared" si="14"/>
        <v>20141.342756183745</v>
      </c>
      <c r="AM249">
        <f t="shared" si="14"/>
        <v>4049.4699646643107</v>
      </c>
      <c r="AN249">
        <f t="shared" si="14"/>
        <v>4070.6713780918726</v>
      </c>
      <c r="AO249">
        <v>0.352</v>
      </c>
      <c r="AQ249">
        <v>-999</v>
      </c>
      <c r="AR249">
        <v>0.043</v>
      </c>
      <c r="AT249">
        <v>-999</v>
      </c>
      <c r="AU249">
        <f t="shared" si="10"/>
        <v>-998.96</v>
      </c>
      <c r="AV249">
        <v>5.042</v>
      </c>
    </row>
    <row r="250" spans="1:48" ht="12.75">
      <c r="A250" s="49">
        <v>37855</v>
      </c>
      <c r="B250" s="20">
        <v>234</v>
      </c>
      <c r="C250" s="23">
        <v>0.786574066</v>
      </c>
      <c r="D250" s="24">
        <v>0.786574066</v>
      </c>
      <c r="E250" s="20">
        <v>0</v>
      </c>
      <c r="F250">
        <v>39.48679459</v>
      </c>
      <c r="G250">
        <v>-75.85362906</v>
      </c>
      <c r="H250">
        <v>1000.2</v>
      </c>
      <c r="I250" s="20">
        <v>962.29</v>
      </c>
      <c r="J250">
        <f t="shared" si="12"/>
        <v>428.503861547271</v>
      </c>
      <c r="K250">
        <v>466.3325838494597</v>
      </c>
      <c r="L250">
        <v>466.3325838494597</v>
      </c>
      <c r="M250">
        <f t="shared" si="13"/>
        <v>466.3325838494597</v>
      </c>
      <c r="N250">
        <v>28.9</v>
      </c>
      <c r="O250">
        <v>61.3</v>
      </c>
      <c r="P250">
        <v>110.8</v>
      </c>
      <c r="AB250">
        <v>11360.8</v>
      </c>
      <c r="AC250">
        <v>86492</v>
      </c>
      <c r="AD250">
        <v>14765</v>
      </c>
      <c r="AE250">
        <v>5707</v>
      </c>
      <c r="AF250">
        <v>896</v>
      </c>
      <c r="AG250">
        <v>171</v>
      </c>
      <c r="AH250">
        <v>213</v>
      </c>
      <c r="AI250">
        <f t="shared" si="14"/>
        <v>1833752.6501766783</v>
      </c>
      <c r="AJ250">
        <f t="shared" si="14"/>
        <v>313038.8692579505</v>
      </c>
      <c r="AK250">
        <f t="shared" si="14"/>
        <v>120996.46643109541</v>
      </c>
      <c r="AL250">
        <f t="shared" si="14"/>
        <v>18996.466431095407</v>
      </c>
      <c r="AM250">
        <f t="shared" si="14"/>
        <v>3625.441696113074</v>
      </c>
      <c r="AN250">
        <f t="shared" si="14"/>
        <v>4515.9010600706715</v>
      </c>
      <c r="AO250">
        <v>0.392</v>
      </c>
      <c r="AQ250">
        <v>-999</v>
      </c>
      <c r="AR250">
        <v>0.021</v>
      </c>
      <c r="AT250">
        <v>-999</v>
      </c>
      <c r="AU250">
        <f t="shared" si="10"/>
        <v>-998.96</v>
      </c>
      <c r="AV250">
        <v>5.039</v>
      </c>
    </row>
    <row r="251" spans="1:48" ht="12.75">
      <c r="A251" s="49">
        <v>37855</v>
      </c>
      <c r="B251" s="20">
        <v>234</v>
      </c>
      <c r="C251" s="23">
        <v>0.786689818</v>
      </c>
      <c r="D251" s="24">
        <v>0.786689818</v>
      </c>
      <c r="E251" s="20">
        <v>0</v>
      </c>
      <c r="F251">
        <v>39.49230332</v>
      </c>
      <c r="G251">
        <v>-75.85381491</v>
      </c>
      <c r="H251">
        <v>1001.6</v>
      </c>
      <c r="I251" s="20">
        <v>963.69</v>
      </c>
      <c r="J251">
        <f t="shared" si="12"/>
        <v>416.4315306109193</v>
      </c>
      <c r="K251">
        <v>454.2602529131097</v>
      </c>
      <c r="L251">
        <v>454.2602529131097</v>
      </c>
      <c r="M251">
        <f t="shared" si="13"/>
        <v>454.2602529131097</v>
      </c>
      <c r="N251">
        <v>29</v>
      </c>
      <c r="O251">
        <v>61.6</v>
      </c>
      <c r="P251">
        <v>109</v>
      </c>
      <c r="AB251">
        <v>11582.4</v>
      </c>
      <c r="AC251">
        <v>86590</v>
      </c>
      <c r="AD251">
        <v>14618</v>
      </c>
      <c r="AE251">
        <v>5649</v>
      </c>
      <c r="AF251">
        <v>923</v>
      </c>
      <c r="AG251">
        <v>180</v>
      </c>
      <c r="AH251">
        <v>211</v>
      </c>
      <c r="AI251">
        <f t="shared" si="14"/>
        <v>1835830.3886925795</v>
      </c>
      <c r="AJ251">
        <f t="shared" si="14"/>
        <v>309922.2614840989</v>
      </c>
      <c r="AK251">
        <f t="shared" si="14"/>
        <v>119766.78445229682</v>
      </c>
      <c r="AL251">
        <f t="shared" si="14"/>
        <v>19568.904593639574</v>
      </c>
      <c r="AM251">
        <f t="shared" si="14"/>
        <v>3816.2544169611306</v>
      </c>
      <c r="AN251">
        <f t="shared" si="14"/>
        <v>4473.498233215548</v>
      </c>
      <c r="AO251">
        <v>0.386</v>
      </c>
      <c r="AQ251">
        <v>-999</v>
      </c>
      <c r="AR251">
        <v>0.021</v>
      </c>
      <c r="AT251">
        <v>-999</v>
      </c>
      <c r="AU251">
        <f t="shared" si="10"/>
        <v>-998.96</v>
      </c>
      <c r="AV251">
        <v>5.037</v>
      </c>
    </row>
    <row r="252" spans="1:48" ht="12.75">
      <c r="A252" s="49">
        <v>37855</v>
      </c>
      <c r="B252" s="20">
        <v>234</v>
      </c>
      <c r="C252" s="23">
        <v>0.78680557</v>
      </c>
      <c r="D252" s="24">
        <v>0.78680557</v>
      </c>
      <c r="E252" s="20">
        <v>0</v>
      </c>
      <c r="F252">
        <v>39.49768995</v>
      </c>
      <c r="G252">
        <v>-75.85463962</v>
      </c>
      <c r="H252">
        <v>1003.1</v>
      </c>
      <c r="I252" s="20">
        <v>965.19</v>
      </c>
      <c r="J252">
        <f t="shared" si="12"/>
        <v>403.51633674827787</v>
      </c>
      <c r="K252">
        <v>441.34505905046825</v>
      </c>
      <c r="L252">
        <v>441.34505905046825</v>
      </c>
      <c r="M252">
        <f t="shared" si="13"/>
        <v>441.34505905046825</v>
      </c>
      <c r="N252">
        <v>29.2</v>
      </c>
      <c r="O252">
        <v>63.1</v>
      </c>
      <c r="P252">
        <v>110.1</v>
      </c>
      <c r="Q252">
        <v>32.635</v>
      </c>
      <c r="R252">
        <v>0.000238</v>
      </c>
      <c r="S252">
        <v>0.000182</v>
      </c>
      <c r="T252">
        <v>0.000119</v>
      </c>
      <c r="U252" s="25">
        <v>2.41E-05</v>
      </c>
      <c r="V252" s="25">
        <v>1.87E-05</v>
      </c>
      <c r="W252" s="25">
        <v>1.47E-05</v>
      </c>
      <c r="X252">
        <v>941.1</v>
      </c>
      <c r="Y252">
        <v>316.9</v>
      </c>
      <c r="Z252">
        <v>311.5</v>
      </c>
      <c r="AA252">
        <v>27.2</v>
      </c>
      <c r="AB252">
        <v>12662.6</v>
      </c>
      <c r="AC252">
        <v>86204</v>
      </c>
      <c r="AD252">
        <v>14634</v>
      </c>
      <c r="AE252">
        <v>5737</v>
      </c>
      <c r="AF252">
        <v>945</v>
      </c>
      <c r="AG252">
        <v>178</v>
      </c>
      <c r="AH252">
        <v>205</v>
      </c>
      <c r="AI252">
        <f t="shared" si="14"/>
        <v>1827646.6431095407</v>
      </c>
      <c r="AJ252">
        <f t="shared" si="14"/>
        <v>310261.4840989399</v>
      </c>
      <c r="AK252">
        <f t="shared" si="14"/>
        <v>121632.50883392226</v>
      </c>
      <c r="AL252">
        <f t="shared" si="14"/>
        <v>20035.335689045936</v>
      </c>
      <c r="AM252">
        <f t="shared" si="14"/>
        <v>3773.851590106007</v>
      </c>
      <c r="AN252">
        <f t="shared" si="14"/>
        <v>4346.2897526501765</v>
      </c>
      <c r="AO252">
        <v>0.363</v>
      </c>
      <c r="AQ252">
        <v>-999</v>
      </c>
      <c r="AR252">
        <v>0.011</v>
      </c>
      <c r="AT252">
        <v>-999</v>
      </c>
      <c r="AU252">
        <f aca="true" t="shared" si="15" ref="AU252:AU315">AT252+0.04</f>
        <v>-998.96</v>
      </c>
      <c r="AV252">
        <v>5.036</v>
      </c>
    </row>
    <row r="253" spans="1:48" ht="12.75">
      <c r="A253" s="49">
        <v>37855</v>
      </c>
      <c r="B253" s="20">
        <v>234</v>
      </c>
      <c r="C253" s="23">
        <v>0.786921322</v>
      </c>
      <c r="D253" s="24">
        <v>0.786921322</v>
      </c>
      <c r="E253" s="20">
        <v>0</v>
      </c>
      <c r="F253">
        <v>39.50249556</v>
      </c>
      <c r="G253">
        <v>-75.85718207</v>
      </c>
      <c r="H253">
        <v>1001.2</v>
      </c>
      <c r="I253" s="20">
        <v>963.29</v>
      </c>
      <c r="J253">
        <f t="shared" si="12"/>
        <v>419.8789774930977</v>
      </c>
      <c r="K253">
        <v>457.70769979528626</v>
      </c>
      <c r="L253">
        <v>457.70769979528626</v>
      </c>
      <c r="M253">
        <f t="shared" si="13"/>
        <v>457.70769979528626</v>
      </c>
      <c r="N253">
        <v>29.1</v>
      </c>
      <c r="O253">
        <v>60</v>
      </c>
      <c r="P253">
        <v>115.2</v>
      </c>
      <c r="AB253">
        <v>12681.7</v>
      </c>
      <c r="AC253">
        <v>144368</v>
      </c>
      <c r="AD253">
        <v>16107</v>
      </c>
      <c r="AE253">
        <v>5976</v>
      </c>
      <c r="AF253">
        <v>963</v>
      </c>
      <c r="AG253">
        <v>181</v>
      </c>
      <c r="AH253">
        <v>224</v>
      </c>
      <c r="AI253">
        <f t="shared" si="14"/>
        <v>3060805.6537102475</v>
      </c>
      <c r="AJ253">
        <f t="shared" si="14"/>
        <v>341491.1660777385</v>
      </c>
      <c r="AK253">
        <f t="shared" si="14"/>
        <v>126699.64664310953</v>
      </c>
      <c r="AL253">
        <f t="shared" si="14"/>
        <v>20416.96113074205</v>
      </c>
      <c r="AM253">
        <f t="shared" si="14"/>
        <v>3837.4558303886924</v>
      </c>
      <c r="AN253">
        <f t="shared" si="14"/>
        <v>4749.116607773852</v>
      </c>
      <c r="AO253">
        <v>0.365</v>
      </c>
      <c r="AQ253">
        <v>-999</v>
      </c>
      <c r="AR253">
        <v>0.032</v>
      </c>
      <c r="AT253">
        <v>-999</v>
      </c>
      <c r="AU253">
        <f t="shared" si="15"/>
        <v>-998.96</v>
      </c>
      <c r="AV253">
        <v>5.041</v>
      </c>
    </row>
    <row r="254" spans="1:48" ht="12.75">
      <c r="A254" s="49">
        <v>37855</v>
      </c>
      <c r="B254" s="20">
        <v>234</v>
      </c>
      <c r="C254" s="23">
        <v>0.787037015</v>
      </c>
      <c r="D254" s="24">
        <v>0.787037015</v>
      </c>
      <c r="E254" s="20">
        <v>0</v>
      </c>
      <c r="F254">
        <v>39.50589608</v>
      </c>
      <c r="G254">
        <v>-75.86253612</v>
      </c>
      <c r="H254">
        <v>1001.7</v>
      </c>
      <c r="I254" s="20">
        <v>963.79</v>
      </c>
      <c r="J254">
        <f t="shared" si="12"/>
        <v>415.5698924741355</v>
      </c>
      <c r="K254">
        <v>453.39861477632587</v>
      </c>
      <c r="L254">
        <v>453.39861477632587</v>
      </c>
      <c r="M254">
        <f t="shared" si="13"/>
        <v>453.39861477632587</v>
      </c>
      <c r="N254">
        <v>29</v>
      </c>
      <c r="O254">
        <v>60.9</v>
      </c>
      <c r="P254">
        <v>109.3</v>
      </c>
      <c r="AB254">
        <v>13144.3</v>
      </c>
      <c r="AC254">
        <v>119576</v>
      </c>
      <c r="AD254">
        <v>16007</v>
      </c>
      <c r="AE254">
        <v>6091</v>
      </c>
      <c r="AF254">
        <v>936</v>
      </c>
      <c r="AG254">
        <v>184</v>
      </c>
      <c r="AH254">
        <v>184</v>
      </c>
      <c r="AI254">
        <f t="shared" si="14"/>
        <v>2535180.212014134</v>
      </c>
      <c r="AJ254">
        <f t="shared" si="14"/>
        <v>339371.02473498235</v>
      </c>
      <c r="AK254">
        <f t="shared" si="14"/>
        <v>129137.80918727916</v>
      </c>
      <c r="AL254">
        <f t="shared" si="14"/>
        <v>19844.522968197878</v>
      </c>
      <c r="AM254">
        <f t="shared" si="14"/>
        <v>3901.060070671378</v>
      </c>
      <c r="AN254">
        <f t="shared" si="14"/>
        <v>3901.060070671378</v>
      </c>
      <c r="AO254">
        <v>0.336</v>
      </c>
      <c r="AQ254">
        <v>-999</v>
      </c>
      <c r="AR254">
        <v>0.022</v>
      </c>
      <c r="AT254">
        <v>-999</v>
      </c>
      <c r="AU254">
        <f t="shared" si="15"/>
        <v>-998.96</v>
      </c>
      <c r="AV254">
        <v>5.039</v>
      </c>
    </row>
    <row r="255" spans="1:48" ht="12.75">
      <c r="A255" s="49">
        <v>37855</v>
      </c>
      <c r="B255" s="20">
        <v>234</v>
      </c>
      <c r="C255" s="23">
        <v>0.787152767</v>
      </c>
      <c r="D255" s="24">
        <v>0.787152767</v>
      </c>
      <c r="E255" s="20">
        <v>0</v>
      </c>
      <c r="F255">
        <v>39.5070307</v>
      </c>
      <c r="G255">
        <v>-75.86859657</v>
      </c>
      <c r="H255">
        <v>1002.5</v>
      </c>
      <c r="I255" s="20">
        <v>964.59</v>
      </c>
      <c r="J255">
        <f t="shared" si="12"/>
        <v>408.68000409247946</v>
      </c>
      <c r="K255">
        <v>446.50872639466985</v>
      </c>
      <c r="L255">
        <v>446.50872639466985</v>
      </c>
      <c r="M255">
        <f t="shared" si="13"/>
        <v>446.50872639466985</v>
      </c>
      <c r="N255">
        <v>29.1</v>
      </c>
      <c r="O255">
        <v>61.4</v>
      </c>
      <c r="P255">
        <v>110.6</v>
      </c>
      <c r="R255">
        <v>0.000244</v>
      </c>
      <c r="S255">
        <v>0.000183</v>
      </c>
      <c r="T255">
        <v>0.00012</v>
      </c>
      <c r="U255" s="25">
        <v>2.48E-05</v>
      </c>
      <c r="V255" s="25">
        <v>1.91E-05</v>
      </c>
      <c r="W255" s="25">
        <v>1.53E-05</v>
      </c>
      <c r="X255">
        <v>941.8</v>
      </c>
      <c r="Y255">
        <v>316.9</v>
      </c>
      <c r="Z255">
        <v>311.5</v>
      </c>
      <c r="AA255">
        <v>27</v>
      </c>
      <c r="AB255">
        <v>12512.8</v>
      </c>
      <c r="AC255">
        <v>83980</v>
      </c>
      <c r="AD255">
        <v>13599</v>
      </c>
      <c r="AE255">
        <v>5154</v>
      </c>
      <c r="AF255">
        <v>832</v>
      </c>
      <c r="AG255">
        <v>140</v>
      </c>
      <c r="AH255">
        <v>159</v>
      </c>
      <c r="AI255">
        <f t="shared" si="14"/>
        <v>1780494.6996466431</v>
      </c>
      <c r="AJ255">
        <f t="shared" si="14"/>
        <v>288318.0212014134</v>
      </c>
      <c r="AK255">
        <f t="shared" si="14"/>
        <v>109272.0848056537</v>
      </c>
      <c r="AL255">
        <f t="shared" si="14"/>
        <v>17639.575971731447</v>
      </c>
      <c r="AM255">
        <f t="shared" si="14"/>
        <v>2968.197879858657</v>
      </c>
      <c r="AN255">
        <f t="shared" si="14"/>
        <v>3371.024734982332</v>
      </c>
      <c r="AO255">
        <v>0.341</v>
      </c>
      <c r="AQ255">
        <v>-999</v>
      </c>
      <c r="AR255">
        <v>0.022</v>
      </c>
      <c r="AT255">
        <v>-999</v>
      </c>
      <c r="AU255">
        <f t="shared" si="15"/>
        <v>-998.96</v>
      </c>
      <c r="AV255">
        <v>5.038</v>
      </c>
    </row>
    <row r="256" spans="1:48" ht="12.75">
      <c r="A256" s="49">
        <v>37855</v>
      </c>
      <c r="B256" s="20">
        <v>234</v>
      </c>
      <c r="C256" s="23">
        <v>0.787268519</v>
      </c>
      <c r="D256" s="24">
        <v>0.787268519</v>
      </c>
      <c r="E256" s="20">
        <v>0</v>
      </c>
      <c r="F256">
        <v>39.50777225</v>
      </c>
      <c r="G256">
        <v>-75.87482039</v>
      </c>
      <c r="H256">
        <v>1000</v>
      </c>
      <c r="I256" s="20">
        <v>962.09</v>
      </c>
      <c r="J256">
        <f t="shared" si="12"/>
        <v>430.22991386581407</v>
      </c>
      <c r="K256">
        <v>468.05863616800445</v>
      </c>
      <c r="L256">
        <v>468.05863616800445</v>
      </c>
      <c r="M256">
        <f t="shared" si="13"/>
        <v>468.05863616800445</v>
      </c>
      <c r="N256">
        <v>28.7</v>
      </c>
      <c r="O256">
        <v>61.7</v>
      </c>
      <c r="P256">
        <v>112</v>
      </c>
      <c r="AB256">
        <v>12666.3</v>
      </c>
      <c r="AC256">
        <v>83343</v>
      </c>
      <c r="AD256">
        <v>13449</v>
      </c>
      <c r="AE256">
        <v>5090</v>
      </c>
      <c r="AF256">
        <v>774</v>
      </c>
      <c r="AG256">
        <v>166</v>
      </c>
      <c r="AH256">
        <v>174</v>
      </c>
      <c r="AI256">
        <f t="shared" si="14"/>
        <v>1766989.3992932863</v>
      </c>
      <c r="AJ256">
        <f t="shared" si="14"/>
        <v>285137.80918727914</v>
      </c>
      <c r="AK256">
        <f t="shared" si="14"/>
        <v>107915.19434628975</v>
      </c>
      <c r="AL256">
        <f t="shared" si="14"/>
        <v>16409.893992932863</v>
      </c>
      <c r="AM256">
        <f t="shared" si="14"/>
        <v>3519.434628975265</v>
      </c>
      <c r="AN256">
        <f t="shared" si="14"/>
        <v>3689.04593639576</v>
      </c>
      <c r="AO256">
        <v>0.304</v>
      </c>
      <c r="AQ256">
        <v>-999</v>
      </c>
      <c r="AR256">
        <v>0.033</v>
      </c>
      <c r="AT256">
        <v>-999</v>
      </c>
      <c r="AU256">
        <f t="shared" si="15"/>
        <v>-998.96</v>
      </c>
      <c r="AV256">
        <v>5.039</v>
      </c>
    </row>
    <row r="257" spans="1:48" ht="12.75">
      <c r="A257" s="49">
        <v>37855</v>
      </c>
      <c r="B257" s="20">
        <v>234</v>
      </c>
      <c r="C257" s="23">
        <v>0.787384272</v>
      </c>
      <c r="D257" s="24">
        <v>0.787384272</v>
      </c>
      <c r="E257" s="20">
        <v>0</v>
      </c>
      <c r="F257">
        <v>39.50835824</v>
      </c>
      <c r="G257">
        <v>-75.88095431</v>
      </c>
      <c r="H257">
        <v>1001.2</v>
      </c>
      <c r="I257" s="20">
        <v>963.29</v>
      </c>
      <c r="J257">
        <f t="shared" si="12"/>
        <v>419.8789774930977</v>
      </c>
      <c r="K257">
        <v>457.70769979528626</v>
      </c>
      <c r="L257">
        <v>457.70769979528626</v>
      </c>
      <c r="M257">
        <f t="shared" si="13"/>
        <v>457.70769979528626</v>
      </c>
      <c r="N257">
        <v>28.6</v>
      </c>
      <c r="O257">
        <v>63.7</v>
      </c>
      <c r="P257">
        <v>112.2</v>
      </c>
      <c r="AB257">
        <v>10852</v>
      </c>
      <c r="AC257">
        <v>82989</v>
      </c>
      <c r="AD257">
        <v>13512</v>
      </c>
      <c r="AE257">
        <v>5172</v>
      </c>
      <c r="AF257">
        <v>853</v>
      </c>
      <c r="AG257">
        <v>179</v>
      </c>
      <c r="AH257">
        <v>218</v>
      </c>
      <c r="AI257">
        <f t="shared" si="14"/>
        <v>1759484.0989399294</v>
      </c>
      <c r="AJ257">
        <f t="shared" si="14"/>
        <v>286473.49823321553</v>
      </c>
      <c r="AK257">
        <f t="shared" si="14"/>
        <v>109653.71024734982</v>
      </c>
      <c r="AL257">
        <f t="shared" si="14"/>
        <v>18084.805653710246</v>
      </c>
      <c r="AM257">
        <f t="shared" si="14"/>
        <v>3795.0530035335687</v>
      </c>
      <c r="AN257">
        <f t="shared" si="14"/>
        <v>4621.90812720848</v>
      </c>
      <c r="AO257">
        <v>0.431</v>
      </c>
      <c r="AQ257">
        <v>-999</v>
      </c>
      <c r="AR257">
        <v>0.021</v>
      </c>
      <c r="AT257">
        <v>-999</v>
      </c>
      <c r="AU257">
        <f t="shared" si="15"/>
        <v>-998.96</v>
      </c>
      <c r="AV257">
        <v>5.039</v>
      </c>
    </row>
    <row r="258" spans="1:48" ht="12.75">
      <c r="A258" s="49">
        <v>37855</v>
      </c>
      <c r="B258" s="20">
        <v>234</v>
      </c>
      <c r="C258" s="23">
        <v>0.787500024</v>
      </c>
      <c r="D258" s="24">
        <v>0.787500024</v>
      </c>
      <c r="E258" s="20">
        <v>0</v>
      </c>
      <c r="F258">
        <v>39.50892129</v>
      </c>
      <c r="G258">
        <v>-75.88709262</v>
      </c>
      <c r="H258">
        <v>1000.6</v>
      </c>
      <c r="I258" s="20">
        <v>962.69</v>
      </c>
      <c r="J258">
        <f t="shared" si="12"/>
        <v>425.0528328647842</v>
      </c>
      <c r="K258">
        <v>462.8815551669746</v>
      </c>
      <c r="L258">
        <v>462.8815551669746</v>
      </c>
      <c r="M258">
        <f t="shared" si="13"/>
        <v>462.8815551669746</v>
      </c>
      <c r="N258">
        <v>27.2</v>
      </c>
      <c r="O258">
        <v>65.2</v>
      </c>
      <c r="P258">
        <v>112.7</v>
      </c>
      <c r="Q258">
        <v>34.204</v>
      </c>
      <c r="R258">
        <v>0.00024</v>
      </c>
      <c r="S258">
        <v>0.000186</v>
      </c>
      <c r="T258">
        <v>0.000117</v>
      </c>
      <c r="U258" s="25">
        <v>2.43E-05</v>
      </c>
      <c r="V258" s="25">
        <v>1.87E-05</v>
      </c>
      <c r="W258" s="25">
        <v>1.6E-05</v>
      </c>
      <c r="X258">
        <v>940.6</v>
      </c>
      <c r="Y258">
        <v>316.9</v>
      </c>
      <c r="Z258">
        <v>311.4</v>
      </c>
      <c r="AA258">
        <v>27</v>
      </c>
      <c r="AB258">
        <v>10857.5</v>
      </c>
      <c r="AC258">
        <v>87054</v>
      </c>
      <c r="AD258">
        <v>13789</v>
      </c>
      <c r="AE258">
        <v>5346</v>
      </c>
      <c r="AF258">
        <v>894</v>
      </c>
      <c r="AG258">
        <v>170</v>
      </c>
      <c r="AH258">
        <v>178</v>
      </c>
      <c r="AI258">
        <f t="shared" si="14"/>
        <v>1845667.8445229682</v>
      </c>
      <c r="AJ258">
        <f t="shared" si="14"/>
        <v>292346.2897526502</v>
      </c>
      <c r="AK258">
        <f t="shared" si="14"/>
        <v>113342.75618374559</v>
      </c>
      <c r="AL258">
        <f t="shared" si="14"/>
        <v>18954.063604240284</v>
      </c>
      <c r="AM258">
        <f t="shared" si="14"/>
        <v>3604.2402826855123</v>
      </c>
      <c r="AN258">
        <f t="shared" si="14"/>
        <v>3773.851590106007</v>
      </c>
      <c r="AO258">
        <v>0.311</v>
      </c>
      <c r="AQ258">
        <v>-999</v>
      </c>
      <c r="AR258">
        <v>0.032</v>
      </c>
      <c r="AT258">
        <v>-999</v>
      </c>
      <c r="AU258">
        <f t="shared" si="15"/>
        <v>-998.96</v>
      </c>
      <c r="AV258">
        <v>5.04</v>
      </c>
    </row>
    <row r="259" spans="1:48" ht="12.75">
      <c r="A259" s="49">
        <v>37855</v>
      </c>
      <c r="B259" s="20">
        <v>234</v>
      </c>
      <c r="C259" s="23">
        <v>0.787615716</v>
      </c>
      <c r="D259" s="24">
        <v>0.787615716</v>
      </c>
      <c r="E259" s="20">
        <v>0</v>
      </c>
      <c r="F259">
        <v>39.50950475</v>
      </c>
      <c r="G259">
        <v>-75.89327956</v>
      </c>
      <c r="H259">
        <v>1000.6</v>
      </c>
      <c r="I259" s="20">
        <v>962.69</v>
      </c>
      <c r="J259">
        <f t="shared" si="12"/>
        <v>425.0528328647842</v>
      </c>
      <c r="K259">
        <v>462.8815551669746</v>
      </c>
      <c r="L259">
        <v>462.8815551669746</v>
      </c>
      <c r="M259">
        <f t="shared" si="13"/>
        <v>462.8815551669746</v>
      </c>
      <c r="N259">
        <v>28.7</v>
      </c>
      <c r="O259">
        <v>65.2</v>
      </c>
      <c r="P259">
        <v>116.7</v>
      </c>
      <c r="AB259">
        <v>12876.4</v>
      </c>
      <c r="AC259">
        <v>84087</v>
      </c>
      <c r="AD259">
        <v>13668</v>
      </c>
      <c r="AE259">
        <v>5234</v>
      </c>
      <c r="AF259">
        <v>853</v>
      </c>
      <c r="AG259">
        <v>173</v>
      </c>
      <c r="AH259">
        <v>189</v>
      </c>
      <c r="AI259">
        <f t="shared" si="14"/>
        <v>1782763.2508833923</v>
      </c>
      <c r="AJ259">
        <f t="shared" si="14"/>
        <v>289780.9187279152</v>
      </c>
      <c r="AK259">
        <f t="shared" si="14"/>
        <v>110968.19787985865</v>
      </c>
      <c r="AL259">
        <f t="shared" si="14"/>
        <v>18084.805653710246</v>
      </c>
      <c r="AM259">
        <f t="shared" si="14"/>
        <v>3667.844522968198</v>
      </c>
      <c r="AN259">
        <f t="shared" si="14"/>
        <v>4007.067137809187</v>
      </c>
      <c r="AO259">
        <v>0.324</v>
      </c>
      <c r="AQ259">
        <v>-999</v>
      </c>
      <c r="AR259">
        <v>0.023</v>
      </c>
      <c r="AT259">
        <v>-999</v>
      </c>
      <c r="AU259">
        <f t="shared" si="15"/>
        <v>-998.96</v>
      </c>
      <c r="AV259">
        <v>5.039</v>
      </c>
    </row>
    <row r="260" spans="1:48" ht="12.75">
      <c r="A260" s="49">
        <v>37855</v>
      </c>
      <c r="B260" s="20">
        <v>234</v>
      </c>
      <c r="C260" s="23">
        <v>0.787731469</v>
      </c>
      <c r="D260" s="24">
        <v>0.787731469</v>
      </c>
      <c r="E260" s="20">
        <v>0</v>
      </c>
      <c r="F260">
        <v>39.51010473</v>
      </c>
      <c r="G260">
        <v>-75.89944923</v>
      </c>
      <c r="H260">
        <v>1001.2</v>
      </c>
      <c r="I260" s="20">
        <v>963.29</v>
      </c>
      <c r="J260">
        <f t="shared" si="12"/>
        <v>419.8789774930977</v>
      </c>
      <c r="K260">
        <v>457.70769979528626</v>
      </c>
      <c r="L260">
        <v>457.70769979528626</v>
      </c>
      <c r="M260">
        <f t="shared" si="13"/>
        <v>457.70769979528626</v>
      </c>
      <c r="N260">
        <v>28.9</v>
      </c>
      <c r="O260">
        <v>64</v>
      </c>
      <c r="P260">
        <v>115.4</v>
      </c>
      <c r="AB260">
        <v>13332.4</v>
      </c>
      <c r="AC260">
        <v>82641</v>
      </c>
      <c r="AD260">
        <v>13374</v>
      </c>
      <c r="AE260">
        <v>5151</v>
      </c>
      <c r="AF260">
        <v>841</v>
      </c>
      <c r="AG260">
        <v>145</v>
      </c>
      <c r="AH260">
        <v>181</v>
      </c>
      <c r="AI260">
        <f t="shared" si="14"/>
        <v>1752106.0070671379</v>
      </c>
      <c r="AJ260">
        <f t="shared" si="14"/>
        <v>283547.703180212</v>
      </c>
      <c r="AK260">
        <f t="shared" si="14"/>
        <v>109208.48056537102</v>
      </c>
      <c r="AL260">
        <f t="shared" si="14"/>
        <v>17830.388692579505</v>
      </c>
      <c r="AM260">
        <f t="shared" si="14"/>
        <v>3074.2049469964663</v>
      </c>
      <c r="AN260">
        <f t="shared" si="14"/>
        <v>3837.4558303886924</v>
      </c>
      <c r="AO260">
        <v>0.306</v>
      </c>
      <c r="AQ260">
        <v>-999</v>
      </c>
      <c r="AR260">
        <v>0.032</v>
      </c>
      <c r="AT260">
        <v>-999</v>
      </c>
      <c r="AU260">
        <f t="shared" si="15"/>
        <v>-998.96</v>
      </c>
      <c r="AV260">
        <v>5.039</v>
      </c>
    </row>
    <row r="261" spans="1:48" ht="12.75">
      <c r="A261" s="49">
        <v>37855</v>
      </c>
      <c r="B261" s="20">
        <v>234</v>
      </c>
      <c r="C261" s="23">
        <v>0.787847221</v>
      </c>
      <c r="D261" s="24">
        <v>0.787847221</v>
      </c>
      <c r="E261" s="20">
        <v>0</v>
      </c>
      <c r="F261">
        <v>39.51072385</v>
      </c>
      <c r="G261">
        <v>-75.90561277</v>
      </c>
      <c r="H261">
        <v>1000.8</v>
      </c>
      <c r="I261" s="20">
        <v>962.89</v>
      </c>
      <c r="J261">
        <f t="shared" si="12"/>
        <v>423.32785620282027</v>
      </c>
      <c r="K261">
        <v>461.15657850501066</v>
      </c>
      <c r="L261">
        <v>461.15657850501066</v>
      </c>
      <c r="M261">
        <f t="shared" si="13"/>
        <v>461.15657850501066</v>
      </c>
      <c r="N261">
        <v>28.8</v>
      </c>
      <c r="O261">
        <v>64.7</v>
      </c>
      <c r="P261">
        <v>118.7</v>
      </c>
      <c r="AB261">
        <v>13868</v>
      </c>
      <c r="AC261">
        <v>82665</v>
      </c>
      <c r="AD261">
        <v>13316</v>
      </c>
      <c r="AE261">
        <v>5127</v>
      </c>
      <c r="AF261">
        <v>806</v>
      </c>
      <c r="AG261">
        <v>147</v>
      </c>
      <c r="AH261">
        <v>172</v>
      </c>
      <c r="AI261">
        <f t="shared" si="14"/>
        <v>1752614.8409893992</v>
      </c>
      <c r="AJ261">
        <f t="shared" si="14"/>
        <v>282318.0212014134</v>
      </c>
      <c r="AK261">
        <f t="shared" si="14"/>
        <v>108699.64664310953</v>
      </c>
      <c r="AL261">
        <f t="shared" si="14"/>
        <v>17088.33922261484</v>
      </c>
      <c r="AM261">
        <f t="shared" si="14"/>
        <v>3116.60777385159</v>
      </c>
      <c r="AN261">
        <f t="shared" si="14"/>
        <v>3646.643109540636</v>
      </c>
      <c r="AO261">
        <v>0.363</v>
      </c>
      <c r="AQ261">
        <v>-999</v>
      </c>
      <c r="AR261">
        <v>0.032</v>
      </c>
      <c r="AT261">
        <v>-999</v>
      </c>
      <c r="AU261">
        <f t="shared" si="15"/>
        <v>-998.96</v>
      </c>
      <c r="AV261">
        <v>1.141</v>
      </c>
    </row>
    <row r="262" spans="1:48" ht="12.75">
      <c r="A262" s="49">
        <v>37855</v>
      </c>
      <c r="B262" s="20">
        <v>234</v>
      </c>
      <c r="C262" s="23">
        <v>0.787962973</v>
      </c>
      <c r="D262" s="24">
        <v>0.787962973</v>
      </c>
      <c r="E262" s="20">
        <v>0</v>
      </c>
      <c r="F262">
        <v>39.51141209</v>
      </c>
      <c r="G262">
        <v>-75.91187884</v>
      </c>
      <c r="H262">
        <v>1000.4</v>
      </c>
      <c r="I262" s="20">
        <v>962.49</v>
      </c>
      <c r="J262">
        <f t="shared" si="12"/>
        <v>426.7781679299462</v>
      </c>
      <c r="K262">
        <v>464.6068902321366</v>
      </c>
      <c r="L262">
        <v>464.6068902321366</v>
      </c>
      <c r="M262">
        <f t="shared" si="13"/>
        <v>464.6068902321366</v>
      </c>
      <c r="N262">
        <v>28.8</v>
      </c>
      <c r="O262">
        <v>64.2</v>
      </c>
      <c r="P262">
        <v>114.4</v>
      </c>
      <c r="R262">
        <v>0.000242</v>
      </c>
      <c r="S262">
        <v>0.000187</v>
      </c>
      <c r="T262">
        <v>0.000119</v>
      </c>
      <c r="U262" s="25">
        <v>2.48E-05</v>
      </c>
      <c r="V262" s="25">
        <v>1.93E-05</v>
      </c>
      <c r="W262" s="25">
        <v>1.54E-05</v>
      </c>
      <c r="X262">
        <v>940.8</v>
      </c>
      <c r="Y262">
        <v>316.9</v>
      </c>
      <c r="Z262">
        <v>311.4</v>
      </c>
      <c r="AA262">
        <v>26.9</v>
      </c>
      <c r="AB262">
        <v>13519.2</v>
      </c>
      <c r="AC262">
        <v>81959</v>
      </c>
      <c r="AD262">
        <v>13273</v>
      </c>
      <c r="AE262">
        <v>5040</v>
      </c>
      <c r="AF262">
        <v>806</v>
      </c>
      <c r="AG262">
        <v>176</v>
      </c>
      <c r="AH262">
        <v>151</v>
      </c>
      <c r="AI262">
        <f t="shared" si="14"/>
        <v>1737646.6431095407</v>
      </c>
      <c r="AJ262">
        <f t="shared" si="14"/>
        <v>281406.36042402824</v>
      </c>
      <c r="AK262">
        <f t="shared" si="14"/>
        <v>106855.12367491167</v>
      </c>
      <c r="AL262">
        <f t="shared" si="14"/>
        <v>17088.33922261484</v>
      </c>
      <c r="AM262">
        <f t="shared" si="14"/>
        <v>3731.448763250883</v>
      </c>
      <c r="AN262">
        <f t="shared" si="14"/>
        <v>3201.4134275618376</v>
      </c>
      <c r="AO262">
        <v>0.4</v>
      </c>
      <c r="AQ262">
        <v>-999</v>
      </c>
      <c r="AR262">
        <v>0.032</v>
      </c>
      <c r="AT262">
        <v>-999</v>
      </c>
      <c r="AU262">
        <f t="shared" si="15"/>
        <v>-998.96</v>
      </c>
      <c r="AV262">
        <v>1.911</v>
      </c>
    </row>
    <row r="263" spans="1:48" ht="12.75">
      <c r="A263" s="49">
        <v>37855</v>
      </c>
      <c r="B263" s="20">
        <v>234</v>
      </c>
      <c r="C263" s="23">
        <v>0.788078725</v>
      </c>
      <c r="D263" s="24">
        <v>0.788078725</v>
      </c>
      <c r="E263" s="20">
        <v>0</v>
      </c>
      <c r="F263">
        <v>39.5121807</v>
      </c>
      <c r="G263">
        <v>-75.91815854</v>
      </c>
      <c r="H263">
        <v>1001.6</v>
      </c>
      <c r="I263" s="20">
        <v>963.69</v>
      </c>
      <c r="J263">
        <f t="shared" si="12"/>
        <v>416.4315306109193</v>
      </c>
      <c r="K263">
        <v>454.2602529131097</v>
      </c>
      <c r="L263">
        <v>454.2602529131097</v>
      </c>
      <c r="M263">
        <f t="shared" si="13"/>
        <v>454.2602529131097</v>
      </c>
      <c r="N263">
        <v>28.9</v>
      </c>
      <c r="O263">
        <v>63.6</v>
      </c>
      <c r="P263">
        <v>113.7</v>
      </c>
      <c r="AB263">
        <v>12138.8</v>
      </c>
      <c r="AC263">
        <v>82071</v>
      </c>
      <c r="AD263">
        <v>13326</v>
      </c>
      <c r="AE263">
        <v>5163</v>
      </c>
      <c r="AF263">
        <v>823</v>
      </c>
      <c r="AG263">
        <v>176</v>
      </c>
      <c r="AH263">
        <v>178</v>
      </c>
      <c r="AI263">
        <f t="shared" si="14"/>
        <v>1740021.2014134275</v>
      </c>
      <c r="AJ263">
        <f t="shared" si="14"/>
        <v>282530.035335689</v>
      </c>
      <c r="AK263">
        <f t="shared" si="14"/>
        <v>109462.89752650177</v>
      </c>
      <c r="AL263">
        <f t="shared" si="14"/>
        <v>17448.763250883392</v>
      </c>
      <c r="AM263">
        <f t="shared" si="14"/>
        <v>3731.448763250883</v>
      </c>
      <c r="AN263">
        <f t="shared" si="14"/>
        <v>3773.851590106007</v>
      </c>
      <c r="AO263">
        <v>0.712</v>
      </c>
      <c r="AQ263">
        <v>-999</v>
      </c>
      <c r="AR263">
        <v>0.142</v>
      </c>
      <c r="AT263">
        <v>-999</v>
      </c>
      <c r="AU263">
        <f t="shared" si="15"/>
        <v>-998.96</v>
      </c>
      <c r="AV263">
        <v>1.228</v>
      </c>
    </row>
    <row r="264" spans="1:48" ht="12.75">
      <c r="A264" s="49">
        <v>37855</v>
      </c>
      <c r="B264" s="20">
        <v>234</v>
      </c>
      <c r="C264" s="23">
        <v>0.788194418</v>
      </c>
      <c r="D264" s="24">
        <v>0.788194418</v>
      </c>
      <c r="E264" s="20">
        <v>0</v>
      </c>
      <c r="F264">
        <v>39.51308202</v>
      </c>
      <c r="G264">
        <v>-75.92441897</v>
      </c>
      <c r="H264">
        <v>1001.4</v>
      </c>
      <c r="I264" s="20">
        <v>963.49</v>
      </c>
      <c r="J264">
        <f t="shared" si="12"/>
        <v>418.15507514787396</v>
      </c>
      <c r="K264">
        <v>455.98379745006434</v>
      </c>
      <c r="L264">
        <v>455.98379745006434</v>
      </c>
      <c r="M264">
        <f t="shared" si="13"/>
        <v>455.98379745006434</v>
      </c>
      <c r="N264">
        <v>28.9</v>
      </c>
      <c r="O264">
        <v>64.2</v>
      </c>
      <c r="P264">
        <v>110.1</v>
      </c>
      <c r="Q264">
        <v>36.088</v>
      </c>
      <c r="AB264">
        <v>12525.2</v>
      </c>
      <c r="AC264">
        <v>83347</v>
      </c>
      <c r="AD264">
        <v>13320</v>
      </c>
      <c r="AE264">
        <v>5103</v>
      </c>
      <c r="AF264">
        <v>880</v>
      </c>
      <c r="AG264">
        <v>159</v>
      </c>
      <c r="AH264">
        <v>184</v>
      </c>
      <c r="AI264">
        <f t="shared" si="14"/>
        <v>1767074.2049469964</v>
      </c>
      <c r="AJ264">
        <f t="shared" si="14"/>
        <v>282402.8268551237</v>
      </c>
      <c r="AK264">
        <f t="shared" si="14"/>
        <v>108190.81272084806</v>
      </c>
      <c r="AL264">
        <f t="shared" si="14"/>
        <v>18657.243816254417</v>
      </c>
      <c r="AM264">
        <f t="shared" si="14"/>
        <v>3371.024734982332</v>
      </c>
      <c r="AN264">
        <f t="shared" si="14"/>
        <v>3901.060070671378</v>
      </c>
      <c r="AO264">
        <v>0.715</v>
      </c>
      <c r="AQ264">
        <v>-999</v>
      </c>
      <c r="AR264">
        <v>0.232</v>
      </c>
      <c r="AT264">
        <v>-999</v>
      </c>
      <c r="AU264">
        <f t="shared" si="15"/>
        <v>-998.96</v>
      </c>
      <c r="AV264">
        <v>1.862</v>
      </c>
    </row>
    <row r="265" spans="1:48" ht="12.75">
      <c r="A265" s="49">
        <v>37855</v>
      </c>
      <c r="B265" s="20">
        <v>234</v>
      </c>
      <c r="C265" s="23">
        <v>0.78831017</v>
      </c>
      <c r="D265" s="24">
        <v>0.78831017</v>
      </c>
      <c r="E265" s="20">
        <v>0</v>
      </c>
      <c r="F265">
        <v>39.51406908</v>
      </c>
      <c r="G265">
        <v>-75.93077771</v>
      </c>
      <c r="H265">
        <v>1001.8</v>
      </c>
      <c r="I265" s="20">
        <v>963.89</v>
      </c>
      <c r="J265">
        <f t="shared" si="12"/>
        <v>414.70834373373873</v>
      </c>
      <c r="K265">
        <v>452.5370660359291</v>
      </c>
      <c r="L265">
        <v>452.5370660359291</v>
      </c>
      <c r="M265">
        <f t="shared" si="13"/>
        <v>452.5370660359291</v>
      </c>
      <c r="N265">
        <v>28.9</v>
      </c>
      <c r="O265">
        <v>64.3</v>
      </c>
      <c r="P265">
        <v>116.5</v>
      </c>
      <c r="R265">
        <v>0.00024</v>
      </c>
      <c r="S265">
        <v>0.000186</v>
      </c>
      <c r="T265">
        <v>0.000121</v>
      </c>
      <c r="U265" s="25">
        <v>2.52E-05</v>
      </c>
      <c r="V265" s="25">
        <v>1.85E-05</v>
      </c>
      <c r="W265" s="25">
        <v>1.55E-05</v>
      </c>
      <c r="X265">
        <v>941.3</v>
      </c>
      <c r="Y265">
        <v>317</v>
      </c>
      <c r="Z265">
        <v>311.4</v>
      </c>
      <c r="AA265">
        <v>26.9</v>
      </c>
      <c r="AB265">
        <v>12523.5</v>
      </c>
      <c r="AC265">
        <v>82541</v>
      </c>
      <c r="AD265">
        <v>13379</v>
      </c>
      <c r="AE265">
        <v>5187</v>
      </c>
      <c r="AF265">
        <v>837</v>
      </c>
      <c r="AG265">
        <v>151</v>
      </c>
      <c r="AH265">
        <v>167</v>
      </c>
      <c r="AI265">
        <f t="shared" si="14"/>
        <v>1749985.8657243815</v>
      </c>
      <c r="AJ265">
        <f t="shared" si="14"/>
        <v>283653.7102473498</v>
      </c>
      <c r="AK265">
        <f t="shared" si="14"/>
        <v>109971.73144876325</v>
      </c>
      <c r="AL265">
        <f t="shared" si="14"/>
        <v>17745.583038869256</v>
      </c>
      <c r="AM265">
        <f t="shared" si="14"/>
        <v>3201.4134275618376</v>
      </c>
      <c r="AN265">
        <f t="shared" si="14"/>
        <v>3540.6360424028267</v>
      </c>
      <c r="AO265">
        <v>0.892</v>
      </c>
      <c r="AQ265">
        <v>-999</v>
      </c>
      <c r="AR265">
        <v>0.241</v>
      </c>
      <c r="AT265">
        <v>-999</v>
      </c>
      <c r="AU265">
        <f t="shared" si="15"/>
        <v>-998.96</v>
      </c>
      <c r="AV265">
        <v>0.956</v>
      </c>
    </row>
    <row r="266" spans="1:48" ht="12.75">
      <c r="A266" s="49">
        <v>37855</v>
      </c>
      <c r="B266" s="20">
        <v>234</v>
      </c>
      <c r="C266" s="23">
        <v>0.788425922</v>
      </c>
      <c r="D266" s="24">
        <v>0.788425922</v>
      </c>
      <c r="E266" s="20">
        <v>0</v>
      </c>
      <c r="F266">
        <v>39.5150608</v>
      </c>
      <c r="G266">
        <v>-75.93710578</v>
      </c>
      <c r="H266">
        <v>1001.1</v>
      </c>
      <c r="I266" s="20">
        <v>963.19</v>
      </c>
      <c r="J266">
        <f aca="true" t="shared" si="16" ref="J266:J329">(8303.951372*(LN(1013.25/I266)))</f>
        <v>420.7410628902414</v>
      </c>
      <c r="K266">
        <v>458.56978519243177</v>
      </c>
      <c r="L266">
        <v>458.56978519243177</v>
      </c>
      <c r="M266">
        <f aca="true" t="shared" si="17" ref="M266:M329">AVERAGE(K266:L266)</f>
        <v>458.56978519243177</v>
      </c>
      <c r="N266">
        <v>28.9</v>
      </c>
      <c r="O266">
        <v>64.5</v>
      </c>
      <c r="P266">
        <v>115.1</v>
      </c>
      <c r="AB266">
        <v>12735.8</v>
      </c>
      <c r="AC266">
        <v>82933</v>
      </c>
      <c r="AD266">
        <v>13265</v>
      </c>
      <c r="AE266">
        <v>5219</v>
      </c>
      <c r="AF266">
        <v>847</v>
      </c>
      <c r="AG266">
        <v>135</v>
      </c>
      <c r="AH266">
        <v>175</v>
      </c>
      <c r="AI266">
        <f t="shared" si="14"/>
        <v>1758296.8197879859</v>
      </c>
      <c r="AJ266">
        <f t="shared" si="14"/>
        <v>281236.74911660777</v>
      </c>
      <c r="AK266">
        <f t="shared" si="14"/>
        <v>110650.17667844523</v>
      </c>
      <c r="AL266">
        <f t="shared" si="14"/>
        <v>17957.597173144877</v>
      </c>
      <c r="AM266">
        <f t="shared" si="14"/>
        <v>2862.190812720848</v>
      </c>
      <c r="AN266">
        <f t="shared" si="14"/>
        <v>3710.2473498233217</v>
      </c>
      <c r="AO266">
        <v>0.981</v>
      </c>
      <c r="AQ266">
        <v>-999</v>
      </c>
      <c r="AR266">
        <v>0.342</v>
      </c>
      <c r="AT266">
        <v>-999</v>
      </c>
      <c r="AU266">
        <f t="shared" si="15"/>
        <v>-998.96</v>
      </c>
      <c r="AV266">
        <v>1.053</v>
      </c>
    </row>
    <row r="267" spans="1:48" ht="12.75">
      <c r="A267" s="49">
        <v>37855</v>
      </c>
      <c r="B267" s="20">
        <v>234</v>
      </c>
      <c r="C267" s="23">
        <v>0.788541675</v>
      </c>
      <c r="D267" s="24">
        <v>0.788541675</v>
      </c>
      <c r="E267" s="20">
        <v>0</v>
      </c>
      <c r="F267">
        <v>39.51608072</v>
      </c>
      <c r="G267">
        <v>-75.94345463</v>
      </c>
      <c r="H267">
        <v>1001.6</v>
      </c>
      <c r="I267" s="20">
        <v>963.69</v>
      </c>
      <c r="J267">
        <f t="shared" si="16"/>
        <v>416.4315306109193</v>
      </c>
      <c r="K267">
        <v>454.2602529131097</v>
      </c>
      <c r="L267">
        <v>454.2602529131097</v>
      </c>
      <c r="M267">
        <f t="shared" si="17"/>
        <v>454.2602529131097</v>
      </c>
      <c r="N267">
        <v>28.9</v>
      </c>
      <c r="O267">
        <v>63.7</v>
      </c>
      <c r="P267">
        <v>118.6</v>
      </c>
      <c r="AB267">
        <v>13554.2</v>
      </c>
      <c r="AC267">
        <v>82343</v>
      </c>
      <c r="AD267">
        <v>13391</v>
      </c>
      <c r="AE267">
        <v>5154</v>
      </c>
      <c r="AF267">
        <v>801</v>
      </c>
      <c r="AG267">
        <v>149</v>
      </c>
      <c r="AH267">
        <v>177</v>
      </c>
      <c r="AI267">
        <f t="shared" si="14"/>
        <v>1745787.9858657243</v>
      </c>
      <c r="AJ267">
        <f t="shared" si="14"/>
        <v>283908.12720848055</v>
      </c>
      <c r="AK267">
        <f t="shared" si="14"/>
        <v>109272.0848056537</v>
      </c>
      <c r="AL267">
        <f t="shared" si="14"/>
        <v>16982.33215547703</v>
      </c>
      <c r="AM267">
        <f t="shared" si="14"/>
        <v>3159.010600706714</v>
      </c>
      <c r="AN267">
        <f t="shared" si="14"/>
        <v>3752.650176678445</v>
      </c>
      <c r="AO267">
        <v>1.029</v>
      </c>
      <c r="AQ267">
        <v>-999</v>
      </c>
      <c r="AR267">
        <v>0.391</v>
      </c>
      <c r="AT267">
        <v>-999</v>
      </c>
      <c r="AU267">
        <f t="shared" si="15"/>
        <v>-998.96</v>
      </c>
      <c r="AV267">
        <v>0.748</v>
      </c>
    </row>
    <row r="268" spans="1:48" ht="12.75">
      <c r="A268" s="49">
        <v>37855</v>
      </c>
      <c r="B268" s="20">
        <v>234</v>
      </c>
      <c r="C268" s="23">
        <v>0.788657427</v>
      </c>
      <c r="D268" s="24">
        <v>0.788657427</v>
      </c>
      <c r="E268" s="20">
        <v>0</v>
      </c>
      <c r="F268">
        <v>39.51721554</v>
      </c>
      <c r="G268">
        <v>-75.94969998</v>
      </c>
      <c r="H268">
        <v>1001.8</v>
      </c>
      <c r="I268" s="20">
        <v>963.89</v>
      </c>
      <c r="J268">
        <f t="shared" si="16"/>
        <v>414.70834373373873</v>
      </c>
      <c r="K268">
        <v>452.5370660359291</v>
      </c>
      <c r="L268">
        <v>452.5370660359291</v>
      </c>
      <c r="M268">
        <f t="shared" si="17"/>
        <v>452.5370660359291</v>
      </c>
      <c r="N268">
        <v>28.9</v>
      </c>
      <c r="O268">
        <v>64.8</v>
      </c>
      <c r="P268">
        <v>119.7</v>
      </c>
      <c r="R268">
        <v>0.000245</v>
      </c>
      <c r="S268">
        <v>0.000187</v>
      </c>
      <c r="T268">
        <v>0.00012</v>
      </c>
      <c r="U268" s="25">
        <v>2.45E-05</v>
      </c>
      <c r="V268" s="25">
        <v>1.88E-05</v>
      </c>
      <c r="W268" s="25">
        <v>1.55E-05</v>
      </c>
      <c r="X268">
        <v>941.4</v>
      </c>
      <c r="Y268">
        <v>317</v>
      </c>
      <c r="Z268">
        <v>311.4</v>
      </c>
      <c r="AA268">
        <v>27</v>
      </c>
      <c r="AB268">
        <v>13538.7</v>
      </c>
      <c r="AC268">
        <v>83015</v>
      </c>
      <c r="AD268">
        <v>13557</v>
      </c>
      <c r="AE268">
        <v>5166</v>
      </c>
      <c r="AF268">
        <v>805</v>
      </c>
      <c r="AG268">
        <v>172</v>
      </c>
      <c r="AH268">
        <v>169</v>
      </c>
      <c r="AI268">
        <f t="shared" si="14"/>
        <v>1760035.335689046</v>
      </c>
      <c r="AJ268">
        <f t="shared" si="14"/>
        <v>287427.56183745584</v>
      </c>
      <c r="AK268">
        <f t="shared" si="14"/>
        <v>109526.50176678445</v>
      </c>
      <c r="AL268">
        <f t="shared" si="14"/>
        <v>17067.13780918728</v>
      </c>
      <c r="AM268">
        <f t="shared" si="14"/>
        <v>3646.643109540636</v>
      </c>
      <c r="AN268">
        <f t="shared" si="14"/>
        <v>3583.0388692579504</v>
      </c>
      <c r="AO268">
        <v>1.025</v>
      </c>
      <c r="AQ268">
        <v>-999</v>
      </c>
      <c r="AR268">
        <v>0.442</v>
      </c>
      <c r="AT268">
        <v>-999</v>
      </c>
      <c r="AU268">
        <f t="shared" si="15"/>
        <v>-998.96</v>
      </c>
      <c r="AV268">
        <v>2.131</v>
      </c>
    </row>
    <row r="269" spans="1:48" ht="12.75">
      <c r="A269" s="49">
        <v>37855</v>
      </c>
      <c r="B269" s="20">
        <v>234</v>
      </c>
      <c r="C269" s="23">
        <v>0.788773119</v>
      </c>
      <c r="D269" s="24">
        <v>0.788773119</v>
      </c>
      <c r="E269" s="20">
        <v>0</v>
      </c>
      <c r="F269">
        <v>39.51840935</v>
      </c>
      <c r="G269">
        <v>-75.95605284</v>
      </c>
      <c r="H269">
        <v>1000.6</v>
      </c>
      <c r="I269" s="20">
        <v>962.69</v>
      </c>
      <c r="J269">
        <f t="shared" si="16"/>
        <v>425.0528328647842</v>
      </c>
      <c r="K269">
        <v>462.8815551669746</v>
      </c>
      <c r="L269">
        <v>462.8815551669746</v>
      </c>
      <c r="M269">
        <f t="shared" si="17"/>
        <v>462.8815551669746</v>
      </c>
      <c r="N269">
        <v>28.9</v>
      </c>
      <c r="O269">
        <v>65.9</v>
      </c>
      <c r="P269">
        <v>117.3</v>
      </c>
      <c r="AB269">
        <v>13466.9</v>
      </c>
      <c r="AC269">
        <v>83346</v>
      </c>
      <c r="AD269">
        <v>13565</v>
      </c>
      <c r="AE269">
        <v>5216</v>
      </c>
      <c r="AF269">
        <v>842</v>
      </c>
      <c r="AG269">
        <v>166</v>
      </c>
      <c r="AH269">
        <v>178</v>
      </c>
      <c r="AI269">
        <f t="shared" si="14"/>
        <v>1767053.003533569</v>
      </c>
      <c r="AJ269">
        <f t="shared" si="14"/>
        <v>287597.1731448763</v>
      </c>
      <c r="AK269">
        <f t="shared" si="14"/>
        <v>110586.57243816255</v>
      </c>
      <c r="AL269">
        <f t="shared" si="14"/>
        <v>17851.59010600707</v>
      </c>
      <c r="AM269">
        <f t="shared" si="14"/>
        <v>3519.434628975265</v>
      </c>
      <c r="AN269">
        <f t="shared" si="14"/>
        <v>3773.851590106007</v>
      </c>
      <c r="AO269">
        <v>1.145</v>
      </c>
      <c r="AQ269">
        <v>-999</v>
      </c>
      <c r="AR269">
        <v>0.492</v>
      </c>
      <c r="AT269">
        <v>-999</v>
      </c>
      <c r="AU269">
        <f t="shared" si="15"/>
        <v>-998.96</v>
      </c>
      <c r="AV269">
        <v>1.734</v>
      </c>
    </row>
    <row r="270" spans="1:48" ht="12.75">
      <c r="A270" s="49">
        <v>37855</v>
      </c>
      <c r="B270" s="20">
        <v>234</v>
      </c>
      <c r="C270" s="23">
        <v>0.788888872</v>
      </c>
      <c r="D270" s="24">
        <v>0.788888872</v>
      </c>
      <c r="E270" s="20">
        <v>0</v>
      </c>
      <c r="F270">
        <v>39.51959952</v>
      </c>
      <c r="G270">
        <v>-75.96238482</v>
      </c>
      <c r="H270">
        <v>1001.4</v>
      </c>
      <c r="I270" s="20">
        <v>963.49</v>
      </c>
      <c r="J270">
        <f t="shared" si="16"/>
        <v>418.15507514787396</v>
      </c>
      <c r="K270">
        <v>455.98379745006434</v>
      </c>
      <c r="L270">
        <v>455.98379745006434</v>
      </c>
      <c r="M270">
        <f t="shared" si="17"/>
        <v>455.98379745006434</v>
      </c>
      <c r="N270">
        <v>29.1</v>
      </c>
      <c r="O270">
        <v>65.3</v>
      </c>
      <c r="P270">
        <v>117.6</v>
      </c>
      <c r="Q270">
        <v>36.691</v>
      </c>
      <c r="AB270">
        <v>12838.3</v>
      </c>
      <c r="AC270">
        <v>83551</v>
      </c>
      <c r="AD270">
        <v>13634</v>
      </c>
      <c r="AE270">
        <v>5262</v>
      </c>
      <c r="AF270">
        <v>861</v>
      </c>
      <c r="AG270">
        <v>155</v>
      </c>
      <c r="AH270">
        <v>170</v>
      </c>
      <c r="AI270">
        <f t="shared" si="14"/>
        <v>1771399.293286219</v>
      </c>
      <c r="AJ270">
        <f t="shared" si="14"/>
        <v>289060.0706713781</v>
      </c>
      <c r="AK270">
        <f t="shared" si="14"/>
        <v>111561.83745583039</v>
      </c>
      <c r="AL270">
        <f t="shared" si="14"/>
        <v>18254.41696113074</v>
      </c>
      <c r="AM270">
        <f t="shared" si="14"/>
        <v>3286.2190812720846</v>
      </c>
      <c r="AN270">
        <f t="shared" si="14"/>
        <v>3604.2402826855123</v>
      </c>
      <c r="AO270">
        <v>1.013</v>
      </c>
      <c r="AQ270">
        <v>-999</v>
      </c>
      <c r="AR270">
        <v>0.561</v>
      </c>
      <c r="AT270">
        <v>-999</v>
      </c>
      <c r="AU270">
        <f t="shared" si="15"/>
        <v>-998.96</v>
      </c>
      <c r="AV270">
        <v>1.171</v>
      </c>
    </row>
    <row r="271" spans="1:48" ht="12.75">
      <c r="A271" s="49">
        <v>37855</v>
      </c>
      <c r="B271" s="20">
        <v>234</v>
      </c>
      <c r="C271" s="23">
        <v>0.789004624</v>
      </c>
      <c r="D271" s="24">
        <v>0.789004624</v>
      </c>
      <c r="E271" s="20">
        <v>0</v>
      </c>
      <c r="F271">
        <v>39.52076471</v>
      </c>
      <c r="G271">
        <v>-75.96868623</v>
      </c>
      <c r="H271">
        <v>1001.6</v>
      </c>
      <c r="I271" s="20">
        <v>963.69</v>
      </c>
      <c r="J271">
        <f t="shared" si="16"/>
        <v>416.4315306109193</v>
      </c>
      <c r="K271">
        <v>454.2602529131097</v>
      </c>
      <c r="L271">
        <v>454.2602529131097</v>
      </c>
      <c r="M271">
        <f t="shared" si="17"/>
        <v>454.2602529131097</v>
      </c>
      <c r="N271">
        <v>29.1</v>
      </c>
      <c r="O271">
        <v>65.1</v>
      </c>
      <c r="P271">
        <v>116.9</v>
      </c>
      <c r="R271">
        <v>0.000248</v>
      </c>
      <c r="S271">
        <v>0.000189</v>
      </c>
      <c r="T271">
        <v>0.000122</v>
      </c>
      <c r="U271" s="25">
        <v>2.57E-05</v>
      </c>
      <c r="V271" s="25">
        <v>2E-05</v>
      </c>
      <c r="W271" s="25">
        <v>1.55E-05</v>
      </c>
      <c r="X271">
        <v>941.1</v>
      </c>
      <c r="Y271">
        <v>317</v>
      </c>
      <c r="Z271">
        <v>311.4</v>
      </c>
      <c r="AA271">
        <v>27</v>
      </c>
      <c r="AB271">
        <v>12570.7</v>
      </c>
      <c r="AC271">
        <v>84069</v>
      </c>
      <c r="AD271">
        <v>13719</v>
      </c>
      <c r="AE271">
        <v>5285</v>
      </c>
      <c r="AF271">
        <v>845</v>
      </c>
      <c r="AG271">
        <v>165</v>
      </c>
      <c r="AH271">
        <v>169</v>
      </c>
      <c r="AI271">
        <f t="shared" si="14"/>
        <v>1782381.625441696</v>
      </c>
      <c r="AJ271">
        <f t="shared" si="14"/>
        <v>290862.19081272086</v>
      </c>
      <c r="AK271">
        <f t="shared" si="14"/>
        <v>112049.46996466431</v>
      </c>
      <c r="AL271">
        <f t="shared" si="14"/>
        <v>17915.19434628975</v>
      </c>
      <c r="AM271">
        <f t="shared" si="14"/>
        <v>3498.233215547703</v>
      </c>
      <c r="AN271">
        <f t="shared" si="14"/>
        <v>3583.0388692579504</v>
      </c>
      <c r="AO271">
        <v>1.033</v>
      </c>
      <c r="AQ271">
        <v>298.9126587</v>
      </c>
      <c r="AR271">
        <v>0.541</v>
      </c>
      <c r="AT271">
        <v>8.284563065</v>
      </c>
      <c r="AU271">
        <f t="shared" si="15"/>
        <v>8.324563065</v>
      </c>
      <c r="AV271">
        <v>1.584</v>
      </c>
    </row>
    <row r="272" spans="1:48" ht="12.75">
      <c r="A272" s="49">
        <v>37855</v>
      </c>
      <c r="B272" s="20">
        <v>234</v>
      </c>
      <c r="C272" s="23">
        <v>0.789120376</v>
      </c>
      <c r="D272" s="24">
        <v>0.789120376</v>
      </c>
      <c r="E272" s="20">
        <v>0</v>
      </c>
      <c r="F272">
        <v>39.52188907</v>
      </c>
      <c r="G272">
        <v>-75.97500117</v>
      </c>
      <c r="H272">
        <v>1002.6</v>
      </c>
      <c r="I272" s="20">
        <v>964.69</v>
      </c>
      <c r="J272">
        <f t="shared" si="16"/>
        <v>407.8191698559315</v>
      </c>
      <c r="K272">
        <v>445.64789215812186</v>
      </c>
      <c r="L272">
        <v>445.64789215812186</v>
      </c>
      <c r="M272">
        <f t="shared" si="17"/>
        <v>445.64789215812186</v>
      </c>
      <c r="N272">
        <v>29.2</v>
      </c>
      <c r="O272">
        <v>65.5</v>
      </c>
      <c r="P272">
        <v>114.8</v>
      </c>
      <c r="AB272">
        <v>13358.5</v>
      </c>
      <c r="AC272">
        <v>83939</v>
      </c>
      <c r="AD272">
        <v>13926</v>
      </c>
      <c r="AE272">
        <v>5300</v>
      </c>
      <c r="AF272">
        <v>893</v>
      </c>
      <c r="AG272">
        <v>162</v>
      </c>
      <c r="AH272">
        <v>187</v>
      </c>
      <c r="AI272">
        <f t="shared" si="14"/>
        <v>1779625.441696113</v>
      </c>
      <c r="AJ272">
        <f t="shared" si="14"/>
        <v>295250.8833922261</v>
      </c>
      <c r="AK272">
        <f t="shared" si="14"/>
        <v>112367.49116607773</v>
      </c>
      <c r="AL272">
        <f t="shared" si="14"/>
        <v>18932.86219081272</v>
      </c>
      <c r="AM272">
        <f t="shared" si="14"/>
        <v>3434.6289752650177</v>
      </c>
      <c r="AN272">
        <f t="shared" si="14"/>
        <v>3964.6643109540637</v>
      </c>
      <c r="AO272">
        <v>0.968</v>
      </c>
      <c r="AQ272">
        <v>303.7105103</v>
      </c>
      <c r="AR272">
        <v>0.551</v>
      </c>
      <c r="AT272">
        <v>8.535959244</v>
      </c>
      <c r="AU272">
        <f t="shared" si="15"/>
        <v>8.575959244</v>
      </c>
      <c r="AV272">
        <v>1.352</v>
      </c>
    </row>
    <row r="273" spans="1:48" ht="12.75">
      <c r="A273" s="49">
        <v>37855</v>
      </c>
      <c r="B273" s="20">
        <v>234</v>
      </c>
      <c r="C273" s="23">
        <v>0.789236128</v>
      </c>
      <c r="D273" s="24">
        <v>0.789236128</v>
      </c>
      <c r="E273" s="20">
        <v>0</v>
      </c>
      <c r="F273">
        <v>39.52298439</v>
      </c>
      <c r="G273">
        <v>-75.98143114</v>
      </c>
      <c r="H273">
        <v>1002.4</v>
      </c>
      <c r="I273" s="20">
        <v>964.49</v>
      </c>
      <c r="J273">
        <f t="shared" si="16"/>
        <v>409.54092757719195</v>
      </c>
      <c r="K273">
        <v>447.36964987938234</v>
      </c>
      <c r="L273">
        <v>447.36964987938234</v>
      </c>
      <c r="M273">
        <f t="shared" si="17"/>
        <v>447.36964987938234</v>
      </c>
      <c r="N273">
        <v>29.2</v>
      </c>
      <c r="O273">
        <v>65.6</v>
      </c>
      <c r="P273">
        <v>119.6</v>
      </c>
      <c r="AB273">
        <v>13475.4</v>
      </c>
      <c r="AC273">
        <v>84717</v>
      </c>
      <c r="AD273">
        <v>13936</v>
      </c>
      <c r="AE273">
        <v>5231</v>
      </c>
      <c r="AF273">
        <v>859</v>
      </c>
      <c r="AG273">
        <v>166</v>
      </c>
      <c r="AH273">
        <v>177</v>
      </c>
      <c r="AI273">
        <f t="shared" si="14"/>
        <v>1796120.141342756</v>
      </c>
      <c r="AJ273">
        <f t="shared" si="14"/>
        <v>295462.89752650174</v>
      </c>
      <c r="AK273">
        <f t="shared" si="14"/>
        <v>110904.59363957596</v>
      </c>
      <c r="AL273">
        <f t="shared" si="14"/>
        <v>18212.014134275618</v>
      </c>
      <c r="AM273">
        <f t="shared" si="14"/>
        <v>3519.434628975265</v>
      </c>
      <c r="AN273">
        <f t="shared" si="14"/>
        <v>3752.650176678445</v>
      </c>
      <c r="AO273">
        <v>1.076</v>
      </c>
      <c r="AQ273">
        <v>304.2630615</v>
      </c>
      <c r="AR273">
        <v>0.522</v>
      </c>
      <c r="AT273">
        <v>8.99271965</v>
      </c>
      <c r="AU273">
        <f t="shared" si="15"/>
        <v>9.032719649999999</v>
      </c>
      <c r="AV273">
        <v>2.074</v>
      </c>
    </row>
    <row r="274" spans="1:48" ht="12.75">
      <c r="A274" s="49">
        <v>37855</v>
      </c>
      <c r="B274" s="20">
        <v>234</v>
      </c>
      <c r="C274" s="23">
        <v>0.789351881</v>
      </c>
      <c r="D274" s="24">
        <v>0.789351881</v>
      </c>
      <c r="E274" s="20">
        <v>0</v>
      </c>
      <c r="F274">
        <v>39.52414031</v>
      </c>
      <c r="G274">
        <v>-75.98807098</v>
      </c>
      <c r="H274">
        <v>1004</v>
      </c>
      <c r="I274" s="20">
        <v>966.09</v>
      </c>
      <c r="J274">
        <f t="shared" si="16"/>
        <v>395.7768512507809</v>
      </c>
      <c r="K274">
        <v>433.6055735529713</v>
      </c>
      <c r="L274">
        <v>433.6055735529713</v>
      </c>
      <c r="M274">
        <f t="shared" si="17"/>
        <v>433.6055735529713</v>
      </c>
      <c r="N274">
        <v>29.3</v>
      </c>
      <c r="O274">
        <v>65.7</v>
      </c>
      <c r="P274">
        <v>118.3</v>
      </c>
      <c r="R274">
        <v>0.000253</v>
      </c>
      <c r="S274">
        <v>0.000192</v>
      </c>
      <c r="T274">
        <v>0.000124</v>
      </c>
      <c r="U274" s="25">
        <v>2.57E-05</v>
      </c>
      <c r="V274" s="25">
        <v>2E-05</v>
      </c>
      <c r="W274" s="25">
        <v>1.59E-05</v>
      </c>
      <c r="X274">
        <v>942.7</v>
      </c>
      <c r="Y274">
        <v>317</v>
      </c>
      <c r="Z274">
        <v>311.4</v>
      </c>
      <c r="AA274">
        <v>27.2</v>
      </c>
      <c r="AB274">
        <v>13703</v>
      </c>
      <c r="AC274">
        <v>93482</v>
      </c>
      <c r="AD274">
        <v>14597</v>
      </c>
      <c r="AE274">
        <v>5595</v>
      </c>
      <c r="AF274">
        <v>932</v>
      </c>
      <c r="AG274">
        <v>167</v>
      </c>
      <c r="AH274">
        <v>187</v>
      </c>
      <c r="AI274">
        <f t="shared" si="14"/>
        <v>1981950.5300353356</v>
      </c>
      <c r="AJ274">
        <f t="shared" si="14"/>
        <v>309477.03180212015</v>
      </c>
      <c r="AK274">
        <f t="shared" si="14"/>
        <v>118621.90812720847</v>
      </c>
      <c r="AL274">
        <f t="shared" si="14"/>
        <v>19759.717314487632</v>
      </c>
      <c r="AM274">
        <f t="shared" si="14"/>
        <v>3540.6360424028267</v>
      </c>
      <c r="AN274">
        <f t="shared" si="14"/>
        <v>3964.6643109540637</v>
      </c>
      <c r="AO274">
        <v>1.099</v>
      </c>
      <c r="AQ274">
        <v>304.2630615</v>
      </c>
      <c r="AR274">
        <v>0.552</v>
      </c>
      <c r="AT274">
        <v>8.99271965</v>
      </c>
      <c r="AU274">
        <f t="shared" si="15"/>
        <v>9.032719649999999</v>
      </c>
      <c r="AV274">
        <v>1.339</v>
      </c>
    </row>
    <row r="275" spans="1:48" ht="12.75">
      <c r="A275" s="49">
        <v>37855</v>
      </c>
      <c r="B275" s="20">
        <v>234</v>
      </c>
      <c r="C275" s="23">
        <v>0.789467573</v>
      </c>
      <c r="D275" s="24">
        <v>0.789467573</v>
      </c>
      <c r="E275" s="20">
        <v>0</v>
      </c>
      <c r="F275">
        <v>39.52530293</v>
      </c>
      <c r="G275">
        <v>-75.99462937</v>
      </c>
      <c r="H275">
        <v>1004.6</v>
      </c>
      <c r="I275" s="20">
        <v>966.69</v>
      </c>
      <c r="J275">
        <f t="shared" si="16"/>
        <v>390.6211987882654</v>
      </c>
      <c r="K275">
        <v>428.4499210904558</v>
      </c>
      <c r="L275">
        <v>428.4499210904558</v>
      </c>
      <c r="M275">
        <f t="shared" si="17"/>
        <v>428.4499210904558</v>
      </c>
      <c r="N275">
        <v>29.4</v>
      </c>
      <c r="O275">
        <v>65.5</v>
      </c>
      <c r="P275">
        <v>118.2</v>
      </c>
      <c r="AB275">
        <v>13654.4</v>
      </c>
      <c r="AC275">
        <v>85173</v>
      </c>
      <c r="AD275">
        <v>14261</v>
      </c>
      <c r="AE275">
        <v>5530</v>
      </c>
      <c r="AF275">
        <v>875</v>
      </c>
      <c r="AG275">
        <v>190</v>
      </c>
      <c r="AH275">
        <v>205</v>
      </c>
      <c r="AI275">
        <f t="shared" si="14"/>
        <v>1805787.9858657243</v>
      </c>
      <c r="AJ275">
        <f t="shared" si="14"/>
        <v>302353.35689045937</v>
      </c>
      <c r="AK275">
        <f t="shared" si="14"/>
        <v>117243.81625441696</v>
      </c>
      <c r="AL275">
        <f t="shared" si="14"/>
        <v>18551.236749116608</v>
      </c>
      <c r="AM275">
        <f t="shared" si="14"/>
        <v>4028.268551236749</v>
      </c>
      <c r="AN275">
        <f t="shared" si="14"/>
        <v>4346.2897526501765</v>
      </c>
      <c r="AO275">
        <v>1.17</v>
      </c>
      <c r="AQ275">
        <v>301.2256165</v>
      </c>
      <c r="AR275">
        <v>0.602</v>
      </c>
      <c r="AT275">
        <v>9.282092094</v>
      </c>
      <c r="AU275">
        <f t="shared" si="15"/>
        <v>9.322092093999998</v>
      </c>
      <c r="AV275">
        <v>0.837</v>
      </c>
    </row>
    <row r="276" spans="1:48" ht="12.75">
      <c r="A276" s="49">
        <v>37855</v>
      </c>
      <c r="B276" s="20">
        <v>234</v>
      </c>
      <c r="C276" s="23">
        <v>0.789583325</v>
      </c>
      <c r="D276" s="24">
        <v>0.789583325</v>
      </c>
      <c r="E276" s="20">
        <v>0</v>
      </c>
      <c r="F276">
        <v>39.52654564</v>
      </c>
      <c r="G276">
        <v>-76.0012195</v>
      </c>
      <c r="H276">
        <v>1006.6</v>
      </c>
      <c r="I276" s="20">
        <v>968.69</v>
      </c>
      <c r="J276">
        <f t="shared" si="16"/>
        <v>373.4587721270196</v>
      </c>
      <c r="K276">
        <v>411.28749442920997</v>
      </c>
      <c r="L276">
        <v>411.28749442920997</v>
      </c>
      <c r="M276">
        <f t="shared" si="17"/>
        <v>411.28749442920997</v>
      </c>
      <c r="N276">
        <v>29.6</v>
      </c>
      <c r="O276">
        <v>65.5</v>
      </c>
      <c r="P276">
        <v>118.4</v>
      </c>
      <c r="Q276">
        <v>36.07</v>
      </c>
      <c r="AB276">
        <v>14195.9</v>
      </c>
      <c r="AC276">
        <v>85484</v>
      </c>
      <c r="AD276">
        <v>14266</v>
      </c>
      <c r="AE276">
        <v>5503</v>
      </c>
      <c r="AF276">
        <v>894</v>
      </c>
      <c r="AG276">
        <v>165</v>
      </c>
      <c r="AH276">
        <v>177</v>
      </c>
      <c r="AI276">
        <f t="shared" si="14"/>
        <v>1812381.625441696</v>
      </c>
      <c r="AJ276">
        <f t="shared" si="14"/>
        <v>302459.3639575972</v>
      </c>
      <c r="AK276">
        <f t="shared" si="14"/>
        <v>116671.37809187279</v>
      </c>
      <c r="AL276">
        <f t="shared" si="14"/>
        <v>18954.063604240284</v>
      </c>
      <c r="AM276">
        <f t="shared" si="14"/>
        <v>3498.233215547703</v>
      </c>
      <c r="AN276">
        <f t="shared" si="14"/>
        <v>3752.650176678445</v>
      </c>
      <c r="AO276">
        <v>1.008</v>
      </c>
      <c r="AQ276">
        <v>301.2256165</v>
      </c>
      <c r="AR276">
        <v>0.581</v>
      </c>
      <c r="AT276">
        <v>9.282092094</v>
      </c>
      <c r="AU276">
        <f t="shared" si="15"/>
        <v>9.322092093999998</v>
      </c>
      <c r="AV276">
        <v>0.951</v>
      </c>
    </row>
    <row r="277" spans="1:48" ht="12.75">
      <c r="A277" s="49">
        <v>37855</v>
      </c>
      <c r="B277" s="20">
        <v>234</v>
      </c>
      <c r="C277" s="23">
        <v>0.789699078</v>
      </c>
      <c r="D277" s="24">
        <v>0.789699078</v>
      </c>
      <c r="E277" s="20">
        <v>0</v>
      </c>
      <c r="F277">
        <v>39.52781109</v>
      </c>
      <c r="G277">
        <v>-76.00799004</v>
      </c>
      <c r="H277">
        <v>1005.6</v>
      </c>
      <c r="I277" s="20">
        <v>967.69</v>
      </c>
      <c r="J277">
        <f t="shared" si="16"/>
        <v>382.0355515920149</v>
      </c>
      <c r="K277">
        <v>419.86427389420527</v>
      </c>
      <c r="L277">
        <v>419.86427389420527</v>
      </c>
      <c r="M277">
        <f t="shared" si="17"/>
        <v>419.86427389420527</v>
      </c>
      <c r="N277">
        <v>29.4</v>
      </c>
      <c r="O277">
        <v>65.3</v>
      </c>
      <c r="P277">
        <v>120.1</v>
      </c>
      <c r="R277">
        <v>0.000255</v>
      </c>
      <c r="S277">
        <v>0.000195</v>
      </c>
      <c r="T277">
        <v>0.000126</v>
      </c>
      <c r="U277" s="25">
        <v>2.61E-05</v>
      </c>
      <c r="V277" s="25">
        <v>1.99E-05</v>
      </c>
      <c r="W277" s="25">
        <v>1.57E-05</v>
      </c>
      <c r="X277">
        <v>945.4</v>
      </c>
      <c r="Y277">
        <v>317</v>
      </c>
      <c r="Z277">
        <v>311.4</v>
      </c>
      <c r="AA277">
        <v>27.4</v>
      </c>
      <c r="AB277">
        <v>14479.5</v>
      </c>
      <c r="AC277">
        <v>86034</v>
      </c>
      <c r="AD277">
        <v>14427</v>
      </c>
      <c r="AE277">
        <v>5447</v>
      </c>
      <c r="AF277">
        <v>936</v>
      </c>
      <c r="AG277">
        <v>154</v>
      </c>
      <c r="AH277">
        <v>198</v>
      </c>
      <c r="AI277">
        <f t="shared" si="14"/>
        <v>1824042.4028268552</v>
      </c>
      <c r="AJ277">
        <f t="shared" si="14"/>
        <v>305872.7915194346</v>
      </c>
      <c r="AK277">
        <f t="shared" si="14"/>
        <v>115484.09893992933</v>
      </c>
      <c r="AL277">
        <f t="shared" si="14"/>
        <v>19844.522968197878</v>
      </c>
      <c r="AM277">
        <f t="shared" si="14"/>
        <v>3265.0176678445227</v>
      </c>
      <c r="AN277">
        <f t="shared" si="14"/>
        <v>4197.879858657244</v>
      </c>
      <c r="AO277">
        <v>1.036</v>
      </c>
      <c r="AQ277">
        <v>298.3575134</v>
      </c>
      <c r="AR277">
        <v>0.591</v>
      </c>
      <c r="AT277">
        <v>9.617495537</v>
      </c>
      <c r="AU277">
        <f t="shared" si="15"/>
        <v>9.657495536999999</v>
      </c>
      <c r="AV277">
        <v>1.376</v>
      </c>
    </row>
    <row r="278" spans="1:48" ht="12.75">
      <c r="A278" s="49">
        <v>37855</v>
      </c>
      <c r="B278" s="20">
        <v>234</v>
      </c>
      <c r="C278" s="23">
        <v>0.78981483</v>
      </c>
      <c r="D278" s="24">
        <v>0.78981483</v>
      </c>
      <c r="E278" s="20">
        <v>0</v>
      </c>
      <c r="F278">
        <v>39.52904394</v>
      </c>
      <c r="G278">
        <v>-76.01477196</v>
      </c>
      <c r="H278">
        <v>1004.9</v>
      </c>
      <c r="I278" s="20">
        <v>966.99</v>
      </c>
      <c r="J278">
        <f t="shared" si="16"/>
        <v>388.0445724265243</v>
      </c>
      <c r="K278">
        <v>425.8732947287147</v>
      </c>
      <c r="L278">
        <v>425.8732947287147</v>
      </c>
      <c r="M278">
        <f t="shared" si="17"/>
        <v>425.8732947287147</v>
      </c>
      <c r="N278">
        <v>29.3</v>
      </c>
      <c r="O278">
        <v>65.2</v>
      </c>
      <c r="P278">
        <v>122.2</v>
      </c>
      <c r="AB278">
        <v>14570.7</v>
      </c>
      <c r="AC278">
        <v>86167</v>
      </c>
      <c r="AD278">
        <v>14571</v>
      </c>
      <c r="AE278">
        <v>5500</v>
      </c>
      <c r="AF278">
        <v>931</v>
      </c>
      <c r="AG278">
        <v>180</v>
      </c>
      <c r="AH278">
        <v>185</v>
      </c>
      <c r="AI278">
        <f t="shared" si="14"/>
        <v>1826862.190812721</v>
      </c>
      <c r="AJ278">
        <f t="shared" si="14"/>
        <v>308925.79505300353</v>
      </c>
      <c r="AK278">
        <f t="shared" si="14"/>
        <v>116607.7738515901</v>
      </c>
      <c r="AL278">
        <f t="shared" si="14"/>
        <v>19738.51590106007</v>
      </c>
      <c r="AM278">
        <f t="shared" si="14"/>
        <v>3816.2544169611306</v>
      </c>
      <c r="AN278">
        <f t="shared" si="14"/>
        <v>3922.26148409894</v>
      </c>
      <c r="AO278">
        <v>1.092</v>
      </c>
      <c r="AQ278">
        <v>293.1843872</v>
      </c>
      <c r="AR278">
        <v>0.641</v>
      </c>
      <c r="AT278">
        <v>10.19114399</v>
      </c>
      <c r="AU278">
        <f t="shared" si="15"/>
        <v>10.23114399</v>
      </c>
      <c r="AV278">
        <v>1.244</v>
      </c>
    </row>
    <row r="279" spans="1:48" ht="12.75">
      <c r="A279" s="49">
        <v>37855</v>
      </c>
      <c r="B279" s="20">
        <v>234</v>
      </c>
      <c r="C279" s="23">
        <v>0.789930582</v>
      </c>
      <c r="D279" s="24">
        <v>0.789930582</v>
      </c>
      <c r="E279" s="20">
        <v>0</v>
      </c>
      <c r="F279">
        <v>39.53024981</v>
      </c>
      <c r="G279">
        <v>-76.02145382</v>
      </c>
      <c r="H279">
        <v>1004.3</v>
      </c>
      <c r="I279" s="20">
        <v>966.39</v>
      </c>
      <c r="J279">
        <f t="shared" si="16"/>
        <v>393.19862489748016</v>
      </c>
      <c r="K279">
        <v>431.02734719967054</v>
      </c>
      <c r="L279">
        <v>431.02734719967054</v>
      </c>
      <c r="M279">
        <f t="shared" si="17"/>
        <v>431.02734719967054</v>
      </c>
      <c r="N279">
        <v>29.3</v>
      </c>
      <c r="O279">
        <v>65.7</v>
      </c>
      <c r="P279">
        <v>123.6</v>
      </c>
      <c r="AB279">
        <v>14704.9</v>
      </c>
      <c r="AC279">
        <v>86240</v>
      </c>
      <c r="AD279">
        <v>14421</v>
      </c>
      <c r="AE279">
        <v>5731</v>
      </c>
      <c r="AF279">
        <v>913</v>
      </c>
      <c r="AG279">
        <v>169</v>
      </c>
      <c r="AH279">
        <v>171</v>
      </c>
      <c r="AI279">
        <f t="shared" si="14"/>
        <v>1828409.8939929327</v>
      </c>
      <c r="AJ279">
        <f t="shared" si="14"/>
        <v>305745.58303886926</v>
      </c>
      <c r="AK279">
        <f t="shared" si="14"/>
        <v>121505.30035335688</v>
      </c>
      <c r="AL279">
        <f aca="true" t="shared" si="18" ref="AI279:AN321">IF(AF279&gt;0,(AF279*(60/1))/2.83,"")</f>
        <v>19356.890459363956</v>
      </c>
      <c r="AM279">
        <f t="shared" si="18"/>
        <v>3583.0388692579504</v>
      </c>
      <c r="AN279">
        <f t="shared" si="18"/>
        <v>3625.441696113074</v>
      </c>
      <c r="AO279">
        <v>1.03</v>
      </c>
      <c r="AQ279">
        <v>288.5318909</v>
      </c>
      <c r="AR279">
        <v>0.642</v>
      </c>
      <c r="AT279">
        <v>10.48781013</v>
      </c>
      <c r="AU279">
        <f t="shared" si="15"/>
        <v>10.527810129999999</v>
      </c>
      <c r="AV279">
        <v>1.211</v>
      </c>
    </row>
    <row r="280" spans="1:48" ht="12.75">
      <c r="A280" s="49">
        <v>37855</v>
      </c>
      <c r="B280" s="20">
        <v>234</v>
      </c>
      <c r="C280" s="23">
        <v>0.790046275</v>
      </c>
      <c r="D280" s="24">
        <v>0.790046275</v>
      </c>
      <c r="E280" s="20">
        <v>0</v>
      </c>
      <c r="F280">
        <v>39.53142887</v>
      </c>
      <c r="G280">
        <v>-76.0279578</v>
      </c>
      <c r="H280">
        <v>1003.5</v>
      </c>
      <c r="I280" s="20">
        <v>965.59</v>
      </c>
      <c r="J280">
        <f t="shared" si="16"/>
        <v>400.07567484343116</v>
      </c>
      <c r="K280">
        <v>437.90439714562154</v>
      </c>
      <c r="L280">
        <v>437.90439714562154</v>
      </c>
      <c r="M280">
        <f t="shared" si="17"/>
        <v>437.90439714562154</v>
      </c>
      <c r="N280">
        <v>29.2</v>
      </c>
      <c r="O280">
        <v>65.6</v>
      </c>
      <c r="P280">
        <v>118.8</v>
      </c>
      <c r="AB280">
        <v>13839.1</v>
      </c>
      <c r="AC280">
        <v>85508</v>
      </c>
      <c r="AD280">
        <v>14684</v>
      </c>
      <c r="AE280">
        <v>5705</v>
      </c>
      <c r="AF280">
        <v>867</v>
      </c>
      <c r="AG280">
        <v>176</v>
      </c>
      <c r="AH280">
        <v>181</v>
      </c>
      <c r="AI280">
        <f t="shared" si="18"/>
        <v>1812890.4593639576</v>
      </c>
      <c r="AJ280">
        <f t="shared" si="18"/>
        <v>311321.55477031803</v>
      </c>
      <c r="AK280">
        <f t="shared" si="18"/>
        <v>120954.06360424028</v>
      </c>
      <c r="AL280">
        <f t="shared" si="18"/>
        <v>18381.625441696113</v>
      </c>
      <c r="AM280">
        <f t="shared" si="18"/>
        <v>3731.448763250883</v>
      </c>
      <c r="AN280">
        <f t="shared" si="18"/>
        <v>3837.4558303886924</v>
      </c>
      <c r="AO280">
        <v>1.069</v>
      </c>
      <c r="AQ280">
        <v>290.254425</v>
      </c>
      <c r="AR280">
        <v>0.692</v>
      </c>
      <c r="AT280">
        <v>10.81173611</v>
      </c>
      <c r="AU280">
        <f t="shared" si="15"/>
        <v>10.85173611</v>
      </c>
      <c r="AV280">
        <v>0.863</v>
      </c>
    </row>
    <row r="281" spans="1:48" ht="12.75">
      <c r="A281" s="49">
        <v>37855</v>
      </c>
      <c r="B281" s="20">
        <v>234</v>
      </c>
      <c r="C281" s="23">
        <v>0.790162027</v>
      </c>
      <c r="D281" s="24">
        <v>0.790162027</v>
      </c>
      <c r="E281" s="20">
        <v>0</v>
      </c>
      <c r="F281">
        <v>39.53260581</v>
      </c>
      <c r="G281">
        <v>-76.03443323</v>
      </c>
      <c r="H281">
        <v>1004.5</v>
      </c>
      <c r="I281" s="20">
        <v>966.59</v>
      </c>
      <c r="J281">
        <f t="shared" si="16"/>
        <v>391.4802519393262</v>
      </c>
      <c r="K281">
        <v>429.3089742415166</v>
      </c>
      <c r="L281">
        <v>429.3089742415166</v>
      </c>
      <c r="M281">
        <f t="shared" si="17"/>
        <v>429.3089742415166</v>
      </c>
      <c r="N281">
        <v>29.4</v>
      </c>
      <c r="O281">
        <v>65.4</v>
      </c>
      <c r="P281">
        <v>117.4</v>
      </c>
      <c r="R281">
        <v>0.000255</v>
      </c>
      <c r="S281">
        <v>0.000194</v>
      </c>
      <c r="T281">
        <v>0.000123</v>
      </c>
      <c r="U281" s="25">
        <v>2.64E-05</v>
      </c>
      <c r="V281" s="25">
        <v>2.01E-05</v>
      </c>
      <c r="W281" s="25">
        <v>1.57E-05</v>
      </c>
      <c r="X281">
        <v>944.2</v>
      </c>
      <c r="Y281">
        <v>317</v>
      </c>
      <c r="Z281">
        <v>311.4</v>
      </c>
      <c r="AA281">
        <v>27.6</v>
      </c>
      <c r="AB281">
        <v>13766</v>
      </c>
      <c r="AC281">
        <v>85396</v>
      </c>
      <c r="AD281">
        <v>14623</v>
      </c>
      <c r="AE281">
        <v>5747</v>
      </c>
      <c r="AF281">
        <v>938</v>
      </c>
      <c r="AG281">
        <v>184</v>
      </c>
      <c r="AH281">
        <v>198</v>
      </c>
      <c r="AI281">
        <f t="shared" si="18"/>
        <v>1810515.9010600706</v>
      </c>
      <c r="AJ281">
        <f t="shared" si="18"/>
        <v>310028.2685512367</v>
      </c>
      <c r="AK281">
        <f t="shared" si="18"/>
        <v>121844.52296819788</v>
      </c>
      <c r="AL281">
        <f t="shared" si="18"/>
        <v>19886.925795053005</v>
      </c>
      <c r="AM281">
        <f t="shared" si="18"/>
        <v>3901.060070671378</v>
      </c>
      <c r="AN281">
        <f t="shared" si="18"/>
        <v>4197.879858657244</v>
      </c>
      <c r="AO281">
        <v>1.007</v>
      </c>
      <c r="AQ281">
        <v>288.295929</v>
      </c>
      <c r="AR281">
        <v>0.701</v>
      </c>
      <c r="AT281">
        <v>11.19209576</v>
      </c>
      <c r="AU281">
        <f t="shared" si="15"/>
        <v>11.23209576</v>
      </c>
      <c r="AV281">
        <v>0.913</v>
      </c>
    </row>
    <row r="282" spans="1:48" ht="12.75">
      <c r="A282" s="49">
        <v>37855</v>
      </c>
      <c r="B282" s="20">
        <v>234</v>
      </c>
      <c r="C282" s="23">
        <v>0.790277779</v>
      </c>
      <c r="D282" s="24">
        <v>0.790277779</v>
      </c>
      <c r="E282" s="20">
        <v>0</v>
      </c>
      <c r="F282">
        <v>39.5337651</v>
      </c>
      <c r="G282">
        <v>-76.04075122</v>
      </c>
      <c r="H282">
        <v>1004.8</v>
      </c>
      <c r="I282" s="20">
        <v>966.89</v>
      </c>
      <c r="J282">
        <f t="shared" si="16"/>
        <v>388.9033590502433</v>
      </c>
      <c r="K282">
        <v>426.7320813524337</v>
      </c>
      <c r="L282">
        <v>426.7320813524337</v>
      </c>
      <c r="M282">
        <f t="shared" si="17"/>
        <v>426.7320813524337</v>
      </c>
      <c r="N282">
        <v>29.3</v>
      </c>
      <c r="O282">
        <v>65.9</v>
      </c>
      <c r="P282">
        <v>113.4</v>
      </c>
      <c r="Q282">
        <v>29.681</v>
      </c>
      <c r="AB282">
        <v>15087.2</v>
      </c>
      <c r="AC282">
        <v>85749</v>
      </c>
      <c r="AD282">
        <v>14489</v>
      </c>
      <c r="AE282">
        <v>5590</v>
      </c>
      <c r="AF282">
        <v>958</v>
      </c>
      <c r="AG282">
        <v>202</v>
      </c>
      <c r="AH282">
        <v>188</v>
      </c>
      <c r="AI282">
        <f t="shared" si="18"/>
        <v>1818000</v>
      </c>
      <c r="AJ282">
        <f t="shared" si="18"/>
        <v>307187.27915194345</v>
      </c>
      <c r="AK282">
        <f t="shared" si="18"/>
        <v>118515.90106007067</v>
      </c>
      <c r="AL282">
        <f t="shared" si="18"/>
        <v>20310.95406360424</v>
      </c>
      <c r="AM282">
        <f t="shared" si="18"/>
        <v>4282.685512367491</v>
      </c>
      <c r="AN282">
        <f t="shared" si="18"/>
        <v>3985.8657243816256</v>
      </c>
      <c r="AO282">
        <v>1.069</v>
      </c>
      <c r="AQ282">
        <v>290.0455322</v>
      </c>
      <c r="AR282">
        <v>0.701</v>
      </c>
      <c r="AT282">
        <v>11.23593044</v>
      </c>
      <c r="AU282">
        <f t="shared" si="15"/>
        <v>11.27593044</v>
      </c>
      <c r="AV282">
        <v>0.823</v>
      </c>
    </row>
    <row r="283" spans="1:48" ht="12.75">
      <c r="A283" s="49">
        <v>37855</v>
      </c>
      <c r="B283" s="20">
        <v>234</v>
      </c>
      <c r="C283" s="23">
        <v>0.790393531</v>
      </c>
      <c r="D283" s="24">
        <v>0.790393531</v>
      </c>
      <c r="E283" s="20">
        <v>0</v>
      </c>
      <c r="F283">
        <v>39.53490937</v>
      </c>
      <c r="G283">
        <v>-76.0471805</v>
      </c>
      <c r="H283">
        <v>1004.6</v>
      </c>
      <c r="I283" s="20">
        <v>966.69</v>
      </c>
      <c r="J283">
        <f t="shared" si="16"/>
        <v>390.6211987882654</v>
      </c>
      <c r="K283">
        <v>428.4499210904558</v>
      </c>
      <c r="L283">
        <v>428.4499210904558</v>
      </c>
      <c r="M283">
        <f t="shared" si="17"/>
        <v>428.4499210904558</v>
      </c>
      <c r="N283">
        <v>29.3</v>
      </c>
      <c r="O283">
        <v>65.4</v>
      </c>
      <c r="P283">
        <v>116.9</v>
      </c>
      <c r="AB283">
        <v>14700.8</v>
      </c>
      <c r="AC283">
        <v>86049</v>
      </c>
      <c r="AD283">
        <v>14350</v>
      </c>
      <c r="AE283">
        <v>5631</v>
      </c>
      <c r="AF283">
        <v>965</v>
      </c>
      <c r="AG283">
        <v>173</v>
      </c>
      <c r="AH283">
        <v>184</v>
      </c>
      <c r="AI283">
        <f t="shared" si="18"/>
        <v>1824360.4240282685</v>
      </c>
      <c r="AJ283">
        <f t="shared" si="18"/>
        <v>304240.2826855124</v>
      </c>
      <c r="AK283">
        <f t="shared" si="18"/>
        <v>119385.1590106007</v>
      </c>
      <c r="AL283">
        <f t="shared" si="18"/>
        <v>20459.363957597172</v>
      </c>
      <c r="AM283">
        <f t="shared" si="18"/>
        <v>3667.844522968198</v>
      </c>
      <c r="AN283">
        <f t="shared" si="18"/>
        <v>3901.060070671378</v>
      </c>
      <c r="AO283">
        <v>1.05</v>
      </c>
      <c r="AQ283">
        <v>294.1330566</v>
      </c>
      <c r="AR283">
        <v>0.741</v>
      </c>
      <c r="AT283">
        <v>11.38751888</v>
      </c>
      <c r="AU283">
        <f t="shared" si="15"/>
        <v>11.42751888</v>
      </c>
      <c r="AV283">
        <v>0.951</v>
      </c>
    </row>
    <row r="284" spans="1:48" ht="12.75">
      <c r="A284" s="49">
        <v>37855</v>
      </c>
      <c r="B284" s="20">
        <v>234</v>
      </c>
      <c r="C284" s="23">
        <v>0.790509284</v>
      </c>
      <c r="D284" s="24">
        <v>0.790509284</v>
      </c>
      <c r="E284" s="20">
        <v>0</v>
      </c>
      <c r="F284">
        <v>39.5360481</v>
      </c>
      <c r="G284">
        <v>-76.05357176</v>
      </c>
      <c r="H284">
        <v>1003.8</v>
      </c>
      <c r="I284" s="20">
        <v>965.89</v>
      </c>
      <c r="J284">
        <f t="shared" si="16"/>
        <v>397.4961136451464</v>
      </c>
      <c r="K284">
        <v>435.3248359473368</v>
      </c>
      <c r="L284">
        <v>435.3248359473368</v>
      </c>
      <c r="M284">
        <f t="shared" si="17"/>
        <v>435.3248359473368</v>
      </c>
      <c r="N284">
        <v>29.3</v>
      </c>
      <c r="O284">
        <v>64.7</v>
      </c>
      <c r="P284">
        <v>113.3</v>
      </c>
      <c r="R284">
        <v>0.000253</v>
      </c>
      <c r="S284">
        <v>0.000193</v>
      </c>
      <c r="T284">
        <v>0.000124</v>
      </c>
      <c r="U284" s="25">
        <v>2.52E-05</v>
      </c>
      <c r="V284" s="25">
        <v>1.9E-05</v>
      </c>
      <c r="W284" s="25">
        <v>1.66E-05</v>
      </c>
      <c r="X284">
        <v>944.4</v>
      </c>
      <c r="Y284">
        <v>317.1</v>
      </c>
      <c r="Z284">
        <v>311.4</v>
      </c>
      <c r="AA284">
        <v>27.8</v>
      </c>
      <c r="AB284">
        <v>13493.4</v>
      </c>
      <c r="AC284">
        <v>85297</v>
      </c>
      <c r="AD284">
        <v>14525</v>
      </c>
      <c r="AE284">
        <v>5611</v>
      </c>
      <c r="AF284">
        <v>904</v>
      </c>
      <c r="AG284">
        <v>198</v>
      </c>
      <c r="AH284">
        <v>183</v>
      </c>
      <c r="AI284">
        <f t="shared" si="18"/>
        <v>1808416.961130742</v>
      </c>
      <c r="AJ284">
        <f t="shared" si="18"/>
        <v>307950.5300353357</v>
      </c>
      <c r="AK284">
        <f t="shared" si="18"/>
        <v>118961.13074204947</v>
      </c>
      <c r="AL284">
        <f t="shared" si="18"/>
        <v>19166.0777385159</v>
      </c>
      <c r="AM284">
        <f t="shared" si="18"/>
        <v>4197.879858657244</v>
      </c>
      <c r="AN284">
        <f t="shared" si="18"/>
        <v>3879.858657243816</v>
      </c>
      <c r="AO284">
        <v>1.069</v>
      </c>
      <c r="AQ284">
        <v>297.6554565</v>
      </c>
      <c r="AR284">
        <v>0.711</v>
      </c>
      <c r="AT284">
        <v>11.45844746</v>
      </c>
      <c r="AU284">
        <f t="shared" si="15"/>
        <v>11.49844746</v>
      </c>
      <c r="AV284">
        <v>0.841</v>
      </c>
    </row>
    <row r="285" spans="1:48" ht="12.75">
      <c r="A285" s="49">
        <v>37855</v>
      </c>
      <c r="B285" s="20">
        <v>234</v>
      </c>
      <c r="C285" s="23">
        <v>0.790624976</v>
      </c>
      <c r="D285" s="24">
        <v>0.790624976</v>
      </c>
      <c r="E285" s="20">
        <v>0</v>
      </c>
      <c r="F285">
        <v>39.53727674</v>
      </c>
      <c r="G285">
        <v>-76.05998129</v>
      </c>
      <c r="H285">
        <v>1002.8</v>
      </c>
      <c r="I285" s="20">
        <v>964.89</v>
      </c>
      <c r="J285">
        <f t="shared" si="16"/>
        <v>406.0977690533253</v>
      </c>
      <c r="K285">
        <v>443.9264913555157</v>
      </c>
      <c r="L285">
        <v>443.9264913555157</v>
      </c>
      <c r="M285">
        <f t="shared" si="17"/>
        <v>443.9264913555157</v>
      </c>
      <c r="N285">
        <v>29.3</v>
      </c>
      <c r="O285">
        <v>65</v>
      </c>
      <c r="P285">
        <v>111.4</v>
      </c>
      <c r="AB285">
        <v>12628.6</v>
      </c>
      <c r="AC285">
        <v>85263</v>
      </c>
      <c r="AD285">
        <v>14331</v>
      </c>
      <c r="AE285">
        <v>5451</v>
      </c>
      <c r="AF285">
        <v>877</v>
      </c>
      <c r="AG285">
        <v>213</v>
      </c>
      <c r="AH285">
        <v>193</v>
      </c>
      <c r="AI285">
        <f t="shared" si="18"/>
        <v>1807696.113074205</v>
      </c>
      <c r="AJ285">
        <f t="shared" si="18"/>
        <v>303837.4558303887</v>
      </c>
      <c r="AK285">
        <f t="shared" si="18"/>
        <v>115568.90459363957</v>
      </c>
      <c r="AL285">
        <f t="shared" si="18"/>
        <v>18593.63957597173</v>
      </c>
      <c r="AM285">
        <f t="shared" si="18"/>
        <v>4515.9010600706715</v>
      </c>
      <c r="AN285">
        <f t="shared" si="18"/>
        <v>4091.8727915194345</v>
      </c>
      <c r="AO285">
        <v>1.074</v>
      </c>
      <c r="AQ285">
        <v>292.4223633</v>
      </c>
      <c r="AR285">
        <v>0.721</v>
      </c>
      <c r="AT285">
        <v>11.26681519</v>
      </c>
      <c r="AU285">
        <f t="shared" si="15"/>
        <v>11.30681519</v>
      </c>
      <c r="AV285">
        <v>0.226</v>
      </c>
    </row>
    <row r="286" spans="1:48" ht="12.75">
      <c r="A286" s="49">
        <v>37855</v>
      </c>
      <c r="B286" s="20">
        <v>234</v>
      </c>
      <c r="C286" s="23">
        <v>0.790740728</v>
      </c>
      <c r="D286" s="24">
        <v>0.790740728</v>
      </c>
      <c r="E286" s="20">
        <v>0</v>
      </c>
      <c r="F286">
        <v>39.5384564</v>
      </c>
      <c r="G286">
        <v>-76.06630576</v>
      </c>
      <c r="H286">
        <v>1001.1</v>
      </c>
      <c r="I286" s="20">
        <v>963.19</v>
      </c>
      <c r="J286">
        <f t="shared" si="16"/>
        <v>420.7410628902414</v>
      </c>
      <c r="K286">
        <v>458.56978519243177</v>
      </c>
      <c r="L286">
        <v>458.56978519243177</v>
      </c>
      <c r="M286">
        <f t="shared" si="17"/>
        <v>458.56978519243177</v>
      </c>
      <c r="N286">
        <v>29.1</v>
      </c>
      <c r="O286">
        <v>66.2</v>
      </c>
      <c r="P286">
        <v>108.9</v>
      </c>
      <c r="AB286">
        <v>12442</v>
      </c>
      <c r="AC286">
        <v>84382</v>
      </c>
      <c r="AD286">
        <v>14205</v>
      </c>
      <c r="AE286">
        <v>5533</v>
      </c>
      <c r="AF286">
        <v>878</v>
      </c>
      <c r="AG286">
        <v>174</v>
      </c>
      <c r="AH286">
        <v>205</v>
      </c>
      <c r="AI286">
        <f t="shared" si="18"/>
        <v>1789017.667844523</v>
      </c>
      <c r="AJ286">
        <f t="shared" si="18"/>
        <v>301166.0777385159</v>
      </c>
      <c r="AK286">
        <f t="shared" si="18"/>
        <v>117307.42049469965</v>
      </c>
      <c r="AL286">
        <f t="shared" si="18"/>
        <v>18614.840989399294</v>
      </c>
      <c r="AM286">
        <f t="shared" si="18"/>
        <v>3689.04593639576</v>
      </c>
      <c r="AN286">
        <f t="shared" si="18"/>
        <v>4346.2897526501765</v>
      </c>
      <c r="AO286">
        <v>1.069</v>
      </c>
      <c r="AQ286">
        <v>291.5669861</v>
      </c>
      <c r="AR286">
        <v>0.682</v>
      </c>
      <c r="AT286">
        <v>11.12491989</v>
      </c>
      <c r="AU286">
        <f t="shared" si="15"/>
        <v>11.164919889999998</v>
      </c>
      <c r="AV286">
        <v>0.754</v>
      </c>
    </row>
    <row r="287" spans="1:48" ht="12.75">
      <c r="A287" s="49">
        <v>37855</v>
      </c>
      <c r="B287" s="20">
        <v>234</v>
      </c>
      <c r="C287" s="23">
        <v>0.790856481</v>
      </c>
      <c r="D287" s="24">
        <v>0.790856481</v>
      </c>
      <c r="E287" s="20">
        <v>0</v>
      </c>
      <c r="F287">
        <v>39.53958642</v>
      </c>
      <c r="G287">
        <v>-76.07247648</v>
      </c>
      <c r="H287">
        <v>1000.5</v>
      </c>
      <c r="I287" s="20">
        <v>962.59</v>
      </c>
      <c r="J287">
        <f t="shared" si="16"/>
        <v>425.915455587657</v>
      </c>
      <c r="K287">
        <v>463.7441778898474</v>
      </c>
      <c r="L287">
        <v>463.7441778898474</v>
      </c>
      <c r="M287">
        <f t="shared" si="17"/>
        <v>463.7441778898474</v>
      </c>
      <c r="N287">
        <v>29.3</v>
      </c>
      <c r="O287">
        <v>62.1</v>
      </c>
      <c r="P287">
        <v>109.4</v>
      </c>
      <c r="R287">
        <v>0.00025</v>
      </c>
      <c r="S287">
        <v>0.000194</v>
      </c>
      <c r="T287">
        <v>0.000123</v>
      </c>
      <c r="U287" s="25">
        <v>2.47E-05</v>
      </c>
      <c r="V287" s="25">
        <v>1.95E-05</v>
      </c>
      <c r="W287" s="25">
        <v>1.59E-05</v>
      </c>
      <c r="X287">
        <v>941.9</v>
      </c>
      <c r="Y287">
        <v>317.1</v>
      </c>
      <c r="Z287">
        <v>311.4</v>
      </c>
      <c r="AA287">
        <v>27.8</v>
      </c>
      <c r="AB287">
        <v>10086.6</v>
      </c>
      <c r="AC287">
        <v>84111</v>
      </c>
      <c r="AD287">
        <v>13825</v>
      </c>
      <c r="AE287">
        <v>5410</v>
      </c>
      <c r="AF287">
        <v>903</v>
      </c>
      <c r="AG287">
        <v>196</v>
      </c>
      <c r="AH287">
        <v>183</v>
      </c>
      <c r="AI287">
        <f t="shared" si="18"/>
        <v>1783272.0848056537</v>
      </c>
      <c r="AJ287">
        <f t="shared" si="18"/>
        <v>293109.5406360424</v>
      </c>
      <c r="AK287">
        <f t="shared" si="18"/>
        <v>114699.64664310953</v>
      </c>
      <c r="AL287">
        <f t="shared" si="18"/>
        <v>19144.87632508834</v>
      </c>
      <c r="AM287">
        <f t="shared" si="18"/>
        <v>4155.47703180212</v>
      </c>
      <c r="AN287">
        <f t="shared" si="18"/>
        <v>3879.858657243816</v>
      </c>
      <c r="AO287">
        <v>1.009</v>
      </c>
      <c r="AQ287">
        <v>290.2684326</v>
      </c>
      <c r="AR287">
        <v>0.671</v>
      </c>
      <c r="AT287">
        <v>10.84848309</v>
      </c>
      <c r="AU287">
        <f t="shared" si="15"/>
        <v>10.88848309</v>
      </c>
      <c r="AV287">
        <v>0.423</v>
      </c>
    </row>
    <row r="288" spans="1:48" ht="12.75">
      <c r="A288" s="49">
        <v>37855</v>
      </c>
      <c r="B288" s="20">
        <v>234</v>
      </c>
      <c r="C288" s="23">
        <v>0.790972233</v>
      </c>
      <c r="D288" s="24">
        <v>0.790972233</v>
      </c>
      <c r="E288" s="20">
        <v>0</v>
      </c>
      <c r="F288">
        <v>39.54069513</v>
      </c>
      <c r="G288">
        <v>-76.07860586</v>
      </c>
      <c r="H288">
        <v>998.8</v>
      </c>
      <c r="I288" s="20">
        <v>960.89</v>
      </c>
      <c r="J288">
        <f t="shared" si="16"/>
        <v>440.5937688615764</v>
      </c>
      <c r="K288">
        <v>478.4224911637668</v>
      </c>
      <c r="L288">
        <v>478.4224911637668</v>
      </c>
      <c r="M288">
        <f t="shared" si="17"/>
        <v>478.4224911637668</v>
      </c>
      <c r="N288">
        <v>29.3</v>
      </c>
      <c r="O288">
        <v>62.5</v>
      </c>
      <c r="P288">
        <v>101</v>
      </c>
      <c r="Q288">
        <v>31.5</v>
      </c>
      <c r="AB288">
        <v>9922.3</v>
      </c>
      <c r="AC288">
        <v>83665</v>
      </c>
      <c r="AD288">
        <v>13957</v>
      </c>
      <c r="AE288">
        <v>5293</v>
      </c>
      <c r="AF288">
        <v>834</v>
      </c>
      <c r="AG288">
        <v>158</v>
      </c>
      <c r="AH288">
        <v>168</v>
      </c>
      <c r="AI288">
        <f t="shared" si="18"/>
        <v>1773816.254416961</v>
      </c>
      <c r="AJ288">
        <f t="shared" si="18"/>
        <v>295908.12720848055</v>
      </c>
      <c r="AK288">
        <f t="shared" si="18"/>
        <v>112219.0812720848</v>
      </c>
      <c r="AL288">
        <f t="shared" si="18"/>
        <v>17681.978798586573</v>
      </c>
      <c r="AM288">
        <f t="shared" si="18"/>
        <v>3349.8233215547702</v>
      </c>
      <c r="AN288">
        <f t="shared" si="18"/>
        <v>3561.8374558303885</v>
      </c>
      <c r="AO288">
        <v>1.029</v>
      </c>
      <c r="AQ288">
        <v>277.7797241</v>
      </c>
      <c r="AR288">
        <v>0.671</v>
      </c>
      <c r="AT288">
        <v>10.02761936</v>
      </c>
      <c r="AU288">
        <f t="shared" si="15"/>
        <v>10.067619359999998</v>
      </c>
      <c r="AV288">
        <v>1.225</v>
      </c>
    </row>
    <row r="289" spans="1:48" ht="12.75">
      <c r="A289" s="49">
        <v>37855</v>
      </c>
      <c r="B289" s="20">
        <v>234</v>
      </c>
      <c r="C289" s="23">
        <v>0.791087985</v>
      </c>
      <c r="D289" s="24">
        <v>0.791087985</v>
      </c>
      <c r="E289" s="20">
        <v>0</v>
      </c>
      <c r="F289">
        <v>39.54175775</v>
      </c>
      <c r="G289">
        <v>-76.08468707</v>
      </c>
      <c r="H289">
        <v>998.4</v>
      </c>
      <c r="I289" s="20">
        <v>960.49</v>
      </c>
      <c r="J289">
        <f t="shared" si="16"/>
        <v>444.0512635755687</v>
      </c>
      <c r="K289">
        <v>481.8799858777591</v>
      </c>
      <c r="L289">
        <v>481.8799858777591</v>
      </c>
      <c r="M289">
        <f t="shared" si="17"/>
        <v>481.8799858777591</v>
      </c>
      <c r="N289">
        <v>29.2</v>
      </c>
      <c r="O289">
        <v>61.9</v>
      </c>
      <c r="P289">
        <v>96.5</v>
      </c>
      <c r="AB289">
        <v>7671.7</v>
      </c>
      <c r="AC289">
        <v>84191</v>
      </c>
      <c r="AD289">
        <v>13725</v>
      </c>
      <c r="AE289">
        <v>4994</v>
      </c>
      <c r="AF289">
        <v>826</v>
      </c>
      <c r="AG289">
        <v>162</v>
      </c>
      <c r="AH289">
        <v>171</v>
      </c>
      <c r="AI289">
        <f t="shared" si="18"/>
        <v>1784968.1978798585</v>
      </c>
      <c r="AJ289">
        <f t="shared" si="18"/>
        <v>290989.3992932862</v>
      </c>
      <c r="AK289">
        <f t="shared" si="18"/>
        <v>105879.8586572438</v>
      </c>
      <c r="AL289">
        <f t="shared" si="18"/>
        <v>17512.36749116608</v>
      </c>
      <c r="AM289">
        <f t="shared" si="18"/>
        <v>3434.6289752650177</v>
      </c>
      <c r="AN289">
        <f t="shared" si="18"/>
        <v>3625.441696113074</v>
      </c>
      <c r="AO289">
        <v>1.029</v>
      </c>
      <c r="AQ289">
        <v>268.8190918</v>
      </c>
      <c r="AR289">
        <v>0.592</v>
      </c>
      <c r="AT289">
        <v>9.519861221</v>
      </c>
      <c r="AU289">
        <f t="shared" si="15"/>
        <v>9.559861220999998</v>
      </c>
      <c r="AV289">
        <v>1.065</v>
      </c>
    </row>
    <row r="290" spans="1:48" ht="12.75">
      <c r="A290" s="49">
        <v>37855</v>
      </c>
      <c r="B290" s="20">
        <v>234</v>
      </c>
      <c r="C290" s="23">
        <v>0.791203678</v>
      </c>
      <c r="D290" s="24">
        <v>0.791203678</v>
      </c>
      <c r="E290" s="20">
        <v>0</v>
      </c>
      <c r="F290">
        <v>39.54282704</v>
      </c>
      <c r="G290">
        <v>-76.09085703</v>
      </c>
      <c r="H290">
        <v>998.1</v>
      </c>
      <c r="I290" s="20">
        <v>960.19</v>
      </c>
      <c r="J290">
        <f t="shared" si="16"/>
        <v>446.64532966868</v>
      </c>
      <c r="K290">
        <v>484.4740519708704</v>
      </c>
      <c r="L290">
        <v>484.4740519708704</v>
      </c>
      <c r="M290">
        <f t="shared" si="17"/>
        <v>484.4740519708704</v>
      </c>
      <c r="N290">
        <v>29.3</v>
      </c>
      <c r="O290">
        <v>63</v>
      </c>
      <c r="P290">
        <v>93.3</v>
      </c>
      <c r="R290">
        <v>0.000247</v>
      </c>
      <c r="S290">
        <v>0.000188</v>
      </c>
      <c r="T290">
        <v>0.00012</v>
      </c>
      <c r="U290" s="25">
        <v>2.45E-05</v>
      </c>
      <c r="V290" s="25">
        <v>1.86E-05</v>
      </c>
      <c r="W290" s="25">
        <v>1.49E-05</v>
      </c>
      <c r="X290">
        <v>938.9</v>
      </c>
      <c r="Y290">
        <v>317.1</v>
      </c>
      <c r="Z290">
        <v>311.4</v>
      </c>
      <c r="AA290">
        <v>27.8</v>
      </c>
      <c r="AB290">
        <v>9959.7</v>
      </c>
      <c r="AC290">
        <v>83703</v>
      </c>
      <c r="AD290">
        <v>13467</v>
      </c>
      <c r="AE290">
        <v>5093</v>
      </c>
      <c r="AF290">
        <v>818</v>
      </c>
      <c r="AG290">
        <v>153</v>
      </c>
      <c r="AH290">
        <v>158</v>
      </c>
      <c r="AI290">
        <f t="shared" si="18"/>
        <v>1774621.9081272085</v>
      </c>
      <c r="AJ290">
        <f t="shared" si="18"/>
        <v>285519.4346289753</v>
      </c>
      <c r="AK290">
        <f t="shared" si="18"/>
        <v>107978.79858657243</v>
      </c>
      <c r="AL290">
        <f t="shared" si="18"/>
        <v>17342.756183745583</v>
      </c>
      <c r="AM290">
        <f t="shared" si="18"/>
        <v>3243.816254416961</v>
      </c>
      <c r="AN290">
        <f t="shared" si="18"/>
        <v>3349.8233215547702</v>
      </c>
      <c r="AO290">
        <v>1.069</v>
      </c>
      <c r="AQ290">
        <v>269.1597595</v>
      </c>
      <c r="AR290">
        <v>0.551</v>
      </c>
      <c r="AT290">
        <v>8.979102135</v>
      </c>
      <c r="AU290">
        <f t="shared" si="15"/>
        <v>9.019102134999999</v>
      </c>
      <c r="AV290">
        <v>0.813</v>
      </c>
    </row>
    <row r="291" spans="1:48" ht="12.75">
      <c r="A291" s="49">
        <v>37855</v>
      </c>
      <c r="B291" s="20">
        <v>234</v>
      </c>
      <c r="C291" s="23">
        <v>0.79131943</v>
      </c>
      <c r="D291" s="24">
        <v>0.79131943</v>
      </c>
      <c r="E291" s="20">
        <v>0</v>
      </c>
      <c r="F291">
        <v>39.5438786</v>
      </c>
      <c r="G291">
        <v>-76.09703014</v>
      </c>
      <c r="H291">
        <v>996.6</v>
      </c>
      <c r="I291" s="20">
        <v>958.69</v>
      </c>
      <c r="J291">
        <f t="shared" si="16"/>
        <v>459.6278294551445</v>
      </c>
      <c r="K291">
        <v>497.45655175733486</v>
      </c>
      <c r="L291">
        <v>497.45655175733486</v>
      </c>
      <c r="M291">
        <f t="shared" si="17"/>
        <v>497.45655175733486</v>
      </c>
      <c r="N291">
        <v>29</v>
      </c>
      <c r="O291">
        <v>65.1</v>
      </c>
      <c r="P291">
        <v>97.1</v>
      </c>
      <c r="AB291">
        <v>12134</v>
      </c>
      <c r="AC291">
        <v>84016</v>
      </c>
      <c r="AD291">
        <v>13613</v>
      </c>
      <c r="AE291">
        <v>5075</v>
      </c>
      <c r="AF291">
        <v>795</v>
      </c>
      <c r="AG291">
        <v>178</v>
      </c>
      <c r="AH291">
        <v>176</v>
      </c>
      <c r="AI291">
        <f t="shared" si="18"/>
        <v>1781257.9505300352</v>
      </c>
      <c r="AJ291">
        <f t="shared" si="18"/>
        <v>288614.8409893993</v>
      </c>
      <c r="AK291">
        <f t="shared" si="18"/>
        <v>107597.17314487632</v>
      </c>
      <c r="AL291">
        <f t="shared" si="18"/>
        <v>16855.12367491166</v>
      </c>
      <c r="AM291">
        <f t="shared" si="18"/>
        <v>3773.851590106007</v>
      </c>
      <c r="AN291">
        <f t="shared" si="18"/>
        <v>3731.448763250883</v>
      </c>
      <c r="AO291">
        <v>0.825</v>
      </c>
      <c r="AQ291">
        <v>265.0878601</v>
      </c>
      <c r="AR291">
        <v>0.491</v>
      </c>
      <c r="AT291">
        <v>8.255648613</v>
      </c>
      <c r="AU291">
        <f t="shared" si="15"/>
        <v>8.295648613</v>
      </c>
      <c r="AV291">
        <v>1.935</v>
      </c>
    </row>
    <row r="292" spans="1:48" ht="12.75">
      <c r="A292" s="49">
        <v>37855</v>
      </c>
      <c r="B292" s="20">
        <v>234</v>
      </c>
      <c r="C292" s="23">
        <v>0.791435182</v>
      </c>
      <c r="D292" s="24">
        <v>0.791435182</v>
      </c>
      <c r="E292" s="20">
        <v>0</v>
      </c>
      <c r="F292">
        <v>39.54502205</v>
      </c>
      <c r="G292">
        <v>-76.10321806</v>
      </c>
      <c r="H292">
        <v>997.1</v>
      </c>
      <c r="I292" s="20">
        <v>959.19</v>
      </c>
      <c r="J292">
        <f t="shared" si="16"/>
        <v>455.2980739124983</v>
      </c>
      <c r="K292">
        <v>493.1267962146887</v>
      </c>
      <c r="L292">
        <v>493.1267962146887</v>
      </c>
      <c r="M292">
        <f t="shared" si="17"/>
        <v>493.1267962146887</v>
      </c>
      <c r="N292">
        <v>29</v>
      </c>
      <c r="O292">
        <v>64.6</v>
      </c>
      <c r="P292">
        <v>97.4</v>
      </c>
      <c r="AB292">
        <v>12125.5</v>
      </c>
      <c r="AC292">
        <v>83860</v>
      </c>
      <c r="AD292">
        <v>13421</v>
      </c>
      <c r="AE292">
        <v>4953</v>
      </c>
      <c r="AF292">
        <v>845</v>
      </c>
      <c r="AG292">
        <v>151</v>
      </c>
      <c r="AH292">
        <v>212</v>
      </c>
      <c r="AI292">
        <f t="shared" si="18"/>
        <v>1777950.5300353356</v>
      </c>
      <c r="AJ292">
        <f t="shared" si="18"/>
        <v>284544.1696113074</v>
      </c>
      <c r="AK292">
        <f t="shared" si="18"/>
        <v>105010.60070671378</v>
      </c>
      <c r="AL292">
        <f t="shared" si="18"/>
        <v>17915.19434628975</v>
      </c>
      <c r="AM292">
        <f t="shared" si="18"/>
        <v>3201.4134275618376</v>
      </c>
      <c r="AN292">
        <f t="shared" si="18"/>
        <v>4494.699646643109</v>
      </c>
      <c r="AO292">
        <v>0.999</v>
      </c>
      <c r="AQ292">
        <v>268.2735291</v>
      </c>
      <c r="AR292">
        <v>0.472</v>
      </c>
      <c r="AT292">
        <v>8.237548828</v>
      </c>
      <c r="AU292">
        <f t="shared" si="15"/>
        <v>8.277548827999999</v>
      </c>
      <c r="AV292">
        <v>0.869</v>
      </c>
    </row>
    <row r="293" spans="1:48" ht="12.75">
      <c r="A293" s="49">
        <v>37855</v>
      </c>
      <c r="B293" s="20">
        <v>234</v>
      </c>
      <c r="C293" s="23">
        <v>0.791550934</v>
      </c>
      <c r="D293" s="24">
        <v>0.791550934</v>
      </c>
      <c r="E293" s="20">
        <v>0</v>
      </c>
      <c r="F293">
        <v>39.54607344</v>
      </c>
      <c r="G293">
        <v>-76.10952892</v>
      </c>
      <c r="H293">
        <v>997.8</v>
      </c>
      <c r="I293" s="20">
        <v>959.89</v>
      </c>
      <c r="J293">
        <f t="shared" si="16"/>
        <v>449.2402063736851</v>
      </c>
      <c r="K293">
        <v>487.0689286758755</v>
      </c>
      <c r="L293">
        <v>487.0689286758755</v>
      </c>
      <c r="M293">
        <f t="shared" si="17"/>
        <v>487.0689286758755</v>
      </c>
      <c r="N293">
        <v>29.1</v>
      </c>
      <c r="O293">
        <v>65.5</v>
      </c>
      <c r="P293">
        <v>101.1</v>
      </c>
      <c r="R293">
        <v>0.000235</v>
      </c>
      <c r="S293">
        <v>0.000178</v>
      </c>
      <c r="T293">
        <v>0.000115</v>
      </c>
      <c r="U293" s="25">
        <v>2.42E-05</v>
      </c>
      <c r="V293" s="25">
        <v>1.92E-05</v>
      </c>
      <c r="W293" s="25">
        <v>1.6E-05</v>
      </c>
      <c r="X293">
        <v>937.1</v>
      </c>
      <c r="Y293">
        <v>317.1</v>
      </c>
      <c r="Z293">
        <v>311.4</v>
      </c>
      <c r="AA293">
        <v>27.4</v>
      </c>
      <c r="AB293">
        <v>12109.8</v>
      </c>
      <c r="AC293">
        <v>83107</v>
      </c>
      <c r="AD293">
        <v>13488</v>
      </c>
      <c r="AE293">
        <v>4949</v>
      </c>
      <c r="AF293">
        <v>766</v>
      </c>
      <c r="AG293">
        <v>166</v>
      </c>
      <c r="AH293">
        <v>176</v>
      </c>
      <c r="AI293">
        <f t="shared" si="18"/>
        <v>1761985.8657243815</v>
      </c>
      <c r="AJ293">
        <f t="shared" si="18"/>
        <v>285964.66431095405</v>
      </c>
      <c r="AK293">
        <f t="shared" si="18"/>
        <v>104925.79505300353</v>
      </c>
      <c r="AL293">
        <f t="shared" si="18"/>
        <v>16240.282685512368</v>
      </c>
      <c r="AM293">
        <f t="shared" si="18"/>
        <v>3519.434628975265</v>
      </c>
      <c r="AN293">
        <f t="shared" si="18"/>
        <v>3731.448763250883</v>
      </c>
      <c r="AO293">
        <v>0.987</v>
      </c>
      <c r="AQ293">
        <v>269.9612122</v>
      </c>
      <c r="AR293">
        <v>0.492</v>
      </c>
      <c r="AT293">
        <v>7.933598995</v>
      </c>
      <c r="AU293">
        <f t="shared" si="15"/>
        <v>7.973598995</v>
      </c>
      <c r="AV293">
        <v>1.059</v>
      </c>
    </row>
    <row r="294" spans="1:48" ht="12.75">
      <c r="A294" s="49">
        <v>37855</v>
      </c>
      <c r="B294" s="20">
        <v>234</v>
      </c>
      <c r="C294" s="23">
        <v>0.791666687</v>
      </c>
      <c r="D294" s="24">
        <v>0.791666687</v>
      </c>
      <c r="E294" s="20">
        <v>0</v>
      </c>
      <c r="F294">
        <v>39.54706438</v>
      </c>
      <c r="G294">
        <v>-76.1159079</v>
      </c>
      <c r="H294">
        <v>996.8</v>
      </c>
      <c r="I294" s="20">
        <v>958.89</v>
      </c>
      <c r="J294">
        <f t="shared" si="16"/>
        <v>457.8956563198151</v>
      </c>
      <c r="K294">
        <v>495.7243786220055</v>
      </c>
      <c r="L294">
        <v>495.7243786220055</v>
      </c>
      <c r="M294">
        <f t="shared" si="17"/>
        <v>495.7243786220055</v>
      </c>
      <c r="N294">
        <v>29.1</v>
      </c>
      <c r="O294">
        <v>62.7</v>
      </c>
      <c r="P294">
        <v>97.4</v>
      </c>
      <c r="Q294">
        <v>22.015</v>
      </c>
      <c r="AB294">
        <v>9542.2</v>
      </c>
      <c r="AC294">
        <v>83614</v>
      </c>
      <c r="AD294">
        <v>13489</v>
      </c>
      <c r="AE294">
        <v>5066</v>
      </c>
      <c r="AF294">
        <v>775</v>
      </c>
      <c r="AG294">
        <v>147</v>
      </c>
      <c r="AH294">
        <v>166</v>
      </c>
      <c r="AI294">
        <f t="shared" si="18"/>
        <v>1772734.9823321553</v>
      </c>
      <c r="AJ294">
        <f t="shared" si="18"/>
        <v>285985.86572438164</v>
      </c>
      <c r="AK294">
        <f t="shared" si="18"/>
        <v>107406.36042402827</v>
      </c>
      <c r="AL294">
        <f t="shared" si="18"/>
        <v>16431.095406360422</v>
      </c>
      <c r="AM294">
        <f t="shared" si="18"/>
        <v>3116.60777385159</v>
      </c>
      <c r="AN294">
        <f t="shared" si="18"/>
        <v>3519.434628975265</v>
      </c>
      <c r="AO294">
        <v>1.027</v>
      </c>
      <c r="AQ294">
        <v>277.6175842</v>
      </c>
      <c r="AR294">
        <v>0.513</v>
      </c>
      <c r="AT294">
        <v>7.795530796</v>
      </c>
      <c r="AU294">
        <f t="shared" si="15"/>
        <v>7.8355307960000005</v>
      </c>
      <c r="AV294">
        <v>1.818</v>
      </c>
    </row>
    <row r="295" spans="1:48" ht="12.75">
      <c r="A295" s="49">
        <v>37855</v>
      </c>
      <c r="B295" s="20">
        <v>234</v>
      </c>
      <c r="C295" s="23">
        <v>0.791782379</v>
      </c>
      <c r="D295" s="24">
        <v>0.791782379</v>
      </c>
      <c r="E295" s="20">
        <v>0</v>
      </c>
      <c r="F295">
        <v>39.5480182</v>
      </c>
      <c r="G295">
        <v>-76.12238175</v>
      </c>
      <c r="H295">
        <v>998.1</v>
      </c>
      <c r="I295" s="20">
        <v>960.19</v>
      </c>
      <c r="J295">
        <f t="shared" si="16"/>
        <v>446.64532966868</v>
      </c>
      <c r="K295">
        <v>484.4740519708704</v>
      </c>
      <c r="L295">
        <v>484.4740519708704</v>
      </c>
      <c r="M295">
        <f t="shared" si="17"/>
        <v>484.4740519708704</v>
      </c>
      <c r="N295">
        <v>29.2</v>
      </c>
      <c r="O295">
        <v>64.5</v>
      </c>
      <c r="P295">
        <v>96.8</v>
      </c>
      <c r="AB295">
        <v>11978.5</v>
      </c>
      <c r="AC295">
        <v>85134</v>
      </c>
      <c r="AD295">
        <v>13599</v>
      </c>
      <c r="AE295">
        <v>5054</v>
      </c>
      <c r="AF295">
        <v>759</v>
      </c>
      <c r="AG295">
        <v>150</v>
      </c>
      <c r="AH295">
        <v>171</v>
      </c>
      <c r="AI295">
        <f t="shared" si="18"/>
        <v>1804961.1307420493</v>
      </c>
      <c r="AJ295">
        <f t="shared" si="18"/>
        <v>288318.0212014134</v>
      </c>
      <c r="AK295">
        <f t="shared" si="18"/>
        <v>107151.94346289753</v>
      </c>
      <c r="AL295">
        <f t="shared" si="18"/>
        <v>16091.872791519434</v>
      </c>
      <c r="AM295">
        <f t="shared" si="18"/>
        <v>3180.2120141342757</v>
      </c>
      <c r="AN295">
        <f t="shared" si="18"/>
        <v>3625.441696113074</v>
      </c>
      <c r="AO295">
        <v>1.003</v>
      </c>
      <c r="AQ295">
        <v>270.8632812</v>
      </c>
      <c r="AR295">
        <v>0.491</v>
      </c>
      <c r="AT295">
        <v>7.60007143</v>
      </c>
      <c r="AU295">
        <f t="shared" si="15"/>
        <v>7.64007143</v>
      </c>
      <c r="AV295">
        <v>1.192</v>
      </c>
    </row>
    <row r="296" spans="1:48" ht="12.75">
      <c r="A296" s="49">
        <v>37855</v>
      </c>
      <c r="B296" s="20">
        <v>234</v>
      </c>
      <c r="C296" s="23">
        <v>0.791898131</v>
      </c>
      <c r="D296" s="24">
        <v>0.791898131</v>
      </c>
      <c r="E296" s="20">
        <v>0</v>
      </c>
      <c r="F296">
        <v>39.54898302</v>
      </c>
      <c r="G296">
        <v>-76.1289664</v>
      </c>
      <c r="H296">
        <v>997.9</v>
      </c>
      <c r="I296" s="20">
        <v>959.99</v>
      </c>
      <c r="J296">
        <f t="shared" si="16"/>
        <v>448.3751573727564</v>
      </c>
      <c r="K296">
        <v>486.2038796749468</v>
      </c>
      <c r="L296">
        <v>486.2038796749468</v>
      </c>
      <c r="M296">
        <f t="shared" si="17"/>
        <v>486.2038796749468</v>
      </c>
      <c r="N296">
        <v>29.3</v>
      </c>
      <c r="O296">
        <v>62.9</v>
      </c>
      <c r="P296">
        <v>89.9</v>
      </c>
      <c r="R296">
        <v>0.000233</v>
      </c>
      <c r="S296">
        <v>0.000178</v>
      </c>
      <c r="T296">
        <v>0.000112</v>
      </c>
      <c r="U296" s="25">
        <v>2.32E-05</v>
      </c>
      <c r="V296" s="25">
        <v>1.74E-05</v>
      </c>
      <c r="W296" s="25">
        <v>1.54E-05</v>
      </c>
      <c r="X296">
        <v>937.7</v>
      </c>
      <c r="Y296">
        <v>317.1</v>
      </c>
      <c r="Z296">
        <v>311.3</v>
      </c>
      <c r="AA296">
        <v>27.2</v>
      </c>
      <c r="AB296">
        <v>8170.3</v>
      </c>
      <c r="AC296">
        <v>90439</v>
      </c>
      <c r="AD296">
        <v>14167</v>
      </c>
      <c r="AE296">
        <v>5239</v>
      </c>
      <c r="AF296">
        <v>821</v>
      </c>
      <c r="AG296">
        <v>149</v>
      </c>
      <c r="AH296">
        <v>187</v>
      </c>
      <c r="AI296">
        <f t="shared" si="18"/>
        <v>1917434.628975265</v>
      </c>
      <c r="AJ296">
        <f t="shared" si="18"/>
        <v>300360.42402826855</v>
      </c>
      <c r="AK296">
        <f t="shared" si="18"/>
        <v>111074.20494699647</v>
      </c>
      <c r="AL296">
        <f t="shared" si="18"/>
        <v>17406.36042402827</v>
      </c>
      <c r="AM296">
        <f t="shared" si="18"/>
        <v>3159.010600706714</v>
      </c>
      <c r="AN296">
        <f t="shared" si="18"/>
        <v>3964.6643109540637</v>
      </c>
      <c r="AO296">
        <v>1.038</v>
      </c>
      <c r="AQ296">
        <v>271.203949</v>
      </c>
      <c r="AR296">
        <v>0.492</v>
      </c>
      <c r="AT296">
        <v>7.589219093</v>
      </c>
      <c r="AU296">
        <f t="shared" si="15"/>
        <v>7.629219093</v>
      </c>
      <c r="AV296">
        <v>0.976</v>
      </c>
    </row>
    <row r="297" spans="1:48" ht="12.75">
      <c r="A297" s="49">
        <v>37855</v>
      </c>
      <c r="B297" s="20">
        <v>234</v>
      </c>
      <c r="C297" s="23">
        <v>0.792013884</v>
      </c>
      <c r="D297" s="24">
        <v>0.792013884</v>
      </c>
      <c r="E297" s="20">
        <v>0</v>
      </c>
      <c r="F297">
        <v>39.54996153</v>
      </c>
      <c r="G297">
        <v>-76.13557693</v>
      </c>
      <c r="H297">
        <v>999.1</v>
      </c>
      <c r="I297" s="20">
        <v>961.19</v>
      </c>
      <c r="J297">
        <f t="shared" si="16"/>
        <v>438.00159222810527</v>
      </c>
      <c r="K297">
        <v>475.83031453029565</v>
      </c>
      <c r="L297">
        <v>475.83031453029565</v>
      </c>
      <c r="M297">
        <f t="shared" si="17"/>
        <v>475.83031453029565</v>
      </c>
      <c r="N297">
        <v>29.7</v>
      </c>
      <c r="O297">
        <v>58.8</v>
      </c>
      <c r="P297">
        <v>89.4</v>
      </c>
      <c r="AB297">
        <v>5721</v>
      </c>
      <c r="AC297">
        <v>84956</v>
      </c>
      <c r="AD297">
        <v>13785</v>
      </c>
      <c r="AE297">
        <v>5043</v>
      </c>
      <c r="AF297">
        <v>755</v>
      </c>
      <c r="AG297">
        <v>162</v>
      </c>
      <c r="AH297">
        <v>154</v>
      </c>
      <c r="AI297">
        <f t="shared" si="18"/>
        <v>1801187.2791519435</v>
      </c>
      <c r="AJ297">
        <f t="shared" si="18"/>
        <v>292261.4840989399</v>
      </c>
      <c r="AK297">
        <f t="shared" si="18"/>
        <v>106918.72791519434</v>
      </c>
      <c r="AL297">
        <f t="shared" si="18"/>
        <v>16007.067137809187</v>
      </c>
      <c r="AM297">
        <f t="shared" si="18"/>
        <v>3434.6289752650177</v>
      </c>
      <c r="AN297">
        <f t="shared" si="18"/>
        <v>3265.0176678445227</v>
      </c>
      <c r="AO297">
        <v>0.838</v>
      </c>
      <c r="AQ297">
        <v>267.7513428</v>
      </c>
      <c r="AR297">
        <v>0.471</v>
      </c>
      <c r="AT297">
        <v>7.320035458</v>
      </c>
      <c r="AU297">
        <f t="shared" si="15"/>
        <v>7.3600354580000005</v>
      </c>
      <c r="AV297">
        <v>0.767</v>
      </c>
    </row>
    <row r="298" spans="1:48" ht="12.75">
      <c r="A298" s="49">
        <v>37855</v>
      </c>
      <c r="B298" s="20">
        <v>234</v>
      </c>
      <c r="C298" s="23">
        <v>0.792129636</v>
      </c>
      <c r="D298" s="24">
        <v>0.792129636</v>
      </c>
      <c r="E298" s="20">
        <v>0</v>
      </c>
      <c r="F298">
        <v>39.55100091</v>
      </c>
      <c r="G298">
        <v>-76.14227983</v>
      </c>
      <c r="H298">
        <v>998.2</v>
      </c>
      <c r="I298" s="20">
        <v>960.29</v>
      </c>
      <c r="J298">
        <f t="shared" si="16"/>
        <v>445.78055092800156</v>
      </c>
      <c r="K298">
        <v>483.6092732301902</v>
      </c>
      <c r="L298">
        <v>483.6092732301902</v>
      </c>
      <c r="M298">
        <f t="shared" si="17"/>
        <v>483.6092732301902</v>
      </c>
      <c r="N298">
        <v>29.6</v>
      </c>
      <c r="O298">
        <v>57.9</v>
      </c>
      <c r="P298">
        <v>86.7</v>
      </c>
      <c r="AB298">
        <v>5258.6</v>
      </c>
      <c r="AC298">
        <v>83575</v>
      </c>
      <c r="AD298">
        <v>13246</v>
      </c>
      <c r="AE298">
        <v>4985</v>
      </c>
      <c r="AF298">
        <v>726</v>
      </c>
      <c r="AG298">
        <v>132</v>
      </c>
      <c r="AH298">
        <v>171</v>
      </c>
      <c r="AI298">
        <f t="shared" si="18"/>
        <v>1771908.1272084806</v>
      </c>
      <c r="AJ298">
        <f t="shared" si="18"/>
        <v>280833.9222614841</v>
      </c>
      <c r="AK298">
        <f t="shared" si="18"/>
        <v>105689.04593639576</v>
      </c>
      <c r="AL298">
        <f t="shared" si="18"/>
        <v>15392.226148409894</v>
      </c>
      <c r="AM298">
        <f t="shared" si="18"/>
        <v>2798.5865724381624</v>
      </c>
      <c r="AN298">
        <f t="shared" si="18"/>
        <v>3625.441696113074</v>
      </c>
      <c r="AO298">
        <v>1.063</v>
      </c>
      <c r="AQ298">
        <v>252.736969</v>
      </c>
      <c r="AR298">
        <v>0.431</v>
      </c>
      <c r="AT298">
        <v>6.573699951</v>
      </c>
      <c r="AU298">
        <f t="shared" si="15"/>
        <v>6.613699951</v>
      </c>
      <c r="AV298">
        <v>1.246</v>
      </c>
    </row>
    <row r="299" spans="1:48" ht="12.75">
      <c r="A299" s="49">
        <v>37855</v>
      </c>
      <c r="B299" s="20">
        <v>234</v>
      </c>
      <c r="C299" s="23">
        <v>0.792245388</v>
      </c>
      <c r="D299" s="24">
        <v>0.792245388</v>
      </c>
      <c r="E299" s="20">
        <v>0</v>
      </c>
      <c r="F299">
        <v>39.55208151</v>
      </c>
      <c r="G299">
        <v>-76.14897764</v>
      </c>
      <c r="H299">
        <v>999.4</v>
      </c>
      <c r="I299" s="20">
        <v>961.49</v>
      </c>
      <c r="J299">
        <f t="shared" si="16"/>
        <v>435.4102245207219</v>
      </c>
      <c r="K299">
        <v>473.2389468229123</v>
      </c>
      <c r="L299">
        <v>473.2389468229123</v>
      </c>
      <c r="M299">
        <f t="shared" si="17"/>
        <v>473.2389468229123</v>
      </c>
      <c r="N299">
        <v>29.7</v>
      </c>
      <c r="O299">
        <v>57.9</v>
      </c>
      <c r="P299">
        <v>84.1</v>
      </c>
      <c r="AB299">
        <v>5282.3</v>
      </c>
      <c r="AC299">
        <v>83947</v>
      </c>
      <c r="AD299">
        <v>13211</v>
      </c>
      <c r="AE299">
        <v>4869</v>
      </c>
      <c r="AF299">
        <v>808</v>
      </c>
      <c r="AG299">
        <v>161</v>
      </c>
      <c r="AH299">
        <v>165</v>
      </c>
      <c r="AI299">
        <f t="shared" si="18"/>
        <v>1779795.0530035335</v>
      </c>
      <c r="AJ299">
        <f t="shared" si="18"/>
        <v>280091.87279151945</v>
      </c>
      <c r="AK299">
        <f t="shared" si="18"/>
        <v>103229.68197879859</v>
      </c>
      <c r="AL299">
        <f t="shared" si="18"/>
        <v>17130.742049469965</v>
      </c>
      <c r="AM299">
        <f t="shared" si="18"/>
        <v>3413.427561837456</v>
      </c>
      <c r="AN299">
        <f t="shared" si="18"/>
        <v>3498.233215547703</v>
      </c>
      <c r="AO299">
        <v>0.941</v>
      </c>
      <c r="AQ299">
        <v>241.0591278</v>
      </c>
      <c r="AR299">
        <v>0.383</v>
      </c>
      <c r="AT299">
        <v>6.087940216</v>
      </c>
      <c r="AU299">
        <f t="shared" si="15"/>
        <v>6.127940216</v>
      </c>
      <c r="AV299">
        <v>1.241</v>
      </c>
    </row>
    <row r="300" spans="1:48" ht="12.75">
      <c r="A300" s="49">
        <v>37855</v>
      </c>
      <c r="B300" s="20">
        <v>234</v>
      </c>
      <c r="C300" s="23">
        <v>0.79236114</v>
      </c>
      <c r="D300" s="24">
        <v>0.79236114</v>
      </c>
      <c r="E300" s="20">
        <v>0</v>
      </c>
      <c r="F300">
        <v>39.55324008</v>
      </c>
      <c r="G300">
        <v>-76.1555628</v>
      </c>
      <c r="H300">
        <v>1000.2</v>
      </c>
      <c r="I300" s="20">
        <v>962.29</v>
      </c>
      <c r="J300">
        <f t="shared" si="16"/>
        <v>428.503861547271</v>
      </c>
      <c r="K300">
        <v>466.3325838494597</v>
      </c>
      <c r="L300">
        <v>466.3325838494597</v>
      </c>
      <c r="M300">
        <f t="shared" si="17"/>
        <v>466.3325838494597</v>
      </c>
      <c r="N300">
        <v>29.7</v>
      </c>
      <c r="O300">
        <v>59.5</v>
      </c>
      <c r="P300">
        <v>81.9</v>
      </c>
      <c r="Q300">
        <v>21.588</v>
      </c>
      <c r="AB300">
        <v>5585.9</v>
      </c>
      <c r="AC300">
        <v>136747</v>
      </c>
      <c r="AD300">
        <v>14416</v>
      </c>
      <c r="AE300">
        <v>5302</v>
      </c>
      <c r="AF300">
        <v>822</v>
      </c>
      <c r="AG300">
        <v>160</v>
      </c>
      <c r="AH300">
        <v>174</v>
      </c>
      <c r="AI300">
        <f t="shared" si="18"/>
        <v>2899229.6819787985</v>
      </c>
      <c r="AJ300">
        <f t="shared" si="18"/>
        <v>305639.57597173145</v>
      </c>
      <c r="AK300">
        <f t="shared" si="18"/>
        <v>112409.89399293286</v>
      </c>
      <c r="AL300">
        <f t="shared" si="18"/>
        <v>17427.56183745583</v>
      </c>
      <c r="AM300">
        <f t="shared" si="18"/>
        <v>3392.226148409894</v>
      </c>
      <c r="AN300">
        <f t="shared" si="18"/>
        <v>3689.04593639576</v>
      </c>
      <c r="AO300">
        <v>0.881</v>
      </c>
      <c r="AQ300">
        <v>242.2591248</v>
      </c>
      <c r="AR300">
        <v>0.342</v>
      </c>
      <c r="AT300">
        <v>5.620831966</v>
      </c>
      <c r="AU300">
        <f t="shared" si="15"/>
        <v>5.660831966</v>
      </c>
      <c r="AV300">
        <v>1.314</v>
      </c>
    </row>
    <row r="301" spans="1:48" ht="12.75">
      <c r="A301" s="49">
        <v>37855</v>
      </c>
      <c r="B301" s="20">
        <v>234</v>
      </c>
      <c r="C301" s="23">
        <v>0.792476833</v>
      </c>
      <c r="D301" s="24">
        <v>0.792476833</v>
      </c>
      <c r="E301" s="20">
        <v>0</v>
      </c>
      <c r="F301">
        <v>39.55495169</v>
      </c>
      <c r="G301">
        <v>-76.16209518</v>
      </c>
      <c r="H301">
        <v>999.5</v>
      </c>
      <c r="I301" s="20">
        <v>961.59</v>
      </c>
      <c r="J301">
        <f t="shared" si="16"/>
        <v>434.54661495902985</v>
      </c>
      <c r="K301">
        <v>472.37533726122024</v>
      </c>
      <c r="L301">
        <v>472.37533726122024</v>
      </c>
      <c r="M301">
        <f t="shared" si="17"/>
        <v>472.37533726122024</v>
      </c>
      <c r="N301">
        <v>29.7</v>
      </c>
      <c r="O301">
        <v>60.3</v>
      </c>
      <c r="P301">
        <v>83.3</v>
      </c>
      <c r="AB301">
        <v>5453.7</v>
      </c>
      <c r="AC301">
        <v>105037</v>
      </c>
      <c r="AD301">
        <v>14203</v>
      </c>
      <c r="AE301">
        <v>5218</v>
      </c>
      <c r="AF301">
        <v>820</v>
      </c>
      <c r="AG301">
        <v>174</v>
      </c>
      <c r="AH301">
        <v>159</v>
      </c>
      <c r="AI301">
        <f t="shared" si="18"/>
        <v>2226932.862190813</v>
      </c>
      <c r="AJ301">
        <f t="shared" si="18"/>
        <v>301123.6749116608</v>
      </c>
      <c r="AK301">
        <f t="shared" si="18"/>
        <v>110628.97526501767</v>
      </c>
      <c r="AL301">
        <f t="shared" si="18"/>
        <v>17385.159010600706</v>
      </c>
      <c r="AM301">
        <f t="shared" si="18"/>
        <v>3689.04593639576</v>
      </c>
      <c r="AN301">
        <f t="shared" si="18"/>
        <v>3371.024734982332</v>
      </c>
      <c r="AO301">
        <v>0.866</v>
      </c>
      <c r="AQ301">
        <v>237.5717468</v>
      </c>
      <c r="AR301">
        <v>0.322</v>
      </c>
      <c r="AT301">
        <v>5.024594784</v>
      </c>
      <c r="AU301">
        <f t="shared" si="15"/>
        <v>5.064594784</v>
      </c>
      <c r="AV301">
        <v>1.006</v>
      </c>
    </row>
    <row r="302" spans="1:48" ht="12.75">
      <c r="A302" s="49">
        <v>37855</v>
      </c>
      <c r="B302" s="20">
        <v>234</v>
      </c>
      <c r="C302" s="23">
        <v>0.792592585</v>
      </c>
      <c r="D302" s="24">
        <v>0.792592585</v>
      </c>
      <c r="E302" s="20">
        <v>0</v>
      </c>
      <c r="F302">
        <v>39.55889724</v>
      </c>
      <c r="G302">
        <v>-76.16726834</v>
      </c>
      <c r="H302">
        <v>1000.7</v>
      </c>
      <c r="I302" s="20">
        <v>962.79</v>
      </c>
      <c r="J302">
        <f t="shared" si="16"/>
        <v>424.19029974270813</v>
      </c>
      <c r="K302">
        <v>462.0190220448985</v>
      </c>
      <c r="L302">
        <v>462.0190220448985</v>
      </c>
      <c r="M302">
        <f t="shared" si="17"/>
        <v>462.0190220448985</v>
      </c>
      <c r="N302">
        <v>29.8</v>
      </c>
      <c r="O302">
        <v>59.3</v>
      </c>
      <c r="P302">
        <v>79.8</v>
      </c>
      <c r="AB302">
        <v>5418.1</v>
      </c>
      <c r="AC302">
        <v>84201</v>
      </c>
      <c r="AD302">
        <v>13361</v>
      </c>
      <c r="AE302">
        <v>4794</v>
      </c>
      <c r="AF302">
        <v>747</v>
      </c>
      <c r="AG302">
        <v>145</v>
      </c>
      <c r="AH302">
        <v>167</v>
      </c>
      <c r="AI302">
        <f t="shared" si="18"/>
        <v>1785180.2120141343</v>
      </c>
      <c r="AJ302">
        <f t="shared" si="18"/>
        <v>283272.0848056537</v>
      </c>
      <c r="AK302">
        <f t="shared" si="18"/>
        <v>101639.57597173145</v>
      </c>
      <c r="AL302">
        <f t="shared" si="18"/>
        <v>15837.455830388692</v>
      </c>
      <c r="AM302">
        <f t="shared" si="18"/>
        <v>3074.2049469964663</v>
      </c>
      <c r="AN302">
        <f t="shared" si="18"/>
        <v>3540.6360424028267</v>
      </c>
      <c r="AO302">
        <v>0.983</v>
      </c>
      <c r="AQ302">
        <v>239.154953</v>
      </c>
      <c r="AR302">
        <v>0.292</v>
      </c>
      <c r="AT302">
        <v>4.789919376</v>
      </c>
      <c r="AU302">
        <f t="shared" si="15"/>
        <v>4.829919376</v>
      </c>
      <c r="AV302">
        <v>1.458</v>
      </c>
    </row>
    <row r="303" spans="1:48" ht="12.75">
      <c r="A303" s="49">
        <v>37855</v>
      </c>
      <c r="B303" s="20">
        <v>234</v>
      </c>
      <c r="C303" s="23">
        <v>0.792708337</v>
      </c>
      <c r="D303" s="24">
        <v>0.792708337</v>
      </c>
      <c r="E303" s="20">
        <v>0</v>
      </c>
      <c r="F303">
        <v>39.56262062</v>
      </c>
      <c r="G303">
        <v>-76.17263732</v>
      </c>
      <c r="H303">
        <v>1003.3</v>
      </c>
      <c r="I303" s="20">
        <v>965.39</v>
      </c>
      <c r="J303">
        <f t="shared" si="16"/>
        <v>401.79582759523544</v>
      </c>
      <c r="K303">
        <v>439.6245498974258</v>
      </c>
      <c r="L303">
        <v>439.6245498974258</v>
      </c>
      <c r="M303">
        <f t="shared" si="17"/>
        <v>439.6245498974258</v>
      </c>
      <c r="N303">
        <v>30.1</v>
      </c>
      <c r="O303">
        <v>58.7</v>
      </c>
      <c r="P303">
        <v>81.1</v>
      </c>
      <c r="R303">
        <v>0.000217</v>
      </c>
      <c r="S303">
        <v>0.000165</v>
      </c>
      <c r="T303">
        <v>0.000107</v>
      </c>
      <c r="U303" s="25">
        <v>2.19E-05</v>
      </c>
      <c r="V303" s="25">
        <v>1.67E-05</v>
      </c>
      <c r="W303" s="25">
        <v>1.43E-05</v>
      </c>
      <c r="X303">
        <v>940.3</v>
      </c>
      <c r="Y303">
        <v>317.1</v>
      </c>
      <c r="Z303">
        <v>311.3</v>
      </c>
      <c r="AA303">
        <v>26.9</v>
      </c>
      <c r="AB303">
        <v>5303.5</v>
      </c>
      <c r="AC303">
        <v>83436</v>
      </c>
      <c r="AD303">
        <v>13238</v>
      </c>
      <c r="AE303">
        <v>4867</v>
      </c>
      <c r="AF303">
        <v>739</v>
      </c>
      <c r="AG303">
        <v>153</v>
      </c>
      <c r="AH303">
        <v>161</v>
      </c>
      <c r="AI303">
        <f t="shared" si="18"/>
        <v>1768961.1307420493</v>
      </c>
      <c r="AJ303">
        <f t="shared" si="18"/>
        <v>280664.3109540636</v>
      </c>
      <c r="AK303">
        <f t="shared" si="18"/>
        <v>103187.27915194345</v>
      </c>
      <c r="AL303">
        <f t="shared" si="18"/>
        <v>15667.844522968198</v>
      </c>
      <c r="AM303">
        <f t="shared" si="18"/>
        <v>3243.816254416961</v>
      </c>
      <c r="AN303">
        <f t="shared" si="18"/>
        <v>3413.427561837456</v>
      </c>
      <c r="AO303">
        <v>0.869</v>
      </c>
      <c r="AQ303">
        <v>237.3706055</v>
      </c>
      <c r="AR303">
        <v>0.292</v>
      </c>
      <c r="AT303">
        <v>4.429461956</v>
      </c>
      <c r="AU303">
        <f t="shared" si="15"/>
        <v>4.469461956</v>
      </c>
      <c r="AV303">
        <v>1.049</v>
      </c>
    </row>
    <row r="304" spans="1:48" ht="12.75">
      <c r="A304" s="49">
        <v>37855</v>
      </c>
      <c r="B304" s="20">
        <v>234</v>
      </c>
      <c r="C304" s="23">
        <v>0.79282409</v>
      </c>
      <c r="D304" s="24">
        <v>0.79282409</v>
      </c>
      <c r="E304" s="20">
        <v>0</v>
      </c>
      <c r="F304">
        <v>39.56599709</v>
      </c>
      <c r="G304">
        <v>-76.1784889</v>
      </c>
      <c r="H304">
        <v>1004.7</v>
      </c>
      <c r="I304" s="20">
        <v>966.79</v>
      </c>
      <c r="J304">
        <f t="shared" si="16"/>
        <v>389.76223449803257</v>
      </c>
      <c r="K304">
        <v>427.59095680022295</v>
      </c>
      <c r="L304">
        <v>427.59095680022295</v>
      </c>
      <c r="M304">
        <f t="shared" si="17"/>
        <v>427.59095680022295</v>
      </c>
      <c r="N304">
        <v>30.2</v>
      </c>
      <c r="O304">
        <v>57.6</v>
      </c>
      <c r="P304">
        <v>80.3</v>
      </c>
      <c r="AB304">
        <v>5062.4</v>
      </c>
      <c r="AC304">
        <v>83005</v>
      </c>
      <c r="AD304">
        <v>13185</v>
      </c>
      <c r="AE304">
        <v>4761</v>
      </c>
      <c r="AF304">
        <v>734</v>
      </c>
      <c r="AG304">
        <v>157</v>
      </c>
      <c r="AH304">
        <v>173</v>
      </c>
      <c r="AI304">
        <f t="shared" si="18"/>
        <v>1759823.3215547702</v>
      </c>
      <c r="AJ304">
        <f t="shared" si="18"/>
        <v>279540.6360424028</v>
      </c>
      <c r="AK304">
        <f t="shared" si="18"/>
        <v>100939.9293286219</v>
      </c>
      <c r="AL304">
        <f t="shared" si="18"/>
        <v>15561.837455830388</v>
      </c>
      <c r="AM304">
        <f t="shared" si="18"/>
        <v>3328.6219081272084</v>
      </c>
      <c r="AN304">
        <f t="shared" si="18"/>
        <v>3667.844522968198</v>
      </c>
      <c r="AO304">
        <v>0.89</v>
      </c>
      <c r="AQ304">
        <v>242.9483948</v>
      </c>
      <c r="AR304">
        <v>0.282</v>
      </c>
      <c r="AT304">
        <v>4.152699471</v>
      </c>
      <c r="AU304">
        <f t="shared" si="15"/>
        <v>4.192699471</v>
      </c>
      <c r="AV304">
        <v>1.021</v>
      </c>
    </row>
    <row r="305" spans="1:48" ht="12.75">
      <c r="A305" s="49">
        <v>37855</v>
      </c>
      <c r="B305" s="20">
        <v>234</v>
      </c>
      <c r="C305" s="23">
        <v>0.792939842</v>
      </c>
      <c r="D305" s="24">
        <v>0.792939842</v>
      </c>
      <c r="E305" s="20">
        <v>0</v>
      </c>
      <c r="F305">
        <v>39.56907625</v>
      </c>
      <c r="G305">
        <v>-76.18473056</v>
      </c>
      <c r="H305">
        <v>1004.2</v>
      </c>
      <c r="I305" s="20">
        <v>966.29</v>
      </c>
      <c r="J305">
        <f t="shared" si="16"/>
        <v>394.0579447413673</v>
      </c>
      <c r="K305">
        <v>431.886667043556</v>
      </c>
      <c r="L305">
        <v>431.886667043556</v>
      </c>
      <c r="M305">
        <f t="shared" si="17"/>
        <v>431.886667043556</v>
      </c>
      <c r="N305">
        <v>30.2</v>
      </c>
      <c r="O305">
        <v>58.4</v>
      </c>
      <c r="P305">
        <v>80.2</v>
      </c>
      <c r="AB305">
        <v>5148.5</v>
      </c>
      <c r="AC305">
        <v>83103</v>
      </c>
      <c r="AD305">
        <v>13139</v>
      </c>
      <c r="AE305">
        <v>4846</v>
      </c>
      <c r="AF305">
        <v>796</v>
      </c>
      <c r="AG305">
        <v>144</v>
      </c>
      <c r="AH305">
        <v>192</v>
      </c>
      <c r="AI305">
        <f t="shared" si="18"/>
        <v>1761901.0600706714</v>
      </c>
      <c r="AJ305">
        <f t="shared" si="18"/>
        <v>278565.371024735</v>
      </c>
      <c r="AK305">
        <f t="shared" si="18"/>
        <v>102742.04946996467</v>
      </c>
      <c r="AL305">
        <f t="shared" si="18"/>
        <v>16876.32508833922</v>
      </c>
      <c r="AM305">
        <f t="shared" si="18"/>
        <v>3053.0035335689045</v>
      </c>
      <c r="AN305">
        <f t="shared" si="18"/>
        <v>4070.6713780918726</v>
      </c>
      <c r="AO305">
        <v>0.949</v>
      </c>
      <c r="AQ305">
        <v>233.3955536</v>
      </c>
      <c r="AR305">
        <v>0.272</v>
      </c>
      <c r="AT305">
        <v>4.045717716</v>
      </c>
      <c r="AU305">
        <f t="shared" si="15"/>
        <v>4.085717716</v>
      </c>
      <c r="AV305">
        <v>1.122</v>
      </c>
    </row>
    <row r="306" spans="1:48" ht="12.75">
      <c r="A306" s="49">
        <v>37855</v>
      </c>
      <c r="B306" s="20">
        <v>234</v>
      </c>
      <c r="C306" s="23">
        <v>0.793055534</v>
      </c>
      <c r="D306" s="24">
        <v>0.793055534</v>
      </c>
      <c r="E306" s="20">
        <v>0</v>
      </c>
      <c r="F306">
        <v>39.57171772</v>
      </c>
      <c r="G306">
        <v>-76.19123598</v>
      </c>
      <c r="H306">
        <v>1004.2</v>
      </c>
      <c r="I306" s="20">
        <v>966.29</v>
      </c>
      <c r="J306">
        <f t="shared" si="16"/>
        <v>394.0579447413673</v>
      </c>
      <c r="K306">
        <v>431.886667043556</v>
      </c>
      <c r="L306">
        <v>431.886667043556</v>
      </c>
      <c r="M306">
        <f t="shared" si="17"/>
        <v>431.886667043556</v>
      </c>
      <c r="N306">
        <v>30.2</v>
      </c>
      <c r="O306">
        <v>56.3</v>
      </c>
      <c r="P306">
        <v>77.1</v>
      </c>
      <c r="Q306">
        <v>22.61</v>
      </c>
      <c r="R306">
        <v>0.000211</v>
      </c>
      <c r="S306">
        <v>0.000161</v>
      </c>
      <c r="T306">
        <v>0.000102</v>
      </c>
      <c r="U306" s="25">
        <v>2.17E-05</v>
      </c>
      <c r="V306" s="25">
        <v>1.68E-05</v>
      </c>
      <c r="W306" s="25">
        <v>1.4E-05</v>
      </c>
      <c r="X306">
        <v>944</v>
      </c>
      <c r="Y306">
        <v>317.1</v>
      </c>
      <c r="Z306">
        <v>311.3</v>
      </c>
      <c r="AA306">
        <v>26.7</v>
      </c>
      <c r="AB306">
        <v>4904.5</v>
      </c>
      <c r="AC306">
        <v>83742</v>
      </c>
      <c r="AD306">
        <v>13183</v>
      </c>
      <c r="AE306">
        <v>4954</v>
      </c>
      <c r="AF306">
        <v>811</v>
      </c>
      <c r="AG306">
        <v>174</v>
      </c>
      <c r="AH306">
        <v>196</v>
      </c>
      <c r="AI306">
        <f t="shared" si="18"/>
        <v>1775448.7632508834</v>
      </c>
      <c r="AJ306">
        <f t="shared" si="18"/>
        <v>279498.2332155477</v>
      </c>
      <c r="AK306">
        <f t="shared" si="18"/>
        <v>105031.80212014134</v>
      </c>
      <c r="AL306">
        <f t="shared" si="18"/>
        <v>17194.34628975265</v>
      </c>
      <c r="AM306">
        <f t="shared" si="18"/>
        <v>3689.04593639576</v>
      </c>
      <c r="AN306">
        <f t="shared" si="18"/>
        <v>4155.47703180212</v>
      </c>
      <c r="AO306">
        <v>0.906</v>
      </c>
      <c r="AQ306">
        <v>228.650116</v>
      </c>
      <c r="AR306">
        <v>0.232</v>
      </c>
      <c r="AT306">
        <v>3.882779598</v>
      </c>
      <c r="AU306">
        <f t="shared" si="15"/>
        <v>3.922779598</v>
      </c>
      <c r="AV306">
        <v>0.511</v>
      </c>
    </row>
    <row r="307" spans="1:48" ht="12.75">
      <c r="A307" s="49">
        <v>37855</v>
      </c>
      <c r="B307" s="20">
        <v>234</v>
      </c>
      <c r="C307" s="23">
        <v>0.793171287</v>
      </c>
      <c r="D307" s="24">
        <v>0.793171287</v>
      </c>
      <c r="E307" s="20">
        <v>0</v>
      </c>
      <c r="F307">
        <v>39.5737365</v>
      </c>
      <c r="G307">
        <v>-76.19787822</v>
      </c>
      <c r="H307">
        <v>1005.8</v>
      </c>
      <c r="I307" s="20">
        <v>967.89</v>
      </c>
      <c r="J307">
        <f t="shared" si="16"/>
        <v>380.3194868669095</v>
      </c>
      <c r="K307">
        <v>418.14820916909986</v>
      </c>
      <c r="L307">
        <v>418.14820916909986</v>
      </c>
      <c r="M307">
        <f t="shared" si="17"/>
        <v>418.14820916909986</v>
      </c>
      <c r="N307">
        <v>30.3</v>
      </c>
      <c r="O307">
        <v>56.4</v>
      </c>
      <c r="P307">
        <v>80.2</v>
      </c>
      <c r="AB307">
        <v>4910.8</v>
      </c>
      <c r="AC307">
        <v>83778</v>
      </c>
      <c r="AD307">
        <v>12976</v>
      </c>
      <c r="AE307">
        <v>5092</v>
      </c>
      <c r="AF307">
        <v>846</v>
      </c>
      <c r="AG307">
        <v>199</v>
      </c>
      <c r="AH307">
        <v>203</v>
      </c>
      <c r="AI307">
        <f t="shared" si="18"/>
        <v>1776212.0141342755</v>
      </c>
      <c r="AJ307">
        <f t="shared" si="18"/>
        <v>275109.5406360424</v>
      </c>
      <c r="AK307">
        <f t="shared" si="18"/>
        <v>107957.59717314488</v>
      </c>
      <c r="AL307">
        <f t="shared" si="18"/>
        <v>17936.395759717314</v>
      </c>
      <c r="AM307">
        <f t="shared" si="18"/>
        <v>4219.081272084805</v>
      </c>
      <c r="AN307">
        <f t="shared" si="18"/>
        <v>4303.886925795053</v>
      </c>
      <c r="AO307">
        <v>0.771</v>
      </c>
      <c r="AQ307">
        <v>220.8855743</v>
      </c>
      <c r="AR307">
        <v>0.261</v>
      </c>
      <c r="AT307">
        <v>3.831753492</v>
      </c>
      <c r="AU307">
        <f t="shared" si="15"/>
        <v>3.871753492</v>
      </c>
      <c r="AV307">
        <v>1.191</v>
      </c>
    </row>
    <row r="308" spans="1:48" ht="12.75">
      <c r="A308" s="49">
        <v>37855</v>
      </c>
      <c r="B308" s="20">
        <v>234</v>
      </c>
      <c r="C308" s="23">
        <v>0.793287039</v>
      </c>
      <c r="D308" s="24">
        <v>0.793287039</v>
      </c>
      <c r="E308" s="20">
        <v>0</v>
      </c>
      <c r="F308">
        <v>39.57519223</v>
      </c>
      <c r="G308">
        <v>-76.20462009</v>
      </c>
      <c r="H308">
        <v>1008</v>
      </c>
      <c r="I308" s="20">
        <v>970.09</v>
      </c>
      <c r="J308">
        <f t="shared" si="16"/>
        <v>361.4661438335071</v>
      </c>
      <c r="K308">
        <v>399.2948661356975</v>
      </c>
      <c r="L308">
        <v>399.2948661356975</v>
      </c>
      <c r="M308">
        <f t="shared" si="17"/>
        <v>399.2948661356975</v>
      </c>
      <c r="N308">
        <v>30.8</v>
      </c>
      <c r="O308">
        <v>56.3</v>
      </c>
      <c r="P308">
        <v>77.9</v>
      </c>
      <c r="AB308">
        <v>4843.5</v>
      </c>
      <c r="AC308">
        <v>83485</v>
      </c>
      <c r="AD308">
        <v>13308</v>
      </c>
      <c r="AE308">
        <v>5046</v>
      </c>
      <c r="AF308">
        <v>920</v>
      </c>
      <c r="AG308">
        <v>182</v>
      </c>
      <c r="AH308">
        <v>238</v>
      </c>
      <c r="AI308">
        <f t="shared" si="18"/>
        <v>1770000</v>
      </c>
      <c r="AJ308">
        <f t="shared" si="18"/>
        <v>282148.40989399294</v>
      </c>
      <c r="AK308">
        <f t="shared" si="18"/>
        <v>106982.33215547702</v>
      </c>
      <c r="AL308">
        <f t="shared" si="18"/>
        <v>19505.30035335689</v>
      </c>
      <c r="AM308">
        <f t="shared" si="18"/>
        <v>3858.6572438162543</v>
      </c>
      <c r="AN308">
        <f t="shared" si="18"/>
        <v>5045.936395759717</v>
      </c>
      <c r="AO308">
        <v>0.899</v>
      </c>
      <c r="AQ308">
        <v>211.3192139</v>
      </c>
      <c r="AR308">
        <v>0.242</v>
      </c>
      <c r="AT308">
        <v>3.675664663</v>
      </c>
      <c r="AU308">
        <f t="shared" si="15"/>
        <v>3.715664663</v>
      </c>
      <c r="AV308">
        <v>0.969</v>
      </c>
    </row>
    <row r="309" spans="1:48" ht="12.75">
      <c r="A309" s="49">
        <v>37855</v>
      </c>
      <c r="B309" s="20">
        <v>234</v>
      </c>
      <c r="C309" s="23">
        <v>0.793402791</v>
      </c>
      <c r="D309" s="24">
        <v>0.793402791</v>
      </c>
      <c r="E309" s="20">
        <v>0</v>
      </c>
      <c r="F309">
        <v>39.5737651</v>
      </c>
      <c r="G309">
        <v>-76.2115117</v>
      </c>
      <c r="H309">
        <v>1010.2</v>
      </c>
      <c r="I309" s="20">
        <v>972.29</v>
      </c>
      <c r="J309">
        <f t="shared" si="16"/>
        <v>342.6555086020667</v>
      </c>
      <c r="K309">
        <v>380.48423090425706</v>
      </c>
      <c r="L309">
        <v>380.48423090425706</v>
      </c>
      <c r="M309">
        <f t="shared" si="17"/>
        <v>380.48423090425706</v>
      </c>
      <c r="N309">
        <v>31</v>
      </c>
      <c r="O309">
        <v>55.7</v>
      </c>
      <c r="P309">
        <v>80.5</v>
      </c>
      <c r="R309">
        <v>0.000203</v>
      </c>
      <c r="S309">
        <v>0.000152</v>
      </c>
      <c r="T309">
        <v>0.000101</v>
      </c>
      <c r="U309" s="25">
        <v>2.06E-05</v>
      </c>
      <c r="V309" s="25">
        <v>1.6E-05</v>
      </c>
      <c r="W309" s="25">
        <v>1.1E-05</v>
      </c>
      <c r="X309">
        <v>946.5</v>
      </c>
      <c r="Y309">
        <v>317.2</v>
      </c>
      <c r="Z309">
        <v>311.3</v>
      </c>
      <c r="AA309">
        <v>26.3</v>
      </c>
      <c r="AB309">
        <v>5030.7</v>
      </c>
      <c r="AC309">
        <v>84207</v>
      </c>
      <c r="AD309">
        <v>13216</v>
      </c>
      <c r="AE309">
        <v>4982</v>
      </c>
      <c r="AF309">
        <v>897</v>
      </c>
      <c r="AG309">
        <v>173</v>
      </c>
      <c r="AH309">
        <v>210</v>
      </c>
      <c r="AI309">
        <f t="shared" si="18"/>
        <v>1785307.4204946996</v>
      </c>
      <c r="AJ309">
        <f t="shared" si="18"/>
        <v>280197.87985865725</v>
      </c>
      <c r="AK309">
        <f t="shared" si="18"/>
        <v>105625.44169611308</v>
      </c>
      <c r="AL309">
        <f t="shared" si="18"/>
        <v>19017.667844522966</v>
      </c>
      <c r="AM309">
        <f t="shared" si="18"/>
        <v>3667.844522968198</v>
      </c>
      <c r="AN309">
        <f t="shared" si="18"/>
        <v>4452.296819787985</v>
      </c>
      <c r="AO309">
        <v>0.828</v>
      </c>
      <c r="AQ309">
        <v>205.98349</v>
      </c>
      <c r="AR309">
        <v>0.241</v>
      </c>
      <c r="AT309">
        <v>3.720614672</v>
      </c>
      <c r="AU309">
        <f t="shared" si="15"/>
        <v>3.760614672</v>
      </c>
      <c r="AV309">
        <v>1.047</v>
      </c>
    </row>
    <row r="310" spans="1:48" ht="12.75">
      <c r="A310" s="49">
        <v>37855</v>
      </c>
      <c r="B310" s="20">
        <v>234</v>
      </c>
      <c r="C310" s="23">
        <v>0.793518543</v>
      </c>
      <c r="D310" s="24">
        <v>0.793518543</v>
      </c>
      <c r="E310" s="20">
        <v>0</v>
      </c>
      <c r="F310">
        <v>39.56876265</v>
      </c>
      <c r="G310">
        <v>-76.21556995</v>
      </c>
      <c r="H310">
        <v>1012.3</v>
      </c>
      <c r="I310" s="20">
        <v>974.39</v>
      </c>
      <c r="J310">
        <f t="shared" si="16"/>
        <v>324.7395648972443</v>
      </c>
      <c r="K310">
        <v>362.5682871994347</v>
      </c>
      <c r="L310">
        <v>362.5682871994347</v>
      </c>
      <c r="M310">
        <f t="shared" si="17"/>
        <v>362.5682871994347</v>
      </c>
      <c r="N310">
        <v>31.3</v>
      </c>
      <c r="O310">
        <v>56.4</v>
      </c>
      <c r="P310">
        <v>78.7</v>
      </c>
      <c r="AB310">
        <v>5246.2</v>
      </c>
      <c r="AC310">
        <v>83537</v>
      </c>
      <c r="AD310">
        <v>13474</v>
      </c>
      <c r="AE310">
        <v>4992</v>
      </c>
      <c r="AF310">
        <v>785</v>
      </c>
      <c r="AG310">
        <v>181</v>
      </c>
      <c r="AH310">
        <v>216</v>
      </c>
      <c r="AI310">
        <f t="shared" si="18"/>
        <v>1771102.4734982331</v>
      </c>
      <c r="AJ310">
        <f t="shared" si="18"/>
        <v>285667.84452296817</v>
      </c>
      <c r="AK310">
        <f t="shared" si="18"/>
        <v>105837.45583038869</v>
      </c>
      <c r="AL310">
        <f t="shared" si="18"/>
        <v>16643.109540636044</v>
      </c>
      <c r="AM310">
        <f t="shared" si="18"/>
        <v>3837.4558303886924</v>
      </c>
      <c r="AN310">
        <f t="shared" si="18"/>
        <v>4579.505300353357</v>
      </c>
      <c r="AO310">
        <v>0.8</v>
      </c>
      <c r="AQ310">
        <v>209.5523529</v>
      </c>
      <c r="AR310">
        <v>0.253</v>
      </c>
      <c r="AT310">
        <v>3.692544699</v>
      </c>
      <c r="AU310">
        <f t="shared" si="15"/>
        <v>3.732544699</v>
      </c>
      <c r="AV310">
        <v>0.669</v>
      </c>
    </row>
    <row r="311" spans="1:48" ht="12.75">
      <c r="A311" s="49">
        <v>37855</v>
      </c>
      <c r="B311" s="20">
        <v>234</v>
      </c>
      <c r="C311" s="23">
        <v>0.793634236</v>
      </c>
      <c r="D311" s="24">
        <v>0.793634236</v>
      </c>
      <c r="E311" s="20">
        <v>0</v>
      </c>
      <c r="F311">
        <v>39.56266395</v>
      </c>
      <c r="G311">
        <v>-76.21646252</v>
      </c>
      <c r="H311">
        <v>1013.9</v>
      </c>
      <c r="I311" s="20">
        <v>975.99</v>
      </c>
      <c r="J311">
        <f t="shared" si="16"/>
        <v>311.1152197176667</v>
      </c>
      <c r="K311">
        <v>348.9439420198571</v>
      </c>
      <c r="L311">
        <v>348.9439420198571</v>
      </c>
      <c r="M311">
        <f t="shared" si="17"/>
        <v>348.9439420198571</v>
      </c>
      <c r="N311">
        <v>31.3</v>
      </c>
      <c r="O311">
        <v>56</v>
      </c>
      <c r="P311">
        <v>80.1</v>
      </c>
      <c r="AB311">
        <v>5300.7</v>
      </c>
      <c r="AC311">
        <v>93697</v>
      </c>
      <c r="AD311">
        <v>14064</v>
      </c>
      <c r="AE311">
        <v>5164</v>
      </c>
      <c r="AF311">
        <v>860</v>
      </c>
      <c r="AG311">
        <v>166</v>
      </c>
      <c r="AH311">
        <v>204</v>
      </c>
      <c r="AI311">
        <f t="shared" si="18"/>
        <v>1986508.8339222614</v>
      </c>
      <c r="AJ311">
        <f t="shared" si="18"/>
        <v>298176.67844522966</v>
      </c>
      <c r="AK311">
        <f t="shared" si="18"/>
        <v>109484.09893992933</v>
      </c>
      <c r="AL311">
        <f t="shared" si="18"/>
        <v>18233.21554770318</v>
      </c>
      <c r="AM311">
        <f t="shared" si="18"/>
        <v>3519.434628975265</v>
      </c>
      <c r="AN311">
        <f t="shared" si="18"/>
        <v>4325.088339222615</v>
      </c>
      <c r="AO311">
        <v>0.829</v>
      </c>
      <c r="AQ311">
        <v>209.5679169</v>
      </c>
      <c r="AR311">
        <v>0.243</v>
      </c>
      <c r="AT311">
        <v>3.658257246</v>
      </c>
      <c r="AU311">
        <f t="shared" si="15"/>
        <v>3.698257246</v>
      </c>
      <c r="AV311">
        <v>1.064</v>
      </c>
    </row>
    <row r="312" spans="1:48" ht="12.75">
      <c r="A312" s="49">
        <v>37855</v>
      </c>
      <c r="B312" s="20">
        <v>234</v>
      </c>
      <c r="C312" s="23">
        <v>0.793749988</v>
      </c>
      <c r="D312" s="24">
        <v>0.793749988</v>
      </c>
      <c r="E312" s="20">
        <v>0</v>
      </c>
      <c r="F312">
        <v>39.55637</v>
      </c>
      <c r="G312">
        <v>-76.2139555</v>
      </c>
      <c r="H312">
        <v>1014.9</v>
      </c>
      <c r="I312" s="20">
        <v>976.99</v>
      </c>
      <c r="J312">
        <f t="shared" si="16"/>
        <v>302.61134144167846</v>
      </c>
      <c r="K312">
        <v>340.44006374386885</v>
      </c>
      <c r="L312">
        <v>340.44006374386885</v>
      </c>
      <c r="M312">
        <f t="shared" si="17"/>
        <v>340.44006374386885</v>
      </c>
      <c r="N312">
        <v>31.5</v>
      </c>
      <c r="O312">
        <v>55.8</v>
      </c>
      <c r="P312">
        <v>78.6</v>
      </c>
      <c r="Q312">
        <v>20.897</v>
      </c>
      <c r="R312">
        <v>0.000202</v>
      </c>
      <c r="S312">
        <v>0.00015</v>
      </c>
      <c r="T312" s="25">
        <v>9.54E-05</v>
      </c>
      <c r="U312" s="25">
        <v>2.03E-05</v>
      </c>
      <c r="V312" s="25">
        <v>1.55E-05</v>
      </c>
      <c r="W312" s="25">
        <v>1.14E-05</v>
      </c>
      <c r="X312">
        <v>952.4</v>
      </c>
      <c r="Y312">
        <v>317.2</v>
      </c>
      <c r="Z312">
        <v>311.3</v>
      </c>
      <c r="AA312">
        <v>26.1</v>
      </c>
      <c r="AB312">
        <v>5434.7</v>
      </c>
      <c r="AC312">
        <v>84636</v>
      </c>
      <c r="AD312">
        <v>13679</v>
      </c>
      <c r="AE312">
        <v>5071</v>
      </c>
      <c r="AF312">
        <v>780</v>
      </c>
      <c r="AG312">
        <v>142</v>
      </c>
      <c r="AH312">
        <v>176</v>
      </c>
      <c r="AI312">
        <f t="shared" si="18"/>
        <v>1794402.8268551237</v>
      </c>
      <c r="AJ312">
        <f t="shared" si="18"/>
        <v>290014.13427561836</v>
      </c>
      <c r="AK312">
        <f t="shared" si="18"/>
        <v>107512.36749116608</v>
      </c>
      <c r="AL312">
        <f t="shared" si="18"/>
        <v>16537.10247349823</v>
      </c>
      <c r="AM312">
        <f t="shared" si="18"/>
        <v>3010.6007067137807</v>
      </c>
      <c r="AN312">
        <f t="shared" si="18"/>
        <v>3731.448763250883</v>
      </c>
      <c r="AO312">
        <v>0.91</v>
      </c>
      <c r="AQ312">
        <v>214.1121979</v>
      </c>
      <c r="AR312">
        <v>0.232</v>
      </c>
      <c r="AT312">
        <v>3.691404104</v>
      </c>
      <c r="AU312">
        <f t="shared" si="15"/>
        <v>3.731404104</v>
      </c>
      <c r="AV312">
        <v>1.104</v>
      </c>
    </row>
    <row r="313" spans="1:48" ht="12.75">
      <c r="A313" s="49">
        <v>37855</v>
      </c>
      <c r="B313" s="20">
        <v>234</v>
      </c>
      <c r="C313" s="23">
        <v>0.79386574</v>
      </c>
      <c r="D313" s="24">
        <v>0.79386574</v>
      </c>
      <c r="E313" s="20">
        <v>0</v>
      </c>
      <c r="F313">
        <v>39.55154135</v>
      </c>
      <c r="G313">
        <v>-76.20777866</v>
      </c>
      <c r="H313">
        <v>1014.6</v>
      </c>
      <c r="I313" s="20">
        <v>976.69</v>
      </c>
      <c r="J313">
        <f t="shared" si="16"/>
        <v>305.1615906443943</v>
      </c>
      <c r="K313">
        <v>342.9903129465847</v>
      </c>
      <c r="L313">
        <v>342.9903129465847</v>
      </c>
      <c r="M313">
        <f t="shared" si="17"/>
        <v>342.9903129465847</v>
      </c>
      <c r="N313">
        <v>31.5</v>
      </c>
      <c r="O313">
        <v>55.1</v>
      </c>
      <c r="P313">
        <v>80</v>
      </c>
      <c r="AB313">
        <v>5413</v>
      </c>
      <c r="AC313">
        <v>83644</v>
      </c>
      <c r="AD313">
        <v>13476</v>
      </c>
      <c r="AE313">
        <v>5024</v>
      </c>
      <c r="AF313">
        <v>806</v>
      </c>
      <c r="AG313">
        <v>152</v>
      </c>
      <c r="AH313">
        <v>191</v>
      </c>
      <c r="AI313">
        <f t="shared" si="18"/>
        <v>1773371.0247349823</v>
      </c>
      <c r="AJ313">
        <f t="shared" si="18"/>
        <v>285710.2473498233</v>
      </c>
      <c r="AK313">
        <f t="shared" si="18"/>
        <v>106515.90106007067</v>
      </c>
      <c r="AL313">
        <f t="shared" si="18"/>
        <v>17088.33922261484</v>
      </c>
      <c r="AM313">
        <f t="shared" si="18"/>
        <v>3222.614840989399</v>
      </c>
      <c r="AN313">
        <f t="shared" si="18"/>
        <v>4049.4699646643107</v>
      </c>
      <c r="AO313">
        <v>0.798</v>
      </c>
      <c r="AQ313">
        <v>221.634964</v>
      </c>
      <c r="AR313">
        <v>0.252</v>
      </c>
      <c r="AT313">
        <v>3.676002264</v>
      </c>
      <c r="AU313">
        <f t="shared" si="15"/>
        <v>3.716002264</v>
      </c>
      <c r="AV313">
        <v>1.048</v>
      </c>
    </row>
    <row r="314" spans="1:48" ht="12.75">
      <c r="A314" s="49">
        <v>37855</v>
      </c>
      <c r="B314" s="20">
        <v>234</v>
      </c>
      <c r="C314" s="23">
        <v>0.793981493</v>
      </c>
      <c r="D314" s="24">
        <v>0.793981493</v>
      </c>
      <c r="E314" s="20">
        <v>0</v>
      </c>
      <c r="F314">
        <v>39.5485267</v>
      </c>
      <c r="G314">
        <v>-76.1998917</v>
      </c>
      <c r="H314">
        <v>1013.4</v>
      </c>
      <c r="I314" s="20">
        <v>975.49</v>
      </c>
      <c r="J314">
        <f t="shared" si="16"/>
        <v>315.37042681879393</v>
      </c>
      <c r="K314">
        <v>353.1991491209843</v>
      </c>
      <c r="L314">
        <v>353.1991491209843</v>
      </c>
      <c r="M314">
        <f t="shared" si="17"/>
        <v>353.1991491209843</v>
      </c>
      <c r="N314">
        <v>31.2</v>
      </c>
      <c r="O314">
        <v>55.3</v>
      </c>
      <c r="P314">
        <v>80.1</v>
      </c>
      <c r="AB314">
        <v>5191.6</v>
      </c>
      <c r="AC314">
        <v>83761</v>
      </c>
      <c r="AD314">
        <v>13251</v>
      </c>
      <c r="AE314">
        <v>4922</v>
      </c>
      <c r="AF314">
        <v>792</v>
      </c>
      <c r="AG314">
        <v>152</v>
      </c>
      <c r="AH314">
        <v>166</v>
      </c>
      <c r="AI314">
        <f t="shared" si="18"/>
        <v>1775851.590106007</v>
      </c>
      <c r="AJ314">
        <f t="shared" si="18"/>
        <v>280939.9293286219</v>
      </c>
      <c r="AK314">
        <f t="shared" si="18"/>
        <v>104353.35689045936</v>
      </c>
      <c r="AL314">
        <f t="shared" si="18"/>
        <v>16791.519434628975</v>
      </c>
      <c r="AM314">
        <f t="shared" si="18"/>
        <v>3222.614840989399</v>
      </c>
      <c r="AN314">
        <f t="shared" si="18"/>
        <v>3519.434628975265</v>
      </c>
      <c r="AO314">
        <v>0.919</v>
      </c>
      <c r="AQ314">
        <v>224.3735352</v>
      </c>
      <c r="AR314">
        <v>0.251</v>
      </c>
      <c r="AT314">
        <v>3.683568239</v>
      </c>
      <c r="AU314">
        <f t="shared" si="15"/>
        <v>3.723568239</v>
      </c>
      <c r="AV314">
        <v>1.069</v>
      </c>
    </row>
    <row r="315" spans="1:48" ht="12.75">
      <c r="A315" s="49">
        <v>37855</v>
      </c>
      <c r="B315" s="20">
        <v>234</v>
      </c>
      <c r="C315" s="23">
        <v>0.794097245</v>
      </c>
      <c r="D315" s="24">
        <v>0.794097245</v>
      </c>
      <c r="E315" s="20">
        <v>0</v>
      </c>
      <c r="F315">
        <v>39.54744606</v>
      </c>
      <c r="G315">
        <v>-76.19092433</v>
      </c>
      <c r="H315">
        <v>1013.1</v>
      </c>
      <c r="I315" s="20">
        <v>975.19</v>
      </c>
      <c r="J315">
        <f t="shared" si="16"/>
        <v>317.92459811417854</v>
      </c>
      <c r="K315">
        <v>355.7533204163689</v>
      </c>
      <c r="L315">
        <v>355.7533204163689</v>
      </c>
      <c r="M315">
        <f t="shared" si="17"/>
        <v>355.7533204163689</v>
      </c>
      <c r="N315">
        <v>31.3</v>
      </c>
      <c r="O315">
        <v>55.1</v>
      </c>
      <c r="P315">
        <v>82.7</v>
      </c>
      <c r="R315">
        <v>0.000203</v>
      </c>
      <c r="S315">
        <v>0.000154</v>
      </c>
      <c r="T315" s="25">
        <v>9.89E-05</v>
      </c>
      <c r="U315" s="25">
        <v>1.96E-05</v>
      </c>
      <c r="V315" s="25">
        <v>1.55E-05</v>
      </c>
      <c r="W315" s="25">
        <v>1.18E-05</v>
      </c>
      <c r="X315">
        <v>953.6</v>
      </c>
      <c r="Y315">
        <v>317.2</v>
      </c>
      <c r="Z315">
        <v>311.4</v>
      </c>
      <c r="AA315">
        <v>26.1</v>
      </c>
      <c r="AB315">
        <v>5106.4</v>
      </c>
      <c r="AC315">
        <v>84172</v>
      </c>
      <c r="AD315">
        <v>13310</v>
      </c>
      <c r="AE315">
        <v>5026</v>
      </c>
      <c r="AF315">
        <v>742</v>
      </c>
      <c r="AG315">
        <v>160</v>
      </c>
      <c r="AH315">
        <v>155</v>
      </c>
      <c r="AI315">
        <f t="shared" si="18"/>
        <v>1784565.371024735</v>
      </c>
      <c r="AJ315">
        <f t="shared" si="18"/>
        <v>282190.8127208481</v>
      </c>
      <c r="AK315">
        <f t="shared" si="18"/>
        <v>106558.30388692579</v>
      </c>
      <c r="AL315">
        <f t="shared" si="18"/>
        <v>15731.448763250883</v>
      </c>
      <c r="AM315">
        <f t="shared" si="18"/>
        <v>3392.226148409894</v>
      </c>
      <c r="AN315">
        <f t="shared" si="18"/>
        <v>3286.2190812720846</v>
      </c>
      <c r="AO315">
        <v>0.821</v>
      </c>
      <c r="AQ315">
        <v>224.9580841</v>
      </c>
      <c r="AR315">
        <v>0.251</v>
      </c>
      <c r="AT315">
        <v>3.662194014</v>
      </c>
      <c r="AU315">
        <f t="shared" si="15"/>
        <v>3.7021940140000003</v>
      </c>
      <c r="AV315">
        <v>0.844</v>
      </c>
    </row>
    <row r="316" spans="1:48" ht="12.75">
      <c r="A316" s="49">
        <v>37855</v>
      </c>
      <c r="B316" s="20">
        <v>234</v>
      </c>
      <c r="C316" s="23">
        <v>0.794212937</v>
      </c>
      <c r="D316" s="24">
        <v>0.794212937</v>
      </c>
      <c r="E316" s="20">
        <v>0</v>
      </c>
      <c r="F316">
        <v>39.54934718</v>
      </c>
      <c r="G316">
        <v>-76.18241261</v>
      </c>
      <c r="H316">
        <v>1016.1</v>
      </c>
      <c r="I316" s="20">
        <v>978.19</v>
      </c>
      <c r="J316">
        <f t="shared" si="16"/>
        <v>292.4181695622397</v>
      </c>
      <c r="K316">
        <v>330.2468918644301</v>
      </c>
      <c r="L316">
        <v>330.2468918644301</v>
      </c>
      <c r="M316">
        <f t="shared" si="17"/>
        <v>330.2468918644301</v>
      </c>
      <c r="N316">
        <v>31.6</v>
      </c>
      <c r="O316">
        <v>54.5</v>
      </c>
      <c r="P316">
        <v>81.1</v>
      </c>
      <c r="AB316">
        <v>5156.8</v>
      </c>
      <c r="AC316">
        <v>83814</v>
      </c>
      <c r="AD316">
        <v>13255</v>
      </c>
      <c r="AE316">
        <v>5009</v>
      </c>
      <c r="AF316">
        <v>794</v>
      </c>
      <c r="AG316">
        <v>125</v>
      </c>
      <c r="AH316">
        <v>180</v>
      </c>
      <c r="AI316">
        <f t="shared" si="18"/>
        <v>1776975.2650176678</v>
      </c>
      <c r="AJ316">
        <f t="shared" si="18"/>
        <v>281024.73498233216</v>
      </c>
      <c r="AK316">
        <f t="shared" si="18"/>
        <v>106197.87985865724</v>
      </c>
      <c r="AL316">
        <f t="shared" si="18"/>
        <v>16833.9222614841</v>
      </c>
      <c r="AM316">
        <f t="shared" si="18"/>
        <v>2650.1766784452298</v>
      </c>
      <c r="AN316">
        <f t="shared" si="18"/>
        <v>3816.2544169611306</v>
      </c>
      <c r="AO316">
        <v>0.89</v>
      </c>
      <c r="AQ316">
        <v>227.5515137</v>
      </c>
      <c r="AR316">
        <v>0.242</v>
      </c>
      <c r="AT316">
        <v>3.678123951</v>
      </c>
      <c r="AU316">
        <f aca="true" t="shared" si="19" ref="AU316:AU379">AT316+0.04</f>
        <v>3.718123951</v>
      </c>
      <c r="AV316">
        <v>1.121</v>
      </c>
    </row>
    <row r="317" spans="1:48" ht="12.75">
      <c r="A317" s="49">
        <v>37855</v>
      </c>
      <c r="B317" s="20">
        <v>234</v>
      </c>
      <c r="C317" s="23">
        <v>0.79432869</v>
      </c>
      <c r="D317" s="24">
        <v>0.79432869</v>
      </c>
      <c r="E317" s="20">
        <v>0</v>
      </c>
      <c r="F317">
        <v>39.55457262</v>
      </c>
      <c r="G317">
        <v>-76.17702087</v>
      </c>
      <c r="H317">
        <v>1020.3</v>
      </c>
      <c r="I317" s="20">
        <v>982.39</v>
      </c>
      <c r="J317">
        <f t="shared" si="16"/>
        <v>256.8402802503932</v>
      </c>
      <c r="K317">
        <v>294.6690025525836</v>
      </c>
      <c r="L317">
        <v>294.6690025525836</v>
      </c>
      <c r="M317">
        <f t="shared" si="17"/>
        <v>294.6690025525836</v>
      </c>
      <c r="N317">
        <v>32.1</v>
      </c>
      <c r="O317">
        <v>54.7</v>
      </c>
      <c r="P317">
        <v>81.6</v>
      </c>
      <c r="AB317">
        <v>5129.4</v>
      </c>
      <c r="AC317">
        <v>84230</v>
      </c>
      <c r="AD317">
        <v>13267</v>
      </c>
      <c r="AE317">
        <v>4978</v>
      </c>
      <c r="AF317">
        <v>804</v>
      </c>
      <c r="AG317">
        <v>140</v>
      </c>
      <c r="AH317">
        <v>161</v>
      </c>
      <c r="AI317">
        <f t="shared" si="18"/>
        <v>1785795.0530035335</v>
      </c>
      <c r="AJ317">
        <f t="shared" si="18"/>
        <v>281279.1519434629</v>
      </c>
      <c r="AK317">
        <f t="shared" si="18"/>
        <v>105540.63604240282</v>
      </c>
      <c r="AL317">
        <f t="shared" si="18"/>
        <v>17045.936395759716</v>
      </c>
      <c r="AM317">
        <f t="shared" si="18"/>
        <v>2968.197879858657</v>
      </c>
      <c r="AN317">
        <f t="shared" si="18"/>
        <v>3413.427561837456</v>
      </c>
      <c r="AO317">
        <v>0.9</v>
      </c>
      <c r="AQ317">
        <v>221.2152557</v>
      </c>
      <c r="AR317">
        <v>0.241</v>
      </c>
      <c r="AT317">
        <v>3.687357664</v>
      </c>
      <c r="AU317">
        <f t="shared" si="19"/>
        <v>3.727357664</v>
      </c>
      <c r="AV317">
        <v>1.142</v>
      </c>
    </row>
    <row r="318" spans="1:48" ht="12.75">
      <c r="A318" s="49">
        <v>37855</v>
      </c>
      <c r="B318" s="20">
        <v>234</v>
      </c>
      <c r="C318" s="23">
        <v>0.794444442</v>
      </c>
      <c r="D318" s="24">
        <v>0.794444442</v>
      </c>
      <c r="E318" s="20">
        <v>0</v>
      </c>
      <c r="F318">
        <v>39.56087862</v>
      </c>
      <c r="G318">
        <v>-76.17617457</v>
      </c>
      <c r="H318">
        <v>1024.2</v>
      </c>
      <c r="I318" s="20">
        <v>986.29</v>
      </c>
      <c r="J318">
        <f t="shared" si="16"/>
        <v>223.93960292762932</v>
      </c>
      <c r="K318">
        <v>261.7683252298179</v>
      </c>
      <c r="L318">
        <v>261.7683252298179</v>
      </c>
      <c r="M318">
        <f t="shared" si="17"/>
        <v>261.7683252298179</v>
      </c>
      <c r="N318">
        <v>32.7</v>
      </c>
      <c r="O318">
        <v>51.4</v>
      </c>
      <c r="P318">
        <v>80.9</v>
      </c>
      <c r="Q318">
        <v>23.054</v>
      </c>
      <c r="R318">
        <v>0.000203</v>
      </c>
      <c r="S318">
        <v>0.000156</v>
      </c>
      <c r="T318" s="25">
        <v>0.0001</v>
      </c>
      <c r="U318" s="25">
        <v>2.02E-05</v>
      </c>
      <c r="V318" s="25">
        <v>1.59E-05</v>
      </c>
      <c r="W318" s="25">
        <v>1.42E-05</v>
      </c>
      <c r="X318">
        <v>958.3</v>
      </c>
      <c r="Y318">
        <v>317.2</v>
      </c>
      <c r="Z318">
        <v>311.4</v>
      </c>
      <c r="AA318">
        <v>26.1</v>
      </c>
      <c r="AB318">
        <v>5148.6</v>
      </c>
      <c r="AC318">
        <v>84491</v>
      </c>
      <c r="AD318">
        <v>13237</v>
      </c>
      <c r="AE318">
        <v>4993</v>
      </c>
      <c r="AF318">
        <v>769</v>
      </c>
      <c r="AG318">
        <v>161</v>
      </c>
      <c r="AH318">
        <v>164</v>
      </c>
      <c r="AI318">
        <f t="shared" si="18"/>
        <v>1791328.621908127</v>
      </c>
      <c r="AJ318">
        <f t="shared" si="18"/>
        <v>280643.109540636</v>
      </c>
      <c r="AK318">
        <f t="shared" si="18"/>
        <v>105858.65724381625</v>
      </c>
      <c r="AL318">
        <f t="shared" si="18"/>
        <v>16303.886925795052</v>
      </c>
      <c r="AM318">
        <f t="shared" si="18"/>
        <v>3413.427561837456</v>
      </c>
      <c r="AN318">
        <f t="shared" si="18"/>
        <v>3477.031802120141</v>
      </c>
      <c r="AO318">
        <v>0.841</v>
      </c>
      <c r="AQ318">
        <v>214.0680695</v>
      </c>
      <c r="AR318">
        <v>0.241</v>
      </c>
      <c r="AT318">
        <v>3.676339388</v>
      </c>
      <c r="AU318">
        <f t="shared" si="19"/>
        <v>3.716339388</v>
      </c>
      <c r="AV318">
        <v>1.479</v>
      </c>
    </row>
    <row r="319" spans="1:48" ht="12.75">
      <c r="A319" s="49">
        <v>37855</v>
      </c>
      <c r="B319" s="20">
        <v>234</v>
      </c>
      <c r="C319" s="23">
        <v>0.794560194</v>
      </c>
      <c r="D319" s="24">
        <v>0.794560194</v>
      </c>
      <c r="E319" s="20">
        <v>0</v>
      </c>
      <c r="F319">
        <v>39.56618905</v>
      </c>
      <c r="G319">
        <v>-76.18098411</v>
      </c>
      <c r="H319">
        <v>1031.4</v>
      </c>
      <c r="I319" s="20">
        <v>993.49</v>
      </c>
      <c r="J319">
        <f t="shared" si="16"/>
        <v>163.54025202053614</v>
      </c>
      <c r="K319">
        <v>201.3689743227247</v>
      </c>
      <c r="L319">
        <v>201.3689743227247</v>
      </c>
      <c r="M319">
        <f t="shared" si="17"/>
        <v>201.3689743227247</v>
      </c>
      <c r="N319">
        <v>33.6</v>
      </c>
      <c r="O319">
        <v>50.9</v>
      </c>
      <c r="P319">
        <v>81.7</v>
      </c>
      <c r="AB319">
        <v>5222.6</v>
      </c>
      <c r="AC319">
        <v>83453</v>
      </c>
      <c r="AD319">
        <v>13555</v>
      </c>
      <c r="AE319">
        <v>4941</v>
      </c>
      <c r="AF319">
        <v>825</v>
      </c>
      <c r="AG319">
        <v>155</v>
      </c>
      <c r="AH319">
        <v>176</v>
      </c>
      <c r="AI319">
        <f t="shared" si="18"/>
        <v>1769321.554770318</v>
      </c>
      <c r="AJ319">
        <f t="shared" si="18"/>
        <v>287385.1590106007</v>
      </c>
      <c r="AK319">
        <f t="shared" si="18"/>
        <v>104756.18374558304</v>
      </c>
      <c r="AL319">
        <f t="shared" si="18"/>
        <v>17491.166077738515</v>
      </c>
      <c r="AM319">
        <f t="shared" si="18"/>
        <v>3286.2190812720846</v>
      </c>
      <c r="AN319">
        <f t="shared" si="18"/>
        <v>3731.448763250883</v>
      </c>
      <c r="AO319">
        <v>0.816</v>
      </c>
      <c r="AQ319">
        <v>210.0871124</v>
      </c>
      <c r="AR319">
        <v>0.262</v>
      </c>
      <c r="AT319">
        <v>3.686695814</v>
      </c>
      <c r="AU319">
        <f t="shared" si="19"/>
        <v>3.726695814</v>
      </c>
      <c r="AV319">
        <v>0.486</v>
      </c>
    </row>
    <row r="320" spans="1:48" ht="12.75">
      <c r="A320" s="49">
        <v>37855</v>
      </c>
      <c r="B320" s="20">
        <v>234</v>
      </c>
      <c r="C320" s="23">
        <v>0.794675946</v>
      </c>
      <c r="D320" s="24">
        <v>0.794675946</v>
      </c>
      <c r="E320" s="20">
        <v>0</v>
      </c>
      <c r="F320">
        <v>39.56603676</v>
      </c>
      <c r="G320">
        <v>-76.19009266</v>
      </c>
      <c r="H320">
        <v>1034.7</v>
      </c>
      <c r="I320" s="20">
        <v>996.79</v>
      </c>
      <c r="J320">
        <f t="shared" si="16"/>
        <v>136.00335807657675</v>
      </c>
      <c r="K320">
        <v>173.8320803787653</v>
      </c>
      <c r="L320">
        <v>173.8320803787653</v>
      </c>
      <c r="M320">
        <f t="shared" si="17"/>
        <v>173.8320803787653</v>
      </c>
      <c r="N320">
        <v>34.1</v>
      </c>
      <c r="O320">
        <v>48.2</v>
      </c>
      <c r="P320">
        <v>79.1</v>
      </c>
      <c r="AB320">
        <v>4825.1</v>
      </c>
      <c r="AC320">
        <v>83334</v>
      </c>
      <c r="AD320">
        <v>13407</v>
      </c>
      <c r="AE320">
        <v>4840</v>
      </c>
      <c r="AF320">
        <v>791</v>
      </c>
      <c r="AG320">
        <v>161</v>
      </c>
      <c r="AH320">
        <v>191</v>
      </c>
      <c r="AI320">
        <f t="shared" si="18"/>
        <v>1766798.586572438</v>
      </c>
      <c r="AJ320">
        <f t="shared" si="18"/>
        <v>284247.34982332157</v>
      </c>
      <c r="AK320">
        <f t="shared" si="18"/>
        <v>102614.8409893993</v>
      </c>
      <c r="AL320">
        <f t="shared" si="18"/>
        <v>16770.318021201412</v>
      </c>
      <c r="AM320">
        <f t="shared" si="18"/>
        <v>3413.427561837456</v>
      </c>
      <c r="AN320">
        <f t="shared" si="18"/>
        <v>4049.4699646643107</v>
      </c>
      <c r="AO320">
        <v>0.819</v>
      </c>
      <c r="AQ320">
        <v>206.2242279</v>
      </c>
      <c r="AR320">
        <v>0.232</v>
      </c>
      <c r="AT320">
        <v>3.694017172</v>
      </c>
      <c r="AU320">
        <f t="shared" si="19"/>
        <v>3.734017172</v>
      </c>
      <c r="AV320">
        <v>1.131</v>
      </c>
    </row>
    <row r="321" spans="1:48" ht="12.75">
      <c r="A321" s="49">
        <v>37855</v>
      </c>
      <c r="B321" s="20">
        <v>234</v>
      </c>
      <c r="C321" s="23">
        <v>0.794791639</v>
      </c>
      <c r="D321" s="24">
        <v>0.794791639</v>
      </c>
      <c r="E321" s="20">
        <v>1</v>
      </c>
      <c r="F321">
        <v>39.56626381</v>
      </c>
      <c r="G321">
        <v>-76.1994233</v>
      </c>
      <c r="H321">
        <v>1026.4</v>
      </c>
      <c r="I321" s="20">
        <v>988.49</v>
      </c>
      <c r="J321">
        <f t="shared" si="16"/>
        <v>205.43759199356668</v>
      </c>
      <c r="K321">
        <v>243.26631429575525</v>
      </c>
      <c r="L321">
        <v>243.26631429575525</v>
      </c>
      <c r="M321">
        <f t="shared" si="17"/>
        <v>243.26631429575525</v>
      </c>
      <c r="N321">
        <v>32.7</v>
      </c>
      <c r="O321">
        <v>49.5</v>
      </c>
      <c r="P321">
        <v>78.4</v>
      </c>
      <c r="R321">
        <v>0.000207</v>
      </c>
      <c r="S321">
        <v>0.000158</v>
      </c>
      <c r="T321">
        <v>0.000102</v>
      </c>
      <c r="U321" s="25">
        <v>2.13E-05</v>
      </c>
      <c r="V321" s="25">
        <v>1.57E-05</v>
      </c>
      <c r="W321" s="25">
        <v>1.27E-05</v>
      </c>
      <c r="X321">
        <v>970.1</v>
      </c>
      <c r="Y321">
        <v>317.2</v>
      </c>
      <c r="Z321">
        <v>311.5</v>
      </c>
      <c r="AA321">
        <v>26.1</v>
      </c>
      <c r="AB321">
        <v>4867.1</v>
      </c>
      <c r="AC321">
        <v>84015</v>
      </c>
      <c r="AD321">
        <v>13425</v>
      </c>
      <c r="AE321">
        <v>5159</v>
      </c>
      <c r="AF321">
        <v>747</v>
      </c>
      <c r="AG321">
        <v>147</v>
      </c>
      <c r="AH321">
        <v>172</v>
      </c>
      <c r="AI321">
        <f t="shared" si="18"/>
        <v>1781236.7491166077</v>
      </c>
      <c r="AJ321">
        <f t="shared" si="18"/>
        <v>284628.97526501765</v>
      </c>
      <c r="AK321">
        <f t="shared" si="18"/>
        <v>109378.09187279151</v>
      </c>
      <c r="AL321">
        <f t="shared" si="18"/>
        <v>15837.455830388692</v>
      </c>
      <c r="AM321">
        <f t="shared" si="18"/>
        <v>3116.60777385159</v>
      </c>
      <c r="AN321">
        <f t="shared" si="18"/>
        <v>3646.643109540636</v>
      </c>
      <c r="AO321">
        <v>0.771</v>
      </c>
      <c r="AQ321">
        <v>198.1461334</v>
      </c>
      <c r="AR321">
        <v>0.252</v>
      </c>
      <c r="AT321">
        <v>3.728120327</v>
      </c>
      <c r="AU321">
        <f t="shared" si="19"/>
        <v>3.768120327</v>
      </c>
      <c r="AV321">
        <v>1.364</v>
      </c>
    </row>
    <row r="322" spans="1:48" ht="12.75">
      <c r="A322" s="49">
        <v>37855</v>
      </c>
      <c r="B322" s="20">
        <v>234</v>
      </c>
      <c r="C322" s="23">
        <v>0.794907391</v>
      </c>
      <c r="D322" s="24">
        <v>0.794907391</v>
      </c>
      <c r="E322" s="20">
        <v>0</v>
      </c>
      <c r="F322">
        <v>39.56665726</v>
      </c>
      <c r="G322">
        <v>-76.20819696</v>
      </c>
      <c r="H322">
        <v>1018.2</v>
      </c>
      <c r="I322" s="20">
        <v>980.29</v>
      </c>
      <c r="J322">
        <f t="shared" si="16"/>
        <v>274.6101709465959</v>
      </c>
      <c r="K322">
        <v>312.43889324878455</v>
      </c>
      <c r="L322">
        <v>312.43889324878455</v>
      </c>
      <c r="M322">
        <f t="shared" si="17"/>
        <v>312.43889324878455</v>
      </c>
      <c r="N322">
        <v>31.4</v>
      </c>
      <c r="O322">
        <v>52.1</v>
      </c>
      <c r="P322">
        <v>74.1</v>
      </c>
      <c r="AB322">
        <v>5242.9</v>
      </c>
      <c r="AC322">
        <v>83691</v>
      </c>
      <c r="AD322">
        <v>13375</v>
      </c>
      <c r="AE322">
        <v>4836</v>
      </c>
      <c r="AF322">
        <v>753</v>
      </c>
      <c r="AG322">
        <v>143</v>
      </c>
      <c r="AH322">
        <v>178</v>
      </c>
      <c r="AI322">
        <f aca="true" t="shared" si="20" ref="AI322:AN364">IF(AC322&gt;0,(AC322*(60/1))/2.83,"")</f>
        <v>1774367.4911660778</v>
      </c>
      <c r="AJ322">
        <f t="shared" si="20"/>
        <v>283568.90459363954</v>
      </c>
      <c r="AK322">
        <f t="shared" si="20"/>
        <v>102530.03533568904</v>
      </c>
      <c r="AL322">
        <f t="shared" si="20"/>
        <v>15964.664310954064</v>
      </c>
      <c r="AM322">
        <f t="shared" si="20"/>
        <v>3031.8021201413426</v>
      </c>
      <c r="AN322">
        <f t="shared" si="20"/>
        <v>3773.851590106007</v>
      </c>
      <c r="AO322">
        <v>0.829</v>
      </c>
      <c r="AQ322">
        <v>206.8940125</v>
      </c>
      <c r="AR322">
        <v>0.252</v>
      </c>
      <c r="AT322">
        <v>3.697659016</v>
      </c>
      <c r="AU322">
        <f t="shared" si="19"/>
        <v>3.737659016</v>
      </c>
      <c r="AV322">
        <v>1.06</v>
      </c>
    </row>
    <row r="323" spans="1:48" ht="12.75">
      <c r="A323" s="49">
        <v>37855</v>
      </c>
      <c r="B323" s="20">
        <v>234</v>
      </c>
      <c r="C323" s="23">
        <v>0.795023143</v>
      </c>
      <c r="D323" s="24">
        <v>0.795023143</v>
      </c>
      <c r="E323" s="20">
        <v>0</v>
      </c>
      <c r="F323">
        <v>39.56629112</v>
      </c>
      <c r="G323">
        <v>-76.21551897</v>
      </c>
      <c r="H323">
        <v>1016.2</v>
      </c>
      <c r="I323" s="20">
        <v>978.29</v>
      </c>
      <c r="J323">
        <f t="shared" si="16"/>
        <v>291.5693030898793</v>
      </c>
      <c r="K323">
        <v>329.3980253920679</v>
      </c>
      <c r="L323">
        <v>329.3980253920679</v>
      </c>
      <c r="M323">
        <f t="shared" si="17"/>
        <v>329.3980253920679</v>
      </c>
      <c r="N323">
        <v>31.1</v>
      </c>
      <c r="O323">
        <v>54.6</v>
      </c>
      <c r="P323">
        <v>78.1</v>
      </c>
      <c r="AB323">
        <v>5550.8</v>
      </c>
      <c r="AC323">
        <v>84135</v>
      </c>
      <c r="AD323">
        <v>13246</v>
      </c>
      <c r="AE323">
        <v>4886</v>
      </c>
      <c r="AF323">
        <v>728</v>
      </c>
      <c r="AG323">
        <v>118</v>
      </c>
      <c r="AH323">
        <v>185</v>
      </c>
      <c r="AI323">
        <f t="shared" si="20"/>
        <v>1783780.918727915</v>
      </c>
      <c r="AJ323">
        <f t="shared" si="20"/>
        <v>280833.9222614841</v>
      </c>
      <c r="AK323">
        <f t="shared" si="20"/>
        <v>103590.10600706714</v>
      </c>
      <c r="AL323">
        <f t="shared" si="20"/>
        <v>15434.628975265017</v>
      </c>
      <c r="AM323">
        <f t="shared" si="20"/>
        <v>2501.7667844522966</v>
      </c>
      <c r="AN323">
        <f t="shared" si="20"/>
        <v>3922.26148409894</v>
      </c>
      <c r="AO323">
        <v>0.759</v>
      </c>
      <c r="AQ323">
        <v>207.5017548</v>
      </c>
      <c r="AR323">
        <v>0.242</v>
      </c>
      <c r="AT323">
        <v>3.692545414</v>
      </c>
      <c r="AU323">
        <f t="shared" si="19"/>
        <v>3.732545414</v>
      </c>
      <c r="AV323">
        <v>0.965</v>
      </c>
    </row>
    <row r="324" spans="1:48" ht="12.75">
      <c r="A324" s="49">
        <v>37855</v>
      </c>
      <c r="B324" s="20">
        <v>234</v>
      </c>
      <c r="C324" s="23">
        <v>0.795138896</v>
      </c>
      <c r="D324" s="24">
        <v>0.795138896</v>
      </c>
      <c r="E324" s="20">
        <v>0</v>
      </c>
      <c r="F324">
        <v>39.56437417</v>
      </c>
      <c r="G324">
        <v>-76.22131222</v>
      </c>
      <c r="H324">
        <v>1014.7</v>
      </c>
      <c r="I324" s="20">
        <v>976.79</v>
      </c>
      <c r="J324">
        <f t="shared" si="16"/>
        <v>304.311420550075</v>
      </c>
      <c r="K324">
        <v>342.1401428522654</v>
      </c>
      <c r="L324">
        <v>342.1401428522654</v>
      </c>
      <c r="M324">
        <f t="shared" si="17"/>
        <v>342.1401428522654</v>
      </c>
      <c r="N324">
        <v>30.9</v>
      </c>
      <c r="O324">
        <v>54.4</v>
      </c>
      <c r="P324">
        <v>77.8</v>
      </c>
      <c r="Q324">
        <v>20.642</v>
      </c>
      <c r="AB324">
        <v>5547.3</v>
      </c>
      <c r="AC324">
        <v>87827</v>
      </c>
      <c r="AD324">
        <v>13578</v>
      </c>
      <c r="AE324">
        <v>5096</v>
      </c>
      <c r="AF324">
        <v>793</v>
      </c>
      <c r="AG324">
        <v>156</v>
      </c>
      <c r="AH324">
        <v>159</v>
      </c>
      <c r="AI324">
        <f t="shared" si="20"/>
        <v>1862056.5371024734</v>
      </c>
      <c r="AJ324">
        <f t="shared" si="20"/>
        <v>287872.7915194346</v>
      </c>
      <c r="AK324">
        <f t="shared" si="20"/>
        <v>108042.40282685512</v>
      </c>
      <c r="AL324">
        <f t="shared" si="20"/>
        <v>16812.720848056535</v>
      </c>
      <c r="AM324">
        <f t="shared" si="20"/>
        <v>3307.4204946996465</v>
      </c>
      <c r="AN324">
        <f t="shared" si="20"/>
        <v>3371.024734982332</v>
      </c>
      <c r="AO324">
        <v>0.811</v>
      </c>
      <c r="AQ324">
        <v>206.9367371</v>
      </c>
      <c r="AR324">
        <v>0.241</v>
      </c>
      <c r="AT324">
        <v>3.589389801</v>
      </c>
      <c r="AU324">
        <f t="shared" si="19"/>
        <v>3.629389801</v>
      </c>
      <c r="AV324">
        <v>1.326</v>
      </c>
    </row>
    <row r="325" spans="1:48" ht="12.75">
      <c r="A325" s="49">
        <v>37855</v>
      </c>
      <c r="B325" s="20">
        <v>234</v>
      </c>
      <c r="C325" s="23">
        <v>0.795254648</v>
      </c>
      <c r="D325" s="24">
        <v>0.795254648</v>
      </c>
      <c r="E325" s="20">
        <v>0</v>
      </c>
      <c r="F325">
        <v>39.56042067</v>
      </c>
      <c r="G325">
        <v>-76.22465751</v>
      </c>
      <c r="H325">
        <v>1011.3</v>
      </c>
      <c r="I325" s="20">
        <v>973.39</v>
      </c>
      <c r="J325">
        <f t="shared" si="16"/>
        <v>333.2661460322784</v>
      </c>
      <c r="K325">
        <v>371.0948683344688</v>
      </c>
      <c r="L325">
        <v>371.0948683344688</v>
      </c>
      <c r="M325">
        <f t="shared" si="17"/>
        <v>371.0948683344688</v>
      </c>
      <c r="N325">
        <v>30.5</v>
      </c>
      <c r="O325">
        <v>55.2</v>
      </c>
      <c r="P325">
        <v>77.9</v>
      </c>
      <c r="R325">
        <v>0.000194</v>
      </c>
      <c r="S325">
        <v>0.000149</v>
      </c>
      <c r="T325" s="25">
        <v>9.32E-05</v>
      </c>
      <c r="U325" s="25">
        <v>1.92E-05</v>
      </c>
      <c r="V325" s="25">
        <v>1.5E-05</v>
      </c>
      <c r="W325" s="25">
        <v>1.19E-05</v>
      </c>
      <c r="X325">
        <v>956</v>
      </c>
      <c r="Y325">
        <v>317.2</v>
      </c>
      <c r="Z325">
        <v>311.5</v>
      </c>
      <c r="AA325">
        <v>26</v>
      </c>
      <c r="AB325">
        <v>5701.8</v>
      </c>
      <c r="AC325">
        <v>97462</v>
      </c>
      <c r="AD325">
        <v>14305</v>
      </c>
      <c r="AE325">
        <v>5160</v>
      </c>
      <c r="AF325">
        <v>769</v>
      </c>
      <c r="AG325">
        <v>156</v>
      </c>
      <c r="AH325">
        <v>176</v>
      </c>
      <c r="AI325">
        <f t="shared" si="20"/>
        <v>2066332.1554770318</v>
      </c>
      <c r="AJ325">
        <f t="shared" si="20"/>
        <v>303286.2190812721</v>
      </c>
      <c r="AK325">
        <f t="shared" si="20"/>
        <v>109399.29328621908</v>
      </c>
      <c r="AL325">
        <f t="shared" si="20"/>
        <v>16303.886925795052</v>
      </c>
      <c r="AM325">
        <f t="shared" si="20"/>
        <v>3307.4204946996465</v>
      </c>
      <c r="AN325">
        <f t="shared" si="20"/>
        <v>3731.448763250883</v>
      </c>
      <c r="AO325">
        <v>0.933</v>
      </c>
      <c r="AQ325">
        <v>209.4953308</v>
      </c>
      <c r="AR325">
        <v>0.242</v>
      </c>
      <c r="AT325">
        <v>3.551276684</v>
      </c>
      <c r="AU325">
        <f t="shared" si="19"/>
        <v>3.591276684</v>
      </c>
      <c r="AV325">
        <v>1.519</v>
      </c>
    </row>
    <row r="326" spans="1:48" ht="12.75">
      <c r="A326" s="49">
        <v>37855</v>
      </c>
      <c r="B326" s="20">
        <v>234</v>
      </c>
      <c r="C326" s="23">
        <v>0.7953704</v>
      </c>
      <c r="D326" s="24">
        <v>0.7953704</v>
      </c>
      <c r="E326" s="20">
        <v>0</v>
      </c>
      <c r="F326">
        <v>39.55546842</v>
      </c>
      <c r="G326">
        <v>-76.22487151</v>
      </c>
      <c r="H326">
        <v>1009.5</v>
      </c>
      <c r="I326" s="20">
        <v>971.59</v>
      </c>
      <c r="J326">
        <f t="shared" si="16"/>
        <v>348.63608992566355</v>
      </c>
      <c r="K326">
        <v>386.46481222785394</v>
      </c>
      <c r="L326">
        <v>386.46481222785394</v>
      </c>
      <c r="M326">
        <f t="shared" si="17"/>
        <v>386.46481222785394</v>
      </c>
      <c r="N326">
        <v>30.2</v>
      </c>
      <c r="O326">
        <v>56</v>
      </c>
      <c r="P326">
        <v>77.8</v>
      </c>
      <c r="AB326">
        <v>5655.7</v>
      </c>
      <c r="AC326">
        <v>84518</v>
      </c>
      <c r="AD326">
        <v>13475</v>
      </c>
      <c r="AE326">
        <v>4938</v>
      </c>
      <c r="AF326">
        <v>767</v>
      </c>
      <c r="AG326">
        <v>140</v>
      </c>
      <c r="AH326">
        <v>186</v>
      </c>
      <c r="AI326">
        <f t="shared" si="20"/>
        <v>1791901.0600706714</v>
      </c>
      <c r="AJ326">
        <f t="shared" si="20"/>
        <v>285689.04593639576</v>
      </c>
      <c r="AK326">
        <f t="shared" si="20"/>
        <v>104692.57950530035</v>
      </c>
      <c r="AL326">
        <f t="shared" si="20"/>
        <v>16261.484098939929</v>
      </c>
      <c r="AM326">
        <f t="shared" si="20"/>
        <v>2968.197879858657</v>
      </c>
      <c r="AN326">
        <f t="shared" si="20"/>
        <v>3943.462897526502</v>
      </c>
      <c r="AO326">
        <v>0.761</v>
      </c>
      <c r="AQ326">
        <v>214.6666718</v>
      </c>
      <c r="AR326">
        <v>0.221</v>
      </c>
      <c r="AT326">
        <v>3.486859083</v>
      </c>
      <c r="AU326">
        <f t="shared" si="19"/>
        <v>3.526859083</v>
      </c>
      <c r="AV326">
        <v>1.231</v>
      </c>
    </row>
    <row r="327" spans="1:48" ht="12.75">
      <c r="A327" s="49">
        <v>37855</v>
      </c>
      <c r="B327" s="20">
        <v>234</v>
      </c>
      <c r="C327" s="23">
        <v>0.795486093</v>
      </c>
      <c r="D327" s="24">
        <v>0.795486093</v>
      </c>
      <c r="E327" s="20">
        <v>0</v>
      </c>
      <c r="F327">
        <v>39.55166049</v>
      </c>
      <c r="G327">
        <v>-76.22100643</v>
      </c>
      <c r="H327">
        <v>1007.9</v>
      </c>
      <c r="I327" s="20">
        <v>969.99</v>
      </c>
      <c r="J327">
        <f t="shared" si="16"/>
        <v>362.32218599458855</v>
      </c>
      <c r="K327">
        <v>400.15090829677894</v>
      </c>
      <c r="L327">
        <v>400.15090829677894</v>
      </c>
      <c r="M327">
        <f t="shared" si="17"/>
        <v>400.15090829677894</v>
      </c>
      <c r="N327">
        <v>30</v>
      </c>
      <c r="O327">
        <v>56.7</v>
      </c>
      <c r="P327">
        <v>78.1</v>
      </c>
      <c r="AB327">
        <v>5567.6</v>
      </c>
      <c r="AC327">
        <v>83850</v>
      </c>
      <c r="AD327">
        <v>13072</v>
      </c>
      <c r="AE327">
        <v>4932</v>
      </c>
      <c r="AF327">
        <v>807</v>
      </c>
      <c r="AG327">
        <v>145</v>
      </c>
      <c r="AH327">
        <v>182</v>
      </c>
      <c r="AI327">
        <f t="shared" si="20"/>
        <v>1777738.51590106</v>
      </c>
      <c r="AJ327">
        <f t="shared" si="20"/>
        <v>277144.8763250883</v>
      </c>
      <c r="AK327">
        <f t="shared" si="20"/>
        <v>104565.37102473498</v>
      </c>
      <c r="AL327">
        <f t="shared" si="20"/>
        <v>17109.540636042402</v>
      </c>
      <c r="AM327">
        <f t="shared" si="20"/>
        <v>3074.2049469964663</v>
      </c>
      <c r="AN327">
        <f t="shared" si="20"/>
        <v>3858.6572438162543</v>
      </c>
      <c r="AO327">
        <v>0.828</v>
      </c>
      <c r="AQ327">
        <v>219.9773407</v>
      </c>
      <c r="AR327">
        <v>0.222</v>
      </c>
      <c r="AT327">
        <v>3.483180285</v>
      </c>
      <c r="AU327">
        <f t="shared" si="19"/>
        <v>3.523180285</v>
      </c>
      <c r="AV327">
        <v>1.34</v>
      </c>
    </row>
    <row r="328" spans="1:48" ht="12.75">
      <c r="A328" s="49">
        <v>37855</v>
      </c>
      <c r="B328" s="20">
        <v>234</v>
      </c>
      <c r="C328" s="23">
        <v>0.795601845</v>
      </c>
      <c r="D328" s="24">
        <v>0.795601845</v>
      </c>
      <c r="E328" s="20">
        <v>0</v>
      </c>
      <c r="F328">
        <v>39.55118935</v>
      </c>
      <c r="G328">
        <v>-76.21382537</v>
      </c>
      <c r="H328">
        <v>1004.4</v>
      </c>
      <c r="I328" s="20">
        <v>966.49</v>
      </c>
      <c r="J328">
        <f t="shared" si="16"/>
        <v>392.33939396959977</v>
      </c>
      <c r="K328">
        <v>430.16811627179015</v>
      </c>
      <c r="L328">
        <v>430.16811627179015</v>
      </c>
      <c r="M328">
        <f t="shared" si="17"/>
        <v>430.16811627179015</v>
      </c>
      <c r="N328">
        <v>29.7</v>
      </c>
      <c r="O328">
        <v>57.1</v>
      </c>
      <c r="P328">
        <v>77.4</v>
      </c>
      <c r="R328">
        <v>0.000187</v>
      </c>
      <c r="S328">
        <v>0.000143</v>
      </c>
      <c r="T328" s="25">
        <v>9.05E-05</v>
      </c>
      <c r="U328" s="25">
        <v>1.95E-05</v>
      </c>
      <c r="V328" s="25">
        <v>1.46E-05</v>
      </c>
      <c r="W328" s="25">
        <v>1.03E-05</v>
      </c>
      <c r="X328">
        <v>949</v>
      </c>
      <c r="Y328">
        <v>317.2</v>
      </c>
      <c r="Z328">
        <v>311.5</v>
      </c>
      <c r="AA328">
        <v>26</v>
      </c>
      <c r="AB328">
        <v>5439.6</v>
      </c>
      <c r="AC328">
        <v>84090</v>
      </c>
      <c r="AD328">
        <v>13320</v>
      </c>
      <c r="AE328">
        <v>5080</v>
      </c>
      <c r="AF328">
        <v>774</v>
      </c>
      <c r="AG328">
        <v>140</v>
      </c>
      <c r="AH328">
        <v>167</v>
      </c>
      <c r="AI328">
        <f t="shared" si="20"/>
        <v>1782826.855123675</v>
      </c>
      <c r="AJ328">
        <f t="shared" si="20"/>
        <v>282402.8268551237</v>
      </c>
      <c r="AK328">
        <f t="shared" si="20"/>
        <v>107703.18021201414</v>
      </c>
      <c r="AL328">
        <f t="shared" si="20"/>
        <v>16409.893992932863</v>
      </c>
      <c r="AM328">
        <f t="shared" si="20"/>
        <v>2968.197879858657</v>
      </c>
      <c r="AN328">
        <f t="shared" si="20"/>
        <v>3540.6360424028267</v>
      </c>
      <c r="AO328">
        <v>0.849</v>
      </c>
      <c r="AQ328">
        <v>216.4628143</v>
      </c>
      <c r="AR328">
        <v>0.241</v>
      </c>
      <c r="AT328">
        <v>3.427849531</v>
      </c>
      <c r="AU328">
        <f t="shared" si="19"/>
        <v>3.467849531</v>
      </c>
      <c r="AV328">
        <v>1.094</v>
      </c>
    </row>
    <row r="329" spans="1:48" ht="12.75">
      <c r="A329" s="49">
        <v>37855</v>
      </c>
      <c r="B329" s="20">
        <v>234</v>
      </c>
      <c r="C329" s="23">
        <v>0.795717597</v>
      </c>
      <c r="D329" s="24">
        <v>0.795717597</v>
      </c>
      <c r="E329" s="20">
        <v>0</v>
      </c>
      <c r="F329">
        <v>39.55188381</v>
      </c>
      <c r="G329">
        <v>-76.20680468</v>
      </c>
      <c r="H329">
        <v>1002.9</v>
      </c>
      <c r="I329" s="20">
        <v>964.99</v>
      </c>
      <c r="J329">
        <f t="shared" si="16"/>
        <v>405.2372024502793</v>
      </c>
      <c r="K329">
        <v>443.0659247524697</v>
      </c>
      <c r="L329">
        <v>443.0659247524697</v>
      </c>
      <c r="M329">
        <f t="shared" si="17"/>
        <v>443.0659247524697</v>
      </c>
      <c r="N329">
        <v>29.5</v>
      </c>
      <c r="O329">
        <v>57.7</v>
      </c>
      <c r="P329">
        <v>78.4</v>
      </c>
      <c r="AB329">
        <v>5321.6</v>
      </c>
      <c r="AC329">
        <v>84342</v>
      </c>
      <c r="AD329">
        <v>13276</v>
      </c>
      <c r="AE329">
        <v>4819</v>
      </c>
      <c r="AF329">
        <v>741</v>
      </c>
      <c r="AG329">
        <v>135</v>
      </c>
      <c r="AH329">
        <v>173</v>
      </c>
      <c r="AI329">
        <f t="shared" si="20"/>
        <v>1788169.6113074205</v>
      </c>
      <c r="AJ329">
        <f t="shared" si="20"/>
        <v>281469.964664311</v>
      </c>
      <c r="AK329">
        <f t="shared" si="20"/>
        <v>102169.61130742049</v>
      </c>
      <c r="AL329">
        <f t="shared" si="20"/>
        <v>15710.247349823321</v>
      </c>
      <c r="AM329">
        <f t="shared" si="20"/>
        <v>2862.190812720848</v>
      </c>
      <c r="AN329">
        <f t="shared" si="20"/>
        <v>3667.844522968198</v>
      </c>
      <c r="AO329">
        <v>0.849</v>
      </c>
      <c r="AQ329">
        <v>215.537796</v>
      </c>
      <c r="AR329">
        <v>0.233</v>
      </c>
      <c r="AT329">
        <v>3.46290946</v>
      </c>
      <c r="AU329">
        <f t="shared" si="19"/>
        <v>3.50290946</v>
      </c>
      <c r="AV329">
        <v>1.074</v>
      </c>
    </row>
    <row r="330" spans="1:48" ht="12.75">
      <c r="A330" s="49">
        <v>37855</v>
      </c>
      <c r="B330" s="20">
        <v>234</v>
      </c>
      <c r="C330" s="23">
        <v>0.795833349</v>
      </c>
      <c r="D330" s="24">
        <v>0.795833349</v>
      </c>
      <c r="E330" s="20">
        <v>0</v>
      </c>
      <c r="F330">
        <v>39.55484266</v>
      </c>
      <c r="G330">
        <v>-76.2013688</v>
      </c>
      <c r="H330">
        <v>1000.5</v>
      </c>
      <c r="I330" s="20">
        <v>962.59</v>
      </c>
      <c r="J330">
        <f aca="true" t="shared" si="21" ref="J330:J393">(8303.951372*(LN(1013.25/I330)))</f>
        <v>425.915455587657</v>
      </c>
      <c r="K330">
        <v>463.7441778898474</v>
      </c>
      <c r="L330">
        <v>463.7441778898474</v>
      </c>
      <c r="M330">
        <f aca="true" t="shared" si="22" ref="M330:M393">AVERAGE(K330:L330)</f>
        <v>463.7441778898474</v>
      </c>
      <c r="N330">
        <v>29.4</v>
      </c>
      <c r="O330">
        <v>57.9</v>
      </c>
      <c r="P330">
        <v>76.3</v>
      </c>
      <c r="Q330">
        <v>21.532</v>
      </c>
      <c r="AB330">
        <v>5305.1</v>
      </c>
      <c r="AC330">
        <v>83932</v>
      </c>
      <c r="AD330">
        <v>13273</v>
      </c>
      <c r="AE330">
        <v>5003</v>
      </c>
      <c r="AF330">
        <v>756</v>
      </c>
      <c r="AG330">
        <v>142</v>
      </c>
      <c r="AH330">
        <v>169</v>
      </c>
      <c r="AI330">
        <f t="shared" si="20"/>
        <v>1779477.0318021202</v>
      </c>
      <c r="AJ330">
        <f t="shared" si="20"/>
        <v>281406.36042402824</v>
      </c>
      <c r="AK330">
        <f t="shared" si="20"/>
        <v>106070.67137809187</v>
      </c>
      <c r="AL330">
        <f t="shared" si="20"/>
        <v>16028.268551236748</v>
      </c>
      <c r="AM330">
        <f t="shared" si="20"/>
        <v>3010.6007067137807</v>
      </c>
      <c r="AN330">
        <f t="shared" si="20"/>
        <v>3583.0388692579504</v>
      </c>
      <c r="AO330">
        <v>0.911</v>
      </c>
      <c r="AQ330">
        <v>227.3977051</v>
      </c>
      <c r="AR330">
        <v>0.232</v>
      </c>
      <c r="AT330">
        <v>3.465926409</v>
      </c>
      <c r="AU330">
        <f t="shared" si="19"/>
        <v>3.505926409</v>
      </c>
      <c r="AV330">
        <v>1.712</v>
      </c>
    </row>
    <row r="331" spans="1:48" ht="12.75">
      <c r="A331" s="49">
        <v>37855</v>
      </c>
      <c r="B331" s="20">
        <v>234</v>
      </c>
      <c r="C331" s="23">
        <v>0.795949101</v>
      </c>
      <c r="D331" s="24">
        <v>0.795949101</v>
      </c>
      <c r="E331" s="20">
        <v>0</v>
      </c>
      <c r="F331">
        <v>39.55855835</v>
      </c>
      <c r="G331">
        <v>-76.19662594</v>
      </c>
      <c r="H331">
        <v>997.7</v>
      </c>
      <c r="I331" s="20">
        <v>959.79</v>
      </c>
      <c r="J331">
        <f t="shared" si="21"/>
        <v>450.10534549890383</v>
      </c>
      <c r="K331">
        <v>487.9340678010942</v>
      </c>
      <c r="L331">
        <v>487.9340678010942</v>
      </c>
      <c r="M331">
        <f t="shared" si="22"/>
        <v>487.9340678010942</v>
      </c>
      <c r="N331">
        <v>29.2</v>
      </c>
      <c r="O331">
        <v>56.2</v>
      </c>
      <c r="P331">
        <v>77.1</v>
      </c>
      <c r="R331">
        <v>0.000187</v>
      </c>
      <c r="S331">
        <v>0.000143</v>
      </c>
      <c r="T331" s="25">
        <v>9.08E-05</v>
      </c>
      <c r="U331" s="25">
        <v>1.94E-05</v>
      </c>
      <c r="V331" s="25">
        <v>1.42E-05</v>
      </c>
      <c r="W331" s="25">
        <v>1.33E-05</v>
      </c>
      <c r="X331">
        <v>941.7</v>
      </c>
      <c r="Y331">
        <v>317.3</v>
      </c>
      <c r="Z331">
        <v>311.5</v>
      </c>
      <c r="AA331">
        <v>26.1</v>
      </c>
      <c r="AB331">
        <v>4778</v>
      </c>
      <c r="AC331">
        <v>83923</v>
      </c>
      <c r="AD331">
        <v>13107</v>
      </c>
      <c r="AE331">
        <v>5002</v>
      </c>
      <c r="AF331">
        <v>714</v>
      </c>
      <c r="AG331">
        <v>165</v>
      </c>
      <c r="AH331">
        <v>177</v>
      </c>
      <c r="AI331">
        <f t="shared" si="20"/>
        <v>1779286.2190812721</v>
      </c>
      <c r="AJ331">
        <f t="shared" si="20"/>
        <v>277886.925795053</v>
      </c>
      <c r="AK331">
        <f t="shared" si="20"/>
        <v>106049.46996466431</v>
      </c>
      <c r="AL331">
        <f t="shared" si="20"/>
        <v>15137.809187279152</v>
      </c>
      <c r="AM331">
        <f t="shared" si="20"/>
        <v>3498.233215547703</v>
      </c>
      <c r="AN331">
        <f t="shared" si="20"/>
        <v>3752.650176678445</v>
      </c>
      <c r="AO331">
        <v>0.851</v>
      </c>
      <c r="AQ331">
        <v>232.0000458</v>
      </c>
      <c r="AR331">
        <v>0.252</v>
      </c>
      <c r="AT331">
        <v>3.469899416</v>
      </c>
      <c r="AU331">
        <f t="shared" si="19"/>
        <v>3.509899416</v>
      </c>
      <c r="AV331">
        <v>1.571</v>
      </c>
    </row>
    <row r="332" spans="1:48" ht="12.75">
      <c r="A332" s="49">
        <v>37855</v>
      </c>
      <c r="B332" s="20">
        <v>234</v>
      </c>
      <c r="C332" s="23">
        <v>0.796064794</v>
      </c>
      <c r="D332" s="24">
        <v>0.796064794</v>
      </c>
      <c r="E332" s="20">
        <v>0</v>
      </c>
      <c r="F332">
        <v>39.56278258</v>
      </c>
      <c r="G332">
        <v>-76.19337192</v>
      </c>
      <c r="H332">
        <v>996.9</v>
      </c>
      <c r="I332" s="20">
        <v>958.99</v>
      </c>
      <c r="J332">
        <f t="shared" si="21"/>
        <v>457.0297052301196</v>
      </c>
      <c r="K332">
        <v>494.85842753231</v>
      </c>
      <c r="L332">
        <v>494.85842753231</v>
      </c>
      <c r="M332">
        <f t="shared" si="22"/>
        <v>494.85842753231</v>
      </c>
      <c r="N332">
        <v>29.1</v>
      </c>
      <c r="O332">
        <v>55.9</v>
      </c>
      <c r="P332">
        <v>72.9</v>
      </c>
      <c r="AB332">
        <v>4593.6</v>
      </c>
      <c r="AC332">
        <v>83709</v>
      </c>
      <c r="AD332">
        <v>13246</v>
      </c>
      <c r="AE332">
        <v>4916</v>
      </c>
      <c r="AF332">
        <v>793</v>
      </c>
      <c r="AG332">
        <v>161</v>
      </c>
      <c r="AH332">
        <v>158</v>
      </c>
      <c r="AI332">
        <f t="shared" si="20"/>
        <v>1774749.1166077738</v>
      </c>
      <c r="AJ332">
        <f t="shared" si="20"/>
        <v>280833.9222614841</v>
      </c>
      <c r="AK332">
        <f t="shared" si="20"/>
        <v>104226.14840989398</v>
      </c>
      <c r="AL332">
        <f t="shared" si="20"/>
        <v>16812.720848056535</v>
      </c>
      <c r="AM332">
        <f t="shared" si="20"/>
        <v>3413.427561837456</v>
      </c>
      <c r="AN332">
        <f t="shared" si="20"/>
        <v>3349.8233215547702</v>
      </c>
      <c r="AO332">
        <v>0.808</v>
      </c>
      <c r="AQ332">
        <v>225.6889038</v>
      </c>
      <c r="AR332">
        <v>0.222</v>
      </c>
      <c r="AT332">
        <v>3.44175601</v>
      </c>
      <c r="AU332">
        <f t="shared" si="19"/>
        <v>3.4817560100000002</v>
      </c>
      <c r="AV332">
        <v>1.011</v>
      </c>
    </row>
    <row r="333" spans="1:48" ht="12.75">
      <c r="A333" s="49">
        <v>37855</v>
      </c>
      <c r="B333" s="20">
        <v>234</v>
      </c>
      <c r="C333" s="23">
        <v>0.796180546</v>
      </c>
      <c r="D333" s="24">
        <v>0.796180546</v>
      </c>
      <c r="E333" s="20">
        <v>0</v>
      </c>
      <c r="F333">
        <v>39.56751856</v>
      </c>
      <c r="G333">
        <v>-76.19265076</v>
      </c>
      <c r="H333">
        <v>996.5</v>
      </c>
      <c r="I333" s="20">
        <v>958.59</v>
      </c>
      <c r="J333">
        <f t="shared" si="21"/>
        <v>460.49405153846334</v>
      </c>
      <c r="K333">
        <v>498.3227738406537</v>
      </c>
      <c r="L333">
        <v>498.3227738406537</v>
      </c>
      <c r="M333">
        <f t="shared" si="22"/>
        <v>498.3227738406537</v>
      </c>
      <c r="N333">
        <v>29</v>
      </c>
      <c r="O333">
        <v>57.5</v>
      </c>
      <c r="P333">
        <v>76.4</v>
      </c>
      <c r="AB333">
        <v>4774.3</v>
      </c>
      <c r="AC333">
        <v>83582</v>
      </c>
      <c r="AD333">
        <v>13100</v>
      </c>
      <c r="AE333">
        <v>4859</v>
      </c>
      <c r="AF333">
        <v>765</v>
      </c>
      <c r="AG333">
        <v>130</v>
      </c>
      <c r="AH333">
        <v>162</v>
      </c>
      <c r="AI333">
        <f t="shared" si="20"/>
        <v>1772056.5371024734</v>
      </c>
      <c r="AJ333">
        <f t="shared" si="20"/>
        <v>277738.5159010601</v>
      </c>
      <c r="AK333">
        <f t="shared" si="20"/>
        <v>103017.66784452296</v>
      </c>
      <c r="AL333">
        <f t="shared" si="20"/>
        <v>16219.081272084804</v>
      </c>
      <c r="AM333">
        <f t="shared" si="20"/>
        <v>2756.1837455830387</v>
      </c>
      <c r="AN333">
        <f t="shared" si="20"/>
        <v>3434.6289752650177</v>
      </c>
      <c r="AO333">
        <v>0.961</v>
      </c>
      <c r="AQ333">
        <v>218.7585449</v>
      </c>
      <c r="AR333">
        <v>0.222</v>
      </c>
      <c r="AT333">
        <v>3.43432498</v>
      </c>
      <c r="AU333">
        <f t="shared" si="19"/>
        <v>3.47432498</v>
      </c>
      <c r="AV333">
        <v>1.474</v>
      </c>
    </row>
    <row r="334" spans="1:48" ht="12.75">
      <c r="A334" s="49">
        <v>37855</v>
      </c>
      <c r="B334" s="20">
        <v>234</v>
      </c>
      <c r="C334" s="23">
        <v>0.796296299</v>
      </c>
      <c r="D334" s="24">
        <v>0.796296299</v>
      </c>
      <c r="E334" s="20">
        <v>0</v>
      </c>
      <c r="F334">
        <v>39.5715888</v>
      </c>
      <c r="G334">
        <v>-76.19468613</v>
      </c>
      <c r="H334">
        <v>995.2</v>
      </c>
      <c r="I334" s="20">
        <v>957.29</v>
      </c>
      <c r="J334">
        <f t="shared" si="21"/>
        <v>471.76316906184866</v>
      </c>
      <c r="K334">
        <v>509.59189136403734</v>
      </c>
      <c r="L334">
        <v>509.59189136403734</v>
      </c>
      <c r="M334">
        <f t="shared" si="22"/>
        <v>509.59189136403734</v>
      </c>
      <c r="N334">
        <v>29</v>
      </c>
      <c r="O334">
        <v>58.2</v>
      </c>
      <c r="P334">
        <v>75.1</v>
      </c>
      <c r="R334">
        <v>0.000184</v>
      </c>
      <c r="S334">
        <v>0.000141</v>
      </c>
      <c r="T334" s="25">
        <v>8.77E-05</v>
      </c>
      <c r="U334" s="25">
        <v>1.86E-05</v>
      </c>
      <c r="V334" s="25">
        <v>1.49E-05</v>
      </c>
      <c r="W334" s="25">
        <v>1.1E-05</v>
      </c>
      <c r="X334">
        <v>936.5</v>
      </c>
      <c r="Y334">
        <v>317.3</v>
      </c>
      <c r="Z334">
        <v>311.5</v>
      </c>
      <c r="AA334">
        <v>26.1</v>
      </c>
      <c r="AB334">
        <v>4810.5</v>
      </c>
      <c r="AC334">
        <v>83215</v>
      </c>
      <c r="AD334">
        <v>12950</v>
      </c>
      <c r="AE334">
        <v>4786</v>
      </c>
      <c r="AF334">
        <v>730</v>
      </c>
      <c r="AG334">
        <v>133</v>
      </c>
      <c r="AH334">
        <v>134</v>
      </c>
      <c r="AI334">
        <f t="shared" si="20"/>
        <v>1764275.6183745582</v>
      </c>
      <c r="AJ334">
        <f t="shared" si="20"/>
        <v>274558.3038869258</v>
      </c>
      <c r="AK334">
        <f t="shared" si="20"/>
        <v>101469.96466431094</v>
      </c>
      <c r="AL334">
        <f t="shared" si="20"/>
        <v>15477.03180212014</v>
      </c>
      <c r="AM334">
        <f t="shared" si="20"/>
        <v>2819.7879858657243</v>
      </c>
      <c r="AN334">
        <f t="shared" si="20"/>
        <v>2840.989399293286</v>
      </c>
      <c r="AO334">
        <v>0.781</v>
      </c>
      <c r="AQ334">
        <v>215.3253021</v>
      </c>
      <c r="AR334">
        <v>0.222</v>
      </c>
      <c r="AT334">
        <v>3.303430319</v>
      </c>
      <c r="AU334">
        <f t="shared" si="19"/>
        <v>3.343430319</v>
      </c>
      <c r="AV334">
        <v>1.828</v>
      </c>
    </row>
    <row r="335" spans="1:48" ht="12.75">
      <c r="A335" s="49">
        <v>37855</v>
      </c>
      <c r="B335" s="20">
        <v>234</v>
      </c>
      <c r="C335" s="23">
        <v>0.796412051</v>
      </c>
      <c r="D335" s="24">
        <v>0.796412051</v>
      </c>
      <c r="E335" s="20">
        <v>0</v>
      </c>
      <c r="F335">
        <v>39.57440746</v>
      </c>
      <c r="G335">
        <v>-76.19880994</v>
      </c>
      <c r="H335">
        <v>992.4</v>
      </c>
      <c r="I335" s="20">
        <v>954.49</v>
      </c>
      <c r="J335">
        <f t="shared" si="21"/>
        <v>496.0871817271413</v>
      </c>
      <c r="K335">
        <v>533.9159040293316</v>
      </c>
      <c r="L335">
        <v>533.9159040293316</v>
      </c>
      <c r="M335">
        <f t="shared" si="22"/>
        <v>533.9159040293316</v>
      </c>
      <c r="N335">
        <v>28.9</v>
      </c>
      <c r="O335">
        <v>59.3</v>
      </c>
      <c r="P335">
        <v>74.7</v>
      </c>
      <c r="AB335">
        <v>4937.3</v>
      </c>
      <c r="AC335">
        <v>83328</v>
      </c>
      <c r="AD335">
        <v>12997</v>
      </c>
      <c r="AE335">
        <v>4702</v>
      </c>
      <c r="AF335">
        <v>735</v>
      </c>
      <c r="AG335">
        <v>131</v>
      </c>
      <c r="AH335">
        <v>168</v>
      </c>
      <c r="AI335">
        <f t="shared" si="20"/>
        <v>1766671.3780918727</v>
      </c>
      <c r="AJ335">
        <f t="shared" si="20"/>
        <v>275554.7703180212</v>
      </c>
      <c r="AK335">
        <f t="shared" si="20"/>
        <v>99689.04593639576</v>
      </c>
      <c r="AL335">
        <f t="shared" si="20"/>
        <v>15583.03886925795</v>
      </c>
      <c r="AM335">
        <f t="shared" si="20"/>
        <v>2777.3851590106005</v>
      </c>
      <c r="AN335">
        <f t="shared" si="20"/>
        <v>3561.8374558303885</v>
      </c>
      <c r="AO335">
        <v>0.81</v>
      </c>
      <c r="AQ335">
        <v>213.2003632</v>
      </c>
      <c r="AR335">
        <v>0.232</v>
      </c>
      <c r="AT335">
        <v>3.193173647</v>
      </c>
      <c r="AU335">
        <f t="shared" si="19"/>
        <v>3.233173647</v>
      </c>
      <c r="AV335">
        <v>0.905</v>
      </c>
    </row>
    <row r="336" spans="1:48" ht="12.75">
      <c r="A336" s="49">
        <v>37855</v>
      </c>
      <c r="B336" s="20">
        <v>234</v>
      </c>
      <c r="C336" s="23">
        <v>0.796527803</v>
      </c>
      <c r="D336" s="24">
        <v>0.796527803</v>
      </c>
      <c r="E336" s="20">
        <v>0</v>
      </c>
      <c r="F336">
        <v>39.57569457</v>
      </c>
      <c r="G336">
        <v>-76.20431618</v>
      </c>
      <c r="H336">
        <v>990.4</v>
      </c>
      <c r="I336" s="20">
        <v>952.49</v>
      </c>
      <c r="J336">
        <f t="shared" si="21"/>
        <v>513.5052027165789</v>
      </c>
      <c r="K336">
        <v>551.3339250187693</v>
      </c>
      <c r="L336">
        <v>551.3339250187693</v>
      </c>
      <c r="M336">
        <f t="shared" si="22"/>
        <v>551.3339250187693</v>
      </c>
      <c r="N336">
        <v>28.6</v>
      </c>
      <c r="O336">
        <v>59.7</v>
      </c>
      <c r="P336">
        <v>73.4</v>
      </c>
      <c r="Q336">
        <v>23.237</v>
      </c>
      <c r="AB336">
        <v>5147.4</v>
      </c>
      <c r="AC336">
        <v>82891</v>
      </c>
      <c r="AD336">
        <v>12856</v>
      </c>
      <c r="AE336">
        <v>4684</v>
      </c>
      <c r="AF336">
        <v>691</v>
      </c>
      <c r="AG336">
        <v>137</v>
      </c>
      <c r="AH336">
        <v>146</v>
      </c>
      <c r="AI336">
        <f t="shared" si="20"/>
        <v>1757406.3604240282</v>
      </c>
      <c r="AJ336">
        <f t="shared" si="20"/>
        <v>272565.371024735</v>
      </c>
      <c r="AK336">
        <f t="shared" si="20"/>
        <v>99307.42049469965</v>
      </c>
      <c r="AL336">
        <f t="shared" si="20"/>
        <v>14650.17667844523</v>
      </c>
      <c r="AM336">
        <f t="shared" si="20"/>
        <v>2904.593639575972</v>
      </c>
      <c r="AN336">
        <f t="shared" si="20"/>
        <v>3095.406360424028</v>
      </c>
      <c r="AO336">
        <v>0.799</v>
      </c>
      <c r="AQ336">
        <v>202.4320984</v>
      </c>
      <c r="AR336">
        <v>0.193</v>
      </c>
      <c r="AT336">
        <v>3.171726227</v>
      </c>
      <c r="AU336">
        <f t="shared" si="19"/>
        <v>3.211726227</v>
      </c>
      <c r="AV336">
        <v>0.786</v>
      </c>
    </row>
    <row r="337" spans="1:48" ht="12.75">
      <c r="A337" s="49">
        <v>37855</v>
      </c>
      <c r="B337" s="20">
        <v>234</v>
      </c>
      <c r="C337" s="23">
        <v>0.796643496</v>
      </c>
      <c r="D337" s="24">
        <v>0.796643496</v>
      </c>
      <c r="E337" s="20">
        <v>0</v>
      </c>
      <c r="F337">
        <v>39.5750975</v>
      </c>
      <c r="G337">
        <v>-76.21000136</v>
      </c>
      <c r="H337">
        <v>988.3</v>
      </c>
      <c r="I337" s="20">
        <v>950.39</v>
      </c>
      <c r="J337">
        <f t="shared" si="21"/>
        <v>531.8335313139053</v>
      </c>
      <c r="K337">
        <v>569.6622536160957</v>
      </c>
      <c r="L337">
        <v>569.6622536160957</v>
      </c>
      <c r="M337">
        <f t="shared" si="22"/>
        <v>569.6622536160957</v>
      </c>
      <c r="N337">
        <v>28.6</v>
      </c>
      <c r="O337">
        <v>59.8</v>
      </c>
      <c r="P337">
        <v>75.2</v>
      </c>
      <c r="R337">
        <v>0.000182</v>
      </c>
      <c r="S337">
        <v>0.000138</v>
      </c>
      <c r="T337" s="25">
        <v>8.65E-05</v>
      </c>
      <c r="U337" s="25">
        <v>1.89E-05</v>
      </c>
      <c r="V337" s="25">
        <v>1.43E-05</v>
      </c>
      <c r="W337" s="25">
        <v>1.21E-05</v>
      </c>
      <c r="X337">
        <v>931.4</v>
      </c>
      <c r="Y337">
        <v>317.3</v>
      </c>
      <c r="Z337">
        <v>311.5</v>
      </c>
      <c r="AA337">
        <v>26.1</v>
      </c>
      <c r="AB337">
        <v>5303.4</v>
      </c>
      <c r="AC337">
        <v>81501</v>
      </c>
      <c r="AD337">
        <v>12512</v>
      </c>
      <c r="AE337">
        <v>4558</v>
      </c>
      <c r="AF337">
        <v>714</v>
      </c>
      <c r="AG337">
        <v>124</v>
      </c>
      <c r="AH337">
        <v>158</v>
      </c>
      <c r="AI337">
        <f t="shared" si="20"/>
        <v>1727936.3957597173</v>
      </c>
      <c r="AJ337">
        <f t="shared" si="20"/>
        <v>265272.0848056537</v>
      </c>
      <c r="AK337">
        <f t="shared" si="20"/>
        <v>96636.04240282685</v>
      </c>
      <c r="AL337">
        <f t="shared" si="20"/>
        <v>15137.809187279152</v>
      </c>
      <c r="AM337">
        <f t="shared" si="20"/>
        <v>2628.975265017668</v>
      </c>
      <c r="AN337">
        <f t="shared" si="20"/>
        <v>3349.8233215547702</v>
      </c>
      <c r="AO337">
        <v>0.822</v>
      </c>
      <c r="AQ337">
        <v>211.6192627</v>
      </c>
      <c r="AR337">
        <v>0.212</v>
      </c>
      <c r="AT337">
        <v>3.218908072</v>
      </c>
      <c r="AU337">
        <f t="shared" si="19"/>
        <v>3.258908072</v>
      </c>
      <c r="AV337">
        <v>1.606</v>
      </c>
    </row>
    <row r="338" spans="1:48" ht="12.75">
      <c r="A338" s="49">
        <v>37855</v>
      </c>
      <c r="B338" s="20">
        <v>234</v>
      </c>
      <c r="C338" s="23">
        <v>0.796759248</v>
      </c>
      <c r="D338" s="24">
        <v>0.796759248</v>
      </c>
      <c r="E338" s="20">
        <v>0</v>
      </c>
      <c r="F338">
        <v>39.57154411</v>
      </c>
      <c r="G338">
        <v>-76.21404829</v>
      </c>
      <c r="H338">
        <v>987.1</v>
      </c>
      <c r="I338" s="20">
        <v>949.19</v>
      </c>
      <c r="J338">
        <f t="shared" si="21"/>
        <v>542.3250536208753</v>
      </c>
      <c r="K338">
        <v>580.1537759230657</v>
      </c>
      <c r="L338">
        <v>580.1537759230657</v>
      </c>
      <c r="M338">
        <f t="shared" si="22"/>
        <v>580.1537759230657</v>
      </c>
      <c r="N338">
        <v>28.5</v>
      </c>
      <c r="O338">
        <v>58.1</v>
      </c>
      <c r="P338">
        <v>73.9</v>
      </c>
      <c r="AB338">
        <v>5007.5</v>
      </c>
      <c r="AC338">
        <v>80625</v>
      </c>
      <c r="AD338">
        <v>12257</v>
      </c>
      <c r="AE338">
        <v>4477</v>
      </c>
      <c r="AF338">
        <v>626</v>
      </c>
      <c r="AG338">
        <v>134</v>
      </c>
      <c r="AH338">
        <v>168</v>
      </c>
      <c r="AI338">
        <f t="shared" si="20"/>
        <v>1709363.957597173</v>
      </c>
      <c r="AJ338">
        <f t="shared" si="20"/>
        <v>259865.72438162545</v>
      </c>
      <c r="AK338">
        <f t="shared" si="20"/>
        <v>94918.72791519434</v>
      </c>
      <c r="AL338">
        <f t="shared" si="20"/>
        <v>13272.08480565371</v>
      </c>
      <c r="AM338">
        <f t="shared" si="20"/>
        <v>2840.989399293286</v>
      </c>
      <c r="AN338">
        <f t="shared" si="20"/>
        <v>3561.8374558303885</v>
      </c>
      <c r="AO338">
        <v>0.789</v>
      </c>
      <c r="AQ338">
        <v>215.8635864</v>
      </c>
      <c r="AR338">
        <v>0.212</v>
      </c>
      <c r="AT338">
        <v>3.275330305</v>
      </c>
      <c r="AU338">
        <f t="shared" si="19"/>
        <v>3.3153303050000003</v>
      </c>
      <c r="AV338">
        <v>1.649</v>
      </c>
    </row>
    <row r="339" spans="1:48" ht="12.75">
      <c r="A339" s="49">
        <v>37855</v>
      </c>
      <c r="B339" s="20">
        <v>234</v>
      </c>
      <c r="C339" s="23">
        <v>0.796875</v>
      </c>
      <c r="D339" s="24">
        <v>0.796875</v>
      </c>
      <c r="E339" s="20">
        <v>0</v>
      </c>
      <c r="F339">
        <v>39.56734667</v>
      </c>
      <c r="G339">
        <v>-76.216069</v>
      </c>
      <c r="H339">
        <v>985.1</v>
      </c>
      <c r="I339" s="20">
        <v>947.19</v>
      </c>
      <c r="J339">
        <f t="shared" si="21"/>
        <v>559.8404344005525</v>
      </c>
      <c r="K339">
        <v>597.6691567027428</v>
      </c>
      <c r="L339">
        <v>597.6691567027428</v>
      </c>
      <c r="M339">
        <f t="shared" si="22"/>
        <v>597.6691567027428</v>
      </c>
      <c r="N339">
        <v>28.3</v>
      </c>
      <c r="O339">
        <v>59</v>
      </c>
      <c r="P339">
        <v>78.9</v>
      </c>
      <c r="AB339">
        <v>5027.5</v>
      </c>
      <c r="AC339">
        <v>80254</v>
      </c>
      <c r="AD339">
        <v>12063</v>
      </c>
      <c r="AE339">
        <v>4275</v>
      </c>
      <c r="AF339">
        <v>665</v>
      </c>
      <c r="AG339">
        <v>116</v>
      </c>
      <c r="AH339">
        <v>138</v>
      </c>
      <c r="AI339">
        <f t="shared" si="20"/>
        <v>1701498.2332155476</v>
      </c>
      <c r="AJ339">
        <f t="shared" si="20"/>
        <v>255752.65017667843</v>
      </c>
      <c r="AK339">
        <f t="shared" si="20"/>
        <v>90636.04240282685</v>
      </c>
      <c r="AL339">
        <f t="shared" si="20"/>
        <v>14098.939929328622</v>
      </c>
      <c r="AM339">
        <f t="shared" si="20"/>
        <v>2459.363957597173</v>
      </c>
      <c r="AN339">
        <f t="shared" si="20"/>
        <v>2925.7950530035337</v>
      </c>
      <c r="AO339">
        <v>0.934</v>
      </c>
      <c r="AQ339">
        <v>217.4932404</v>
      </c>
      <c r="AR339">
        <v>0.231</v>
      </c>
      <c r="AT339">
        <v>3.230036497</v>
      </c>
      <c r="AU339">
        <f t="shared" si="19"/>
        <v>3.270036497</v>
      </c>
      <c r="AV339">
        <v>1.113</v>
      </c>
    </row>
    <row r="340" spans="1:48" ht="12.75">
      <c r="A340" s="49">
        <v>37855</v>
      </c>
      <c r="B340" s="20">
        <v>234</v>
      </c>
      <c r="C340" s="23">
        <v>0.796990752</v>
      </c>
      <c r="D340" s="24">
        <v>0.796990752</v>
      </c>
      <c r="E340" s="20">
        <v>0</v>
      </c>
      <c r="F340">
        <v>39.56248337</v>
      </c>
      <c r="G340">
        <v>-76.21598594</v>
      </c>
      <c r="H340">
        <v>983.1</v>
      </c>
      <c r="I340" s="20">
        <v>945.19</v>
      </c>
      <c r="J340">
        <f t="shared" si="21"/>
        <v>577.3928381752055</v>
      </c>
      <c r="K340">
        <v>615.2215604773959</v>
      </c>
      <c r="L340">
        <v>615.2215604773959</v>
      </c>
      <c r="M340">
        <f t="shared" si="22"/>
        <v>615.2215604773959</v>
      </c>
      <c r="N340">
        <v>28</v>
      </c>
      <c r="O340">
        <v>61.3</v>
      </c>
      <c r="P340">
        <v>79.6</v>
      </c>
      <c r="R340">
        <v>0.000181</v>
      </c>
      <c r="S340">
        <v>0.000139</v>
      </c>
      <c r="T340" s="25">
        <v>8.7E-05</v>
      </c>
      <c r="U340" s="25">
        <v>1.8E-05</v>
      </c>
      <c r="V340" s="25">
        <v>1.46E-05</v>
      </c>
      <c r="W340" s="25">
        <v>1.1E-05</v>
      </c>
      <c r="X340">
        <v>925.5</v>
      </c>
      <c r="Y340">
        <v>317.3</v>
      </c>
      <c r="Z340">
        <v>311.5</v>
      </c>
      <c r="AA340">
        <v>26</v>
      </c>
      <c r="AB340">
        <v>5596.6</v>
      </c>
      <c r="AC340">
        <v>81135</v>
      </c>
      <c r="AD340">
        <v>11881</v>
      </c>
      <c r="AE340">
        <v>4222</v>
      </c>
      <c r="AF340">
        <v>615</v>
      </c>
      <c r="AG340">
        <v>116</v>
      </c>
      <c r="AH340">
        <v>156</v>
      </c>
      <c r="AI340">
        <f t="shared" si="20"/>
        <v>1720176.6784452295</v>
      </c>
      <c r="AJ340">
        <f t="shared" si="20"/>
        <v>251893.9929328622</v>
      </c>
      <c r="AK340">
        <f t="shared" si="20"/>
        <v>89512.36749116608</v>
      </c>
      <c r="AL340">
        <f t="shared" si="20"/>
        <v>13038.86925795053</v>
      </c>
      <c r="AM340">
        <f t="shared" si="20"/>
        <v>2459.363957597173</v>
      </c>
      <c r="AN340">
        <f t="shared" si="20"/>
        <v>3307.4204946996465</v>
      </c>
      <c r="AO340">
        <v>0.84</v>
      </c>
      <c r="AQ340">
        <v>226.0224152</v>
      </c>
      <c r="AR340">
        <v>0.242</v>
      </c>
      <c r="AT340">
        <v>3.296735048</v>
      </c>
      <c r="AU340">
        <f t="shared" si="19"/>
        <v>3.336735048</v>
      </c>
      <c r="AV340">
        <v>1.999</v>
      </c>
    </row>
    <row r="341" spans="1:48" ht="12.75">
      <c r="A341" s="49">
        <v>37855</v>
      </c>
      <c r="B341" s="20">
        <v>234</v>
      </c>
      <c r="C341" s="23">
        <v>0.797106504</v>
      </c>
      <c r="D341" s="24">
        <v>0.797106504</v>
      </c>
      <c r="E341" s="20">
        <v>0</v>
      </c>
      <c r="F341">
        <v>39.55790103</v>
      </c>
      <c r="G341">
        <v>-76.213665</v>
      </c>
      <c r="H341">
        <v>981.5</v>
      </c>
      <c r="I341" s="20">
        <v>943.59</v>
      </c>
      <c r="J341">
        <f t="shared" si="21"/>
        <v>591.4615231181334</v>
      </c>
      <c r="K341">
        <v>629.2902454203238</v>
      </c>
      <c r="L341">
        <v>629.2902454203238</v>
      </c>
      <c r="M341">
        <f t="shared" si="22"/>
        <v>629.2902454203238</v>
      </c>
      <c r="N341">
        <v>27.8</v>
      </c>
      <c r="O341">
        <v>62.6</v>
      </c>
      <c r="P341">
        <v>79</v>
      </c>
      <c r="AB341">
        <v>5695.6</v>
      </c>
      <c r="AC341">
        <v>81369</v>
      </c>
      <c r="AD341">
        <v>11981</v>
      </c>
      <c r="AE341">
        <v>4228</v>
      </c>
      <c r="AF341">
        <v>680</v>
      </c>
      <c r="AG341">
        <v>105</v>
      </c>
      <c r="AH341">
        <v>143</v>
      </c>
      <c r="AI341">
        <f t="shared" si="20"/>
        <v>1725137.809187279</v>
      </c>
      <c r="AJ341">
        <f t="shared" si="20"/>
        <v>254014.13427561836</v>
      </c>
      <c r="AK341">
        <f t="shared" si="20"/>
        <v>89639.57597173145</v>
      </c>
      <c r="AL341">
        <f t="shared" si="20"/>
        <v>14416.96113074205</v>
      </c>
      <c r="AM341">
        <f t="shared" si="20"/>
        <v>2226.1484098939927</v>
      </c>
      <c r="AN341">
        <f t="shared" si="20"/>
        <v>3031.8021201413426</v>
      </c>
      <c r="AO341">
        <v>0.813</v>
      </c>
      <c r="AQ341">
        <v>231.5517883</v>
      </c>
      <c r="AR341">
        <v>0.202</v>
      </c>
      <c r="AT341">
        <v>3.3288517</v>
      </c>
      <c r="AU341">
        <f t="shared" si="19"/>
        <v>3.3688517</v>
      </c>
      <c r="AV341">
        <v>1.779</v>
      </c>
    </row>
    <row r="342" spans="1:48" ht="12.75">
      <c r="A342" s="49">
        <v>37855</v>
      </c>
      <c r="B342" s="20">
        <v>234</v>
      </c>
      <c r="C342" s="23">
        <v>0.797222197</v>
      </c>
      <c r="D342" s="24">
        <v>0.797222197</v>
      </c>
      <c r="E342" s="20">
        <v>0</v>
      </c>
      <c r="F342">
        <v>39.55409845</v>
      </c>
      <c r="G342">
        <v>-76.20948292</v>
      </c>
      <c r="H342">
        <v>980.3</v>
      </c>
      <c r="I342" s="20">
        <v>942.39</v>
      </c>
      <c r="J342">
        <f t="shared" si="21"/>
        <v>602.0287009154846</v>
      </c>
      <c r="K342">
        <v>639.857423217675</v>
      </c>
      <c r="L342">
        <v>639.857423217675</v>
      </c>
      <c r="M342">
        <f t="shared" si="22"/>
        <v>639.857423217675</v>
      </c>
      <c r="N342">
        <v>27.6</v>
      </c>
      <c r="O342">
        <v>62.6</v>
      </c>
      <c r="P342">
        <v>78.4</v>
      </c>
      <c r="Q342">
        <v>19.234</v>
      </c>
      <c r="AB342">
        <v>5543.5</v>
      </c>
      <c r="AC342">
        <v>79088</v>
      </c>
      <c r="AD342">
        <v>11799</v>
      </c>
      <c r="AE342">
        <v>4324</v>
      </c>
      <c r="AF342">
        <v>675</v>
      </c>
      <c r="AG342">
        <v>94</v>
      </c>
      <c r="AH342">
        <v>130</v>
      </c>
      <c r="AI342">
        <f t="shared" si="20"/>
        <v>1676777.3851590105</v>
      </c>
      <c r="AJ342">
        <f t="shared" si="20"/>
        <v>250155.47703180212</v>
      </c>
      <c r="AK342">
        <f t="shared" si="20"/>
        <v>91674.91166077738</v>
      </c>
      <c r="AL342">
        <f t="shared" si="20"/>
        <v>14310.95406360424</v>
      </c>
      <c r="AM342">
        <f t="shared" si="20"/>
        <v>1992.9328621908128</v>
      </c>
      <c r="AN342">
        <f t="shared" si="20"/>
        <v>2756.1837455830387</v>
      </c>
      <c r="AO342">
        <v>0.851</v>
      </c>
      <c r="AQ342">
        <v>228.3701019</v>
      </c>
      <c r="AR342">
        <v>0.231</v>
      </c>
      <c r="AT342">
        <v>3.294570684</v>
      </c>
      <c r="AU342">
        <f t="shared" si="19"/>
        <v>3.334570684</v>
      </c>
      <c r="AV342">
        <v>1.564</v>
      </c>
    </row>
    <row r="343" spans="1:48" ht="12.75">
      <c r="A343" s="49">
        <v>37855</v>
      </c>
      <c r="B343" s="20">
        <v>234</v>
      </c>
      <c r="C343" s="23">
        <v>0.797337949</v>
      </c>
      <c r="D343" s="24">
        <v>0.797337949</v>
      </c>
      <c r="E343" s="20">
        <v>0</v>
      </c>
      <c r="F343">
        <v>39.55181333</v>
      </c>
      <c r="G343">
        <v>-76.20373325</v>
      </c>
      <c r="H343">
        <v>979</v>
      </c>
      <c r="I343" s="20">
        <v>941.09</v>
      </c>
      <c r="J343">
        <f t="shared" si="21"/>
        <v>613.4916721154337</v>
      </c>
      <c r="K343">
        <v>651.3203944176241</v>
      </c>
      <c r="L343">
        <v>651.3203944176241</v>
      </c>
      <c r="M343">
        <f t="shared" si="22"/>
        <v>651.3203944176241</v>
      </c>
      <c r="N343">
        <v>27.5</v>
      </c>
      <c r="O343">
        <v>63.8</v>
      </c>
      <c r="P343">
        <v>79.5</v>
      </c>
      <c r="AB343">
        <v>5446</v>
      </c>
      <c r="AC343">
        <v>79376</v>
      </c>
      <c r="AD343">
        <v>11518</v>
      </c>
      <c r="AE343">
        <v>4183</v>
      </c>
      <c r="AF343">
        <v>635</v>
      </c>
      <c r="AG343">
        <v>109</v>
      </c>
      <c r="AH343">
        <v>126</v>
      </c>
      <c r="AI343">
        <f t="shared" si="20"/>
        <v>1682883.3922261484</v>
      </c>
      <c r="AJ343">
        <f t="shared" si="20"/>
        <v>244197.87985865725</v>
      </c>
      <c r="AK343">
        <f t="shared" si="20"/>
        <v>88685.51236749116</v>
      </c>
      <c r="AL343">
        <f t="shared" si="20"/>
        <v>13462.897526501767</v>
      </c>
      <c r="AM343">
        <f t="shared" si="20"/>
        <v>2310.95406360424</v>
      </c>
      <c r="AN343">
        <f t="shared" si="20"/>
        <v>2671.3780918727916</v>
      </c>
      <c r="AO343">
        <v>0.906</v>
      </c>
      <c r="AQ343">
        <v>224.4181671</v>
      </c>
      <c r="AR343">
        <v>0.211</v>
      </c>
      <c r="AT343">
        <v>3.21150136</v>
      </c>
      <c r="AU343">
        <f t="shared" si="19"/>
        <v>3.2515013600000002</v>
      </c>
      <c r="AV343">
        <v>1.218</v>
      </c>
    </row>
    <row r="344" spans="1:48" ht="12.75">
      <c r="A344" s="49">
        <v>37855</v>
      </c>
      <c r="B344" s="20">
        <v>234</v>
      </c>
      <c r="C344" s="23">
        <v>0.797453701</v>
      </c>
      <c r="D344" s="24">
        <v>0.797453701</v>
      </c>
      <c r="E344" s="20">
        <v>0</v>
      </c>
      <c r="F344">
        <v>39.55159557</v>
      </c>
      <c r="G344">
        <v>-76.19719594</v>
      </c>
      <c r="H344">
        <v>976.4</v>
      </c>
      <c r="I344" s="20">
        <v>938.49</v>
      </c>
      <c r="J344">
        <f t="shared" si="21"/>
        <v>636.4651952834869</v>
      </c>
      <c r="K344">
        <v>674.2939175856773</v>
      </c>
      <c r="L344">
        <v>674.2939175856773</v>
      </c>
      <c r="M344">
        <f t="shared" si="22"/>
        <v>674.2939175856773</v>
      </c>
      <c r="N344">
        <v>27.2</v>
      </c>
      <c r="O344">
        <v>64.5</v>
      </c>
      <c r="P344">
        <v>76.6</v>
      </c>
      <c r="R344">
        <v>0.00018</v>
      </c>
      <c r="S344">
        <v>0.000138</v>
      </c>
      <c r="T344" s="25">
        <v>8.89E-05</v>
      </c>
      <c r="U344" s="25">
        <v>1.89E-05</v>
      </c>
      <c r="V344" s="25">
        <v>1.46E-05</v>
      </c>
      <c r="W344" s="25">
        <v>1.12E-05</v>
      </c>
      <c r="X344">
        <v>920.4</v>
      </c>
      <c r="Y344">
        <v>317.4</v>
      </c>
      <c r="Z344">
        <v>311.5</v>
      </c>
      <c r="AA344">
        <v>25.8</v>
      </c>
      <c r="AB344">
        <v>5550.6</v>
      </c>
      <c r="AC344">
        <v>78655</v>
      </c>
      <c r="AD344">
        <v>11718</v>
      </c>
      <c r="AE344">
        <v>4161</v>
      </c>
      <c r="AF344">
        <v>626</v>
      </c>
      <c r="AG344">
        <v>119</v>
      </c>
      <c r="AH344">
        <v>146</v>
      </c>
      <c r="AI344">
        <f t="shared" si="20"/>
        <v>1667597.1731448763</v>
      </c>
      <c r="AJ344">
        <f t="shared" si="20"/>
        <v>248438.1625441696</v>
      </c>
      <c r="AK344">
        <f t="shared" si="20"/>
        <v>88219.0812720848</v>
      </c>
      <c r="AL344">
        <f t="shared" si="20"/>
        <v>13272.08480565371</v>
      </c>
      <c r="AM344">
        <f t="shared" si="20"/>
        <v>2522.9681978798585</v>
      </c>
      <c r="AN344">
        <f t="shared" si="20"/>
        <v>3095.406360424028</v>
      </c>
      <c r="AO344">
        <v>0.82</v>
      </c>
      <c r="AQ344">
        <v>229.2992096</v>
      </c>
      <c r="AR344">
        <v>0.211</v>
      </c>
      <c r="AT344">
        <v>3.132730246</v>
      </c>
      <c r="AU344">
        <f t="shared" si="19"/>
        <v>3.172730246</v>
      </c>
      <c r="AV344">
        <v>1.223</v>
      </c>
    </row>
    <row r="345" spans="1:48" ht="12.75">
      <c r="A345" s="49">
        <v>37855</v>
      </c>
      <c r="B345" s="20">
        <v>234</v>
      </c>
      <c r="C345" s="23">
        <v>0.797569454</v>
      </c>
      <c r="D345" s="24">
        <v>0.797569454</v>
      </c>
      <c r="E345" s="20">
        <v>0</v>
      </c>
      <c r="F345">
        <v>39.55295092</v>
      </c>
      <c r="G345">
        <v>-76.19092532</v>
      </c>
      <c r="H345">
        <v>974.3</v>
      </c>
      <c r="I345" s="20">
        <v>936.39</v>
      </c>
      <c r="J345">
        <f t="shared" si="21"/>
        <v>655.0672446665637</v>
      </c>
      <c r="K345">
        <v>692.8959669687541</v>
      </c>
      <c r="L345">
        <v>692.8959669687541</v>
      </c>
      <c r="M345">
        <f t="shared" si="22"/>
        <v>692.8959669687541</v>
      </c>
      <c r="N345">
        <v>27</v>
      </c>
      <c r="O345">
        <v>65.2</v>
      </c>
      <c r="P345">
        <v>77.9</v>
      </c>
      <c r="AB345">
        <v>5402.2</v>
      </c>
      <c r="AC345">
        <v>77624</v>
      </c>
      <c r="AD345">
        <v>11421</v>
      </c>
      <c r="AE345">
        <v>4117</v>
      </c>
      <c r="AF345">
        <v>602</v>
      </c>
      <c r="AG345">
        <v>128</v>
      </c>
      <c r="AH345">
        <v>153</v>
      </c>
      <c r="AI345">
        <f t="shared" si="20"/>
        <v>1645738.51590106</v>
      </c>
      <c r="AJ345">
        <f t="shared" si="20"/>
        <v>242141.34275618373</v>
      </c>
      <c r="AK345">
        <f t="shared" si="20"/>
        <v>87286.21908127208</v>
      </c>
      <c r="AL345">
        <f t="shared" si="20"/>
        <v>12763.250883392226</v>
      </c>
      <c r="AM345">
        <f t="shared" si="20"/>
        <v>2713.780918727915</v>
      </c>
      <c r="AN345">
        <f t="shared" si="20"/>
        <v>3243.816254416961</v>
      </c>
      <c r="AO345">
        <v>0.872</v>
      </c>
      <c r="AQ345">
        <v>234.3312073</v>
      </c>
      <c r="AR345">
        <v>0.201</v>
      </c>
      <c r="AT345">
        <v>3.10035634</v>
      </c>
      <c r="AU345">
        <f t="shared" si="19"/>
        <v>3.14035634</v>
      </c>
      <c r="AV345">
        <v>1.242</v>
      </c>
    </row>
    <row r="346" spans="1:48" ht="12.75">
      <c r="A346" s="49">
        <v>37855</v>
      </c>
      <c r="B346" s="20">
        <v>234</v>
      </c>
      <c r="C346" s="23">
        <v>0.797685206</v>
      </c>
      <c r="D346" s="24">
        <v>0.797685206</v>
      </c>
      <c r="E346" s="20">
        <v>0</v>
      </c>
      <c r="F346">
        <v>39.55583742</v>
      </c>
      <c r="G346">
        <v>-76.18559014</v>
      </c>
      <c r="H346">
        <v>973.2</v>
      </c>
      <c r="I346" s="20">
        <v>935.29</v>
      </c>
      <c r="J346">
        <f t="shared" si="21"/>
        <v>664.8278314772033</v>
      </c>
      <c r="K346">
        <v>702.656553779392</v>
      </c>
      <c r="L346">
        <v>702.656553779392</v>
      </c>
      <c r="M346">
        <f t="shared" si="22"/>
        <v>702.656553779392</v>
      </c>
      <c r="N346">
        <v>27.1</v>
      </c>
      <c r="O346">
        <v>64.3</v>
      </c>
      <c r="P346">
        <v>74.7</v>
      </c>
      <c r="AB346">
        <v>5195.8</v>
      </c>
      <c r="AC346">
        <v>76362</v>
      </c>
      <c r="AD346">
        <v>11273</v>
      </c>
      <c r="AE346">
        <v>3880</v>
      </c>
      <c r="AF346">
        <v>588</v>
      </c>
      <c r="AG346">
        <v>113</v>
      </c>
      <c r="AH346">
        <v>141</v>
      </c>
      <c r="AI346">
        <f t="shared" si="20"/>
        <v>1618982.332155477</v>
      </c>
      <c r="AJ346">
        <f t="shared" si="20"/>
        <v>239003.5335689046</v>
      </c>
      <c r="AK346">
        <f t="shared" si="20"/>
        <v>82261.48409893992</v>
      </c>
      <c r="AL346">
        <f t="shared" si="20"/>
        <v>12466.43109540636</v>
      </c>
      <c r="AM346">
        <f t="shared" si="20"/>
        <v>2395.7597173144877</v>
      </c>
      <c r="AN346">
        <f t="shared" si="20"/>
        <v>2989.399293286219</v>
      </c>
      <c r="AO346">
        <v>0.9</v>
      </c>
      <c r="AQ346">
        <v>228.9704132</v>
      </c>
      <c r="AR346">
        <v>0.203</v>
      </c>
      <c r="AT346">
        <v>3.100981951</v>
      </c>
      <c r="AU346">
        <f t="shared" si="19"/>
        <v>3.140981951</v>
      </c>
      <c r="AV346">
        <v>1.887</v>
      </c>
    </row>
    <row r="347" spans="1:48" ht="12.75">
      <c r="A347" s="49">
        <v>37855</v>
      </c>
      <c r="B347" s="20">
        <v>234</v>
      </c>
      <c r="C347" s="23">
        <v>0.797800899</v>
      </c>
      <c r="D347" s="24">
        <v>0.797800899</v>
      </c>
      <c r="E347" s="20">
        <v>0</v>
      </c>
      <c r="F347">
        <v>39.55980479</v>
      </c>
      <c r="G347">
        <v>-76.18161982</v>
      </c>
      <c r="H347">
        <v>971.5</v>
      </c>
      <c r="I347" s="20">
        <v>933.59</v>
      </c>
      <c r="J347">
        <f t="shared" si="21"/>
        <v>679.9349771751253</v>
      </c>
      <c r="K347">
        <v>717.7636994773156</v>
      </c>
      <c r="L347">
        <v>717.7636994773156</v>
      </c>
      <c r="M347">
        <f t="shared" si="22"/>
        <v>717.7636994773156</v>
      </c>
      <c r="N347">
        <v>27.1</v>
      </c>
      <c r="O347">
        <v>61.2</v>
      </c>
      <c r="P347">
        <v>80.7</v>
      </c>
      <c r="R347">
        <v>0.000186</v>
      </c>
      <c r="S347">
        <v>0.000139</v>
      </c>
      <c r="T347" s="25">
        <v>9.01E-05</v>
      </c>
      <c r="U347" s="25">
        <v>1.83E-05</v>
      </c>
      <c r="V347" s="25">
        <v>1.46E-05</v>
      </c>
      <c r="W347" s="25">
        <v>1.2E-05</v>
      </c>
      <c r="X347">
        <v>914.9</v>
      </c>
      <c r="Y347">
        <v>317.4</v>
      </c>
      <c r="Z347">
        <v>311.5</v>
      </c>
      <c r="AA347">
        <v>25.6</v>
      </c>
      <c r="AB347">
        <v>4646.3</v>
      </c>
      <c r="AC347">
        <v>77120</v>
      </c>
      <c r="AD347">
        <v>10856</v>
      </c>
      <c r="AE347">
        <v>3827</v>
      </c>
      <c r="AF347">
        <v>538</v>
      </c>
      <c r="AG347">
        <v>113</v>
      </c>
      <c r="AH347">
        <v>120</v>
      </c>
      <c r="AI347">
        <f t="shared" si="20"/>
        <v>1635053.003533569</v>
      </c>
      <c r="AJ347">
        <f t="shared" si="20"/>
        <v>230162.5441696113</v>
      </c>
      <c r="AK347">
        <f t="shared" si="20"/>
        <v>81137.80918727916</v>
      </c>
      <c r="AL347">
        <f t="shared" si="20"/>
        <v>11406.360424028268</v>
      </c>
      <c r="AM347">
        <f t="shared" si="20"/>
        <v>2395.7597173144877</v>
      </c>
      <c r="AN347">
        <f t="shared" si="20"/>
        <v>2544.1696113074204</v>
      </c>
      <c r="AO347">
        <v>0.868</v>
      </c>
      <c r="AQ347">
        <v>229.6090851</v>
      </c>
      <c r="AR347">
        <v>0.222</v>
      </c>
      <c r="AT347">
        <v>3.135888338</v>
      </c>
      <c r="AU347">
        <f t="shared" si="19"/>
        <v>3.175888338</v>
      </c>
      <c r="AV347">
        <v>0.93</v>
      </c>
    </row>
    <row r="348" spans="1:48" ht="12.75">
      <c r="A348" s="49">
        <v>37855</v>
      </c>
      <c r="B348" s="20">
        <v>234</v>
      </c>
      <c r="C348" s="23">
        <v>0.797916651</v>
      </c>
      <c r="D348" s="24">
        <v>0.797916651</v>
      </c>
      <c r="E348" s="20">
        <v>0</v>
      </c>
      <c r="F348">
        <v>39.56455654</v>
      </c>
      <c r="G348">
        <v>-76.17978629</v>
      </c>
      <c r="H348">
        <v>970.1</v>
      </c>
      <c r="I348" s="20">
        <v>932.19</v>
      </c>
      <c r="J348">
        <f t="shared" si="21"/>
        <v>692.396825949</v>
      </c>
      <c r="K348">
        <v>730.2255482511904</v>
      </c>
      <c r="L348">
        <v>730.2255482511904</v>
      </c>
      <c r="M348">
        <f t="shared" si="22"/>
        <v>730.2255482511904</v>
      </c>
      <c r="N348">
        <v>27</v>
      </c>
      <c r="O348">
        <v>60.3</v>
      </c>
      <c r="P348">
        <v>75.5</v>
      </c>
      <c r="Q348">
        <v>23.055</v>
      </c>
      <c r="AB348">
        <v>4328.2</v>
      </c>
      <c r="AC348">
        <v>75339</v>
      </c>
      <c r="AD348">
        <v>10562</v>
      </c>
      <c r="AE348">
        <v>3744</v>
      </c>
      <c r="AF348">
        <v>547</v>
      </c>
      <c r="AG348">
        <v>121</v>
      </c>
      <c r="AH348">
        <v>123</v>
      </c>
      <c r="AI348">
        <f t="shared" si="20"/>
        <v>1597293.2862190811</v>
      </c>
      <c r="AJ348">
        <f t="shared" si="20"/>
        <v>223929.32862190812</v>
      </c>
      <c r="AK348">
        <f t="shared" si="20"/>
        <v>79378.09187279151</v>
      </c>
      <c r="AL348">
        <f t="shared" si="20"/>
        <v>11597.173144876324</v>
      </c>
      <c r="AM348">
        <f t="shared" si="20"/>
        <v>2565.3710247349823</v>
      </c>
      <c r="AN348">
        <f t="shared" si="20"/>
        <v>2607.773851590106</v>
      </c>
      <c r="AO348">
        <v>0.837</v>
      </c>
      <c r="AQ348">
        <v>228.2312012</v>
      </c>
      <c r="AR348">
        <v>0.211</v>
      </c>
      <c r="AT348">
        <v>3.108615875</v>
      </c>
      <c r="AU348">
        <f t="shared" si="19"/>
        <v>3.148615875</v>
      </c>
      <c r="AV348">
        <v>1.16</v>
      </c>
    </row>
    <row r="349" spans="1:48" ht="12.75">
      <c r="A349" s="49">
        <v>37855</v>
      </c>
      <c r="B349" s="20">
        <v>234</v>
      </c>
      <c r="C349" s="23">
        <v>0.798032403</v>
      </c>
      <c r="D349" s="24">
        <v>0.798032403</v>
      </c>
      <c r="E349" s="20">
        <v>0</v>
      </c>
      <c r="F349">
        <v>39.56931665</v>
      </c>
      <c r="G349">
        <v>-76.18037659</v>
      </c>
      <c r="H349">
        <v>968.8</v>
      </c>
      <c r="I349" s="20">
        <v>930.89</v>
      </c>
      <c r="J349">
        <f t="shared" si="21"/>
        <v>703.9853122572497</v>
      </c>
      <c r="K349">
        <v>741.8140345594401</v>
      </c>
      <c r="L349">
        <v>741.8140345594401</v>
      </c>
      <c r="M349">
        <f t="shared" si="22"/>
        <v>741.8140345594401</v>
      </c>
      <c r="N349">
        <v>26.9</v>
      </c>
      <c r="O349">
        <v>61.8</v>
      </c>
      <c r="P349">
        <v>70.9</v>
      </c>
      <c r="AB349">
        <v>4376.5</v>
      </c>
      <c r="AC349">
        <v>73630</v>
      </c>
      <c r="AD349">
        <v>10413</v>
      </c>
      <c r="AE349">
        <v>3706</v>
      </c>
      <c r="AF349">
        <v>556</v>
      </c>
      <c r="AG349">
        <v>106</v>
      </c>
      <c r="AH349">
        <v>119</v>
      </c>
      <c r="AI349">
        <f t="shared" si="20"/>
        <v>1561060.070671378</v>
      </c>
      <c r="AJ349">
        <f t="shared" si="20"/>
        <v>220770.3180212014</v>
      </c>
      <c r="AK349">
        <f t="shared" si="20"/>
        <v>78572.43816254417</v>
      </c>
      <c r="AL349">
        <f t="shared" si="20"/>
        <v>11787.985865724382</v>
      </c>
      <c r="AM349">
        <f t="shared" si="20"/>
        <v>2247.3498233215546</v>
      </c>
      <c r="AN349">
        <f t="shared" si="20"/>
        <v>2522.9681978798585</v>
      </c>
      <c r="AO349">
        <v>0.867</v>
      </c>
      <c r="AQ349">
        <v>225.7772369</v>
      </c>
      <c r="AR349">
        <v>0.222</v>
      </c>
      <c r="AT349">
        <v>3.140640259</v>
      </c>
      <c r="AU349">
        <f t="shared" si="19"/>
        <v>3.180640259</v>
      </c>
      <c r="AV349">
        <v>0.92</v>
      </c>
    </row>
    <row r="350" spans="1:48" ht="12.75">
      <c r="A350" s="49">
        <v>37855</v>
      </c>
      <c r="B350" s="20">
        <v>234</v>
      </c>
      <c r="C350" s="23">
        <v>0.798148155</v>
      </c>
      <c r="D350" s="24">
        <v>0.798148155</v>
      </c>
      <c r="E350" s="20">
        <v>0</v>
      </c>
      <c r="F350">
        <v>39.57331047</v>
      </c>
      <c r="G350">
        <v>-76.1832359</v>
      </c>
      <c r="H350">
        <v>967.8</v>
      </c>
      <c r="I350" s="20">
        <v>929.89</v>
      </c>
      <c r="J350">
        <f t="shared" si="21"/>
        <v>712.9105502449947</v>
      </c>
      <c r="K350">
        <v>750.7392725471851</v>
      </c>
      <c r="L350">
        <v>750.7392725471851</v>
      </c>
      <c r="M350">
        <f t="shared" si="22"/>
        <v>750.7392725471851</v>
      </c>
      <c r="N350">
        <v>26.8</v>
      </c>
      <c r="O350">
        <v>64</v>
      </c>
      <c r="P350">
        <v>70.4</v>
      </c>
      <c r="R350">
        <v>0.00018</v>
      </c>
      <c r="S350">
        <v>0.000137</v>
      </c>
      <c r="T350" s="25">
        <v>8.65E-05</v>
      </c>
      <c r="U350" s="25">
        <v>1.92E-05</v>
      </c>
      <c r="V350" s="25">
        <v>1.46E-05</v>
      </c>
      <c r="W350" s="25">
        <v>1.17E-05</v>
      </c>
      <c r="X350">
        <v>910.2</v>
      </c>
      <c r="Y350">
        <v>317.4</v>
      </c>
      <c r="Z350">
        <v>311.5</v>
      </c>
      <c r="AA350">
        <v>25.6</v>
      </c>
      <c r="AB350">
        <v>4658.7</v>
      </c>
      <c r="AC350">
        <v>73007</v>
      </c>
      <c r="AD350">
        <v>9988</v>
      </c>
      <c r="AE350">
        <v>3571</v>
      </c>
      <c r="AF350">
        <v>539</v>
      </c>
      <c r="AG350">
        <v>96</v>
      </c>
      <c r="AH350">
        <v>121</v>
      </c>
      <c r="AI350">
        <f t="shared" si="20"/>
        <v>1547851.590106007</v>
      </c>
      <c r="AJ350">
        <f t="shared" si="20"/>
        <v>211759.7173144876</v>
      </c>
      <c r="AK350">
        <f t="shared" si="20"/>
        <v>75710.24734982332</v>
      </c>
      <c r="AL350">
        <f t="shared" si="20"/>
        <v>11427.56183745583</v>
      </c>
      <c r="AM350">
        <f t="shared" si="20"/>
        <v>2035.3356890459363</v>
      </c>
      <c r="AN350">
        <f t="shared" si="20"/>
        <v>2565.3710247349823</v>
      </c>
      <c r="AO350">
        <v>0.796</v>
      </c>
      <c r="AQ350">
        <v>220.4512482</v>
      </c>
      <c r="AR350">
        <v>0.201</v>
      </c>
      <c r="AT350">
        <v>3.13696146</v>
      </c>
      <c r="AU350">
        <f t="shared" si="19"/>
        <v>3.1769614600000002</v>
      </c>
      <c r="AV350">
        <v>0.881</v>
      </c>
    </row>
    <row r="351" spans="1:48" ht="12.75">
      <c r="A351" s="49">
        <v>37855</v>
      </c>
      <c r="B351" s="20">
        <v>234</v>
      </c>
      <c r="C351" s="23">
        <v>0.798263907</v>
      </c>
      <c r="D351" s="24">
        <v>0.798263907</v>
      </c>
      <c r="E351" s="20">
        <v>0</v>
      </c>
      <c r="F351">
        <v>39.57609107</v>
      </c>
      <c r="G351">
        <v>-76.18783789</v>
      </c>
      <c r="H351">
        <v>965.1</v>
      </c>
      <c r="I351" s="20">
        <v>927.19</v>
      </c>
      <c r="J351">
        <f t="shared" si="21"/>
        <v>737.0567200407058</v>
      </c>
      <c r="K351">
        <v>774.8854423428962</v>
      </c>
      <c r="L351">
        <v>774.8854423428962</v>
      </c>
      <c r="M351">
        <f t="shared" si="22"/>
        <v>774.8854423428962</v>
      </c>
      <c r="N351">
        <v>26.5</v>
      </c>
      <c r="O351">
        <v>64.9</v>
      </c>
      <c r="P351">
        <v>74.9</v>
      </c>
      <c r="AB351">
        <v>4829.3</v>
      </c>
      <c r="AC351">
        <v>72186</v>
      </c>
      <c r="AD351">
        <v>10054</v>
      </c>
      <c r="AE351">
        <v>3490</v>
      </c>
      <c r="AF351">
        <v>539</v>
      </c>
      <c r="AG351">
        <v>113</v>
      </c>
      <c r="AH351">
        <v>117</v>
      </c>
      <c r="AI351">
        <f t="shared" si="20"/>
        <v>1530445.2296819787</v>
      </c>
      <c r="AJ351">
        <f t="shared" si="20"/>
        <v>213159.0106007067</v>
      </c>
      <c r="AK351">
        <f t="shared" si="20"/>
        <v>73992.9328621908</v>
      </c>
      <c r="AL351">
        <f t="shared" si="20"/>
        <v>11427.56183745583</v>
      </c>
      <c r="AM351">
        <f t="shared" si="20"/>
        <v>2395.7597173144877</v>
      </c>
      <c r="AN351">
        <f t="shared" si="20"/>
        <v>2480.5653710247348</v>
      </c>
      <c r="AO351">
        <v>0.831</v>
      </c>
      <c r="AQ351">
        <v>222.8104706</v>
      </c>
      <c r="AR351">
        <v>0.212</v>
      </c>
      <c r="AT351">
        <v>3.079803705</v>
      </c>
      <c r="AU351">
        <f t="shared" si="19"/>
        <v>3.119803705</v>
      </c>
      <c r="AV351">
        <v>1.091</v>
      </c>
    </row>
    <row r="352" spans="1:48" ht="12.75">
      <c r="A352" s="49">
        <v>37855</v>
      </c>
      <c r="B352" s="20">
        <v>234</v>
      </c>
      <c r="C352" s="23">
        <v>0.7983796</v>
      </c>
      <c r="D352" s="24">
        <v>0.7983796</v>
      </c>
      <c r="E352" s="20">
        <v>0</v>
      </c>
      <c r="F352">
        <v>39.57800907</v>
      </c>
      <c r="G352">
        <v>-76.19306697</v>
      </c>
      <c r="H352">
        <v>963.9</v>
      </c>
      <c r="I352" s="20">
        <v>925.99</v>
      </c>
      <c r="J352">
        <f t="shared" si="21"/>
        <v>747.810929603886</v>
      </c>
      <c r="K352">
        <v>785.6396519060764</v>
      </c>
      <c r="L352">
        <v>785.6396519060764</v>
      </c>
      <c r="M352">
        <f t="shared" si="22"/>
        <v>785.6396519060764</v>
      </c>
      <c r="N352">
        <v>26.4</v>
      </c>
      <c r="O352">
        <v>66</v>
      </c>
      <c r="P352">
        <v>72.9</v>
      </c>
      <c r="AB352">
        <v>4989.6</v>
      </c>
      <c r="AC352">
        <v>71956</v>
      </c>
      <c r="AD352">
        <v>9897</v>
      </c>
      <c r="AE352">
        <v>3497</v>
      </c>
      <c r="AF352">
        <v>485</v>
      </c>
      <c r="AG352">
        <v>95</v>
      </c>
      <c r="AH352">
        <v>117</v>
      </c>
      <c r="AI352">
        <f t="shared" si="20"/>
        <v>1525568.9045936395</v>
      </c>
      <c r="AJ352">
        <f t="shared" si="20"/>
        <v>209830.3886925795</v>
      </c>
      <c r="AK352">
        <f t="shared" si="20"/>
        <v>74141.34275618375</v>
      </c>
      <c r="AL352">
        <f t="shared" si="20"/>
        <v>10282.68551236749</v>
      </c>
      <c r="AM352">
        <f t="shared" si="20"/>
        <v>2014.1342756183744</v>
      </c>
      <c r="AN352">
        <f t="shared" si="20"/>
        <v>2480.5653710247348</v>
      </c>
      <c r="AO352">
        <v>0.849</v>
      </c>
      <c r="AQ352">
        <v>223.3292084</v>
      </c>
      <c r="AR352">
        <v>0.212</v>
      </c>
      <c r="AT352">
        <v>3.058110476</v>
      </c>
      <c r="AU352">
        <f t="shared" si="19"/>
        <v>3.098110476</v>
      </c>
      <c r="AV352">
        <v>0.749</v>
      </c>
    </row>
    <row r="353" spans="1:48" ht="12.75">
      <c r="A353" s="49">
        <v>37855</v>
      </c>
      <c r="B353" s="20">
        <v>234</v>
      </c>
      <c r="C353" s="23">
        <v>0.798495352</v>
      </c>
      <c r="D353" s="24">
        <v>0.798495352</v>
      </c>
      <c r="E353" s="20">
        <v>0</v>
      </c>
      <c r="F353">
        <v>39.5790261</v>
      </c>
      <c r="G353">
        <v>-76.19841188</v>
      </c>
      <c r="H353">
        <v>962.8</v>
      </c>
      <c r="I353" s="20">
        <v>924.89</v>
      </c>
      <c r="J353">
        <f t="shared" si="21"/>
        <v>757.6812049157783</v>
      </c>
      <c r="K353">
        <v>795.5099272179687</v>
      </c>
      <c r="L353">
        <v>795.5099272179687</v>
      </c>
      <c r="M353">
        <f t="shared" si="22"/>
        <v>795.5099272179687</v>
      </c>
      <c r="N353">
        <v>26.3</v>
      </c>
      <c r="O353">
        <v>66.8</v>
      </c>
      <c r="P353">
        <v>78.1</v>
      </c>
      <c r="R353">
        <v>0.000178</v>
      </c>
      <c r="S353">
        <v>0.000137</v>
      </c>
      <c r="T353" s="25">
        <v>8.25E-05</v>
      </c>
      <c r="U353" s="25">
        <v>1.8E-05</v>
      </c>
      <c r="V353" s="25">
        <v>1.46E-05</v>
      </c>
      <c r="W353" s="25">
        <v>1.11E-05</v>
      </c>
      <c r="X353">
        <v>905.4</v>
      </c>
      <c r="Y353">
        <v>317.4</v>
      </c>
      <c r="Z353">
        <v>311.5</v>
      </c>
      <c r="AA353">
        <v>25.4</v>
      </c>
      <c r="AB353">
        <v>5183.4</v>
      </c>
      <c r="AC353">
        <v>71026</v>
      </c>
      <c r="AD353">
        <v>10016</v>
      </c>
      <c r="AE353">
        <v>3350</v>
      </c>
      <c r="AF353">
        <v>485</v>
      </c>
      <c r="AG353">
        <v>101</v>
      </c>
      <c r="AH353">
        <v>114</v>
      </c>
      <c r="AI353">
        <f t="shared" si="20"/>
        <v>1505851.590106007</v>
      </c>
      <c r="AJ353">
        <f t="shared" si="20"/>
        <v>212353.35689045937</v>
      </c>
      <c r="AK353">
        <f t="shared" si="20"/>
        <v>71024.73498233216</v>
      </c>
      <c r="AL353">
        <f t="shared" si="20"/>
        <v>10282.68551236749</v>
      </c>
      <c r="AM353">
        <f t="shared" si="20"/>
        <v>2141.3427561837457</v>
      </c>
      <c r="AN353">
        <f t="shared" si="20"/>
        <v>2416.9611307420496</v>
      </c>
      <c r="AO353">
        <v>0.869</v>
      </c>
      <c r="AQ353">
        <v>218.15802</v>
      </c>
      <c r="AR353">
        <v>0.191</v>
      </c>
      <c r="AT353">
        <v>3.000149965</v>
      </c>
      <c r="AU353">
        <f t="shared" si="19"/>
        <v>3.040149965</v>
      </c>
      <c r="AV353">
        <v>0.774</v>
      </c>
    </row>
    <row r="354" spans="1:48" ht="12.75">
      <c r="A354" s="49">
        <v>37855</v>
      </c>
      <c r="B354" s="20">
        <v>234</v>
      </c>
      <c r="C354" s="23">
        <v>0.798611104</v>
      </c>
      <c r="D354" s="24">
        <v>0.798611104</v>
      </c>
      <c r="E354" s="20">
        <v>0</v>
      </c>
      <c r="F354">
        <v>39.5785753</v>
      </c>
      <c r="G354">
        <v>-76.20382204</v>
      </c>
      <c r="H354">
        <v>960.7</v>
      </c>
      <c r="I354" s="20">
        <v>922.79</v>
      </c>
      <c r="J354">
        <f t="shared" si="21"/>
        <v>776.557098349664</v>
      </c>
      <c r="K354">
        <v>814.3858206518527</v>
      </c>
      <c r="L354">
        <v>814.3858206518527</v>
      </c>
      <c r="M354">
        <f t="shared" si="22"/>
        <v>814.3858206518527</v>
      </c>
      <c r="N354">
        <v>26.1</v>
      </c>
      <c r="O354">
        <v>67.6</v>
      </c>
      <c r="P354">
        <v>74</v>
      </c>
      <c r="Q354">
        <v>19.867</v>
      </c>
      <c r="AB354">
        <v>5323.4</v>
      </c>
      <c r="AC354">
        <v>70589</v>
      </c>
      <c r="AD354">
        <v>9798</v>
      </c>
      <c r="AE354">
        <v>3515</v>
      </c>
      <c r="AF354">
        <v>478</v>
      </c>
      <c r="AG354">
        <v>101</v>
      </c>
      <c r="AH354">
        <v>127</v>
      </c>
      <c r="AI354">
        <f t="shared" si="20"/>
        <v>1496586.5724381625</v>
      </c>
      <c r="AJ354">
        <f t="shared" si="20"/>
        <v>207731.44876325087</v>
      </c>
      <c r="AK354">
        <f t="shared" si="20"/>
        <v>74522.96819787986</v>
      </c>
      <c r="AL354">
        <f t="shared" si="20"/>
        <v>10134.275618374559</v>
      </c>
      <c r="AM354">
        <f t="shared" si="20"/>
        <v>2141.3427561837457</v>
      </c>
      <c r="AN354">
        <f t="shared" si="20"/>
        <v>2692.5795053003535</v>
      </c>
      <c r="AO354">
        <v>0.841</v>
      </c>
      <c r="AQ354">
        <v>220.7766113</v>
      </c>
      <c r="AR354">
        <v>0.203</v>
      </c>
      <c r="AT354">
        <v>3.031463385</v>
      </c>
      <c r="AU354">
        <f t="shared" si="19"/>
        <v>3.071463385</v>
      </c>
      <c r="AV354">
        <v>1.311</v>
      </c>
    </row>
    <row r="355" spans="1:48" ht="12.75">
      <c r="A355" s="49">
        <v>37855</v>
      </c>
      <c r="B355" s="20">
        <v>234</v>
      </c>
      <c r="C355" s="23">
        <v>0.798726857</v>
      </c>
      <c r="D355" s="24">
        <v>0.798726857</v>
      </c>
      <c r="E355" s="20">
        <v>0</v>
      </c>
      <c r="F355">
        <v>39.57647496</v>
      </c>
      <c r="G355">
        <v>-76.2088331</v>
      </c>
      <c r="H355">
        <v>959.1</v>
      </c>
      <c r="I355" s="20">
        <v>921.19</v>
      </c>
      <c r="J355">
        <f t="shared" si="21"/>
        <v>790.9675860225777</v>
      </c>
      <c r="K355">
        <v>828.7963083247681</v>
      </c>
      <c r="L355">
        <v>828.7963083247681</v>
      </c>
      <c r="M355">
        <f t="shared" si="22"/>
        <v>828.7963083247681</v>
      </c>
      <c r="N355">
        <v>26</v>
      </c>
      <c r="O355">
        <v>66.6</v>
      </c>
      <c r="P355">
        <v>75.1</v>
      </c>
      <c r="AB355">
        <v>5064.6</v>
      </c>
      <c r="AC355">
        <v>69651</v>
      </c>
      <c r="AD355">
        <v>9683</v>
      </c>
      <c r="AE355">
        <v>3399</v>
      </c>
      <c r="AF355">
        <v>511</v>
      </c>
      <c r="AG355">
        <v>102</v>
      </c>
      <c r="AH355">
        <v>119</v>
      </c>
      <c r="AI355">
        <f t="shared" si="20"/>
        <v>1476699.6466431096</v>
      </c>
      <c r="AJ355">
        <f t="shared" si="20"/>
        <v>205293.28621908126</v>
      </c>
      <c r="AK355">
        <f t="shared" si="20"/>
        <v>72063.60424028269</v>
      </c>
      <c r="AL355">
        <f t="shared" si="20"/>
        <v>10833.922261484098</v>
      </c>
      <c r="AM355">
        <f t="shared" si="20"/>
        <v>2162.5441696113076</v>
      </c>
      <c r="AN355">
        <f t="shared" si="20"/>
        <v>2522.9681978798585</v>
      </c>
      <c r="AO355">
        <v>0.787</v>
      </c>
      <c r="AQ355">
        <v>223.0720673</v>
      </c>
      <c r="AR355">
        <v>0.201</v>
      </c>
      <c r="AT355">
        <v>3.009524822</v>
      </c>
      <c r="AU355">
        <f t="shared" si="19"/>
        <v>3.049524822</v>
      </c>
      <c r="AV355">
        <v>1.663</v>
      </c>
    </row>
    <row r="356" spans="1:48" ht="12.75">
      <c r="A356" s="49">
        <v>37855</v>
      </c>
      <c r="B356" s="20">
        <v>234</v>
      </c>
      <c r="C356" s="23">
        <v>0.798842609</v>
      </c>
      <c r="D356" s="24">
        <v>0.798842609</v>
      </c>
      <c r="E356" s="20">
        <v>0</v>
      </c>
      <c r="F356">
        <v>39.57342997</v>
      </c>
      <c r="G356">
        <v>-76.21276765</v>
      </c>
      <c r="H356">
        <v>957.5</v>
      </c>
      <c r="I356" s="20">
        <v>919.59</v>
      </c>
      <c r="J356">
        <f t="shared" si="21"/>
        <v>805.4031248063037</v>
      </c>
      <c r="K356">
        <v>843.2318471084941</v>
      </c>
      <c r="L356">
        <v>843.2318471084941</v>
      </c>
      <c r="M356">
        <f t="shared" si="22"/>
        <v>843.2318471084941</v>
      </c>
      <c r="N356">
        <v>26.1</v>
      </c>
      <c r="O356">
        <v>65.6</v>
      </c>
      <c r="P356">
        <v>73.6</v>
      </c>
      <c r="R356">
        <v>0.000177</v>
      </c>
      <c r="S356">
        <v>0.000134</v>
      </c>
      <c r="T356" s="25">
        <v>8.6E-05</v>
      </c>
      <c r="U356" s="25">
        <v>1.81E-05</v>
      </c>
      <c r="V356" s="25">
        <v>1.35E-05</v>
      </c>
      <c r="W356" s="25">
        <v>1.01E-05</v>
      </c>
      <c r="X356">
        <v>900.4</v>
      </c>
      <c r="Y356">
        <v>317.4</v>
      </c>
      <c r="Z356">
        <v>311.5</v>
      </c>
      <c r="AA356">
        <v>25.2</v>
      </c>
      <c r="AB356">
        <v>4921.9</v>
      </c>
      <c r="AC356">
        <v>69127</v>
      </c>
      <c r="AD356">
        <v>9663</v>
      </c>
      <c r="AE356">
        <v>3395</v>
      </c>
      <c r="AF356">
        <v>482</v>
      </c>
      <c r="AG356">
        <v>93</v>
      </c>
      <c r="AH356">
        <v>119</v>
      </c>
      <c r="AI356">
        <f t="shared" si="20"/>
        <v>1465590.106007067</v>
      </c>
      <c r="AJ356">
        <f t="shared" si="20"/>
        <v>204869.25795053004</v>
      </c>
      <c r="AK356">
        <f t="shared" si="20"/>
        <v>71978.79858657243</v>
      </c>
      <c r="AL356">
        <f t="shared" si="20"/>
        <v>10219.081272084806</v>
      </c>
      <c r="AM356">
        <f t="shared" si="20"/>
        <v>1971.731448763251</v>
      </c>
      <c r="AN356">
        <f t="shared" si="20"/>
        <v>2522.9681978798585</v>
      </c>
      <c r="AO356">
        <v>0.831</v>
      </c>
      <c r="AQ356">
        <v>225.7700195</v>
      </c>
      <c r="AR356">
        <v>0.212</v>
      </c>
      <c r="AT356">
        <v>3.051758528</v>
      </c>
      <c r="AU356">
        <f t="shared" si="19"/>
        <v>3.091758528</v>
      </c>
      <c r="AV356">
        <v>1.166</v>
      </c>
    </row>
    <row r="357" spans="1:48" ht="12.75">
      <c r="A357" s="49">
        <v>37855</v>
      </c>
      <c r="B357" s="20">
        <v>234</v>
      </c>
      <c r="C357" s="23">
        <v>0.798958361</v>
      </c>
      <c r="D357" s="24">
        <v>0.798958361</v>
      </c>
      <c r="E357" s="20">
        <v>0</v>
      </c>
      <c r="F357">
        <v>39.5688308</v>
      </c>
      <c r="G357">
        <v>-76.21359504</v>
      </c>
      <c r="H357">
        <v>955.1</v>
      </c>
      <c r="I357" s="20">
        <v>917.19</v>
      </c>
      <c r="J357">
        <f t="shared" si="21"/>
        <v>827.1035947968722</v>
      </c>
      <c r="K357">
        <v>864.9323170990626</v>
      </c>
      <c r="L357">
        <v>864.9323170990626</v>
      </c>
      <c r="M357">
        <f t="shared" si="22"/>
        <v>864.9323170990626</v>
      </c>
      <c r="N357">
        <v>25.9</v>
      </c>
      <c r="O357">
        <v>64</v>
      </c>
      <c r="P357">
        <v>74.6</v>
      </c>
      <c r="AB357">
        <v>4922.7</v>
      </c>
      <c r="AC357">
        <v>69031</v>
      </c>
      <c r="AD357">
        <v>9456</v>
      </c>
      <c r="AE357">
        <v>3192</v>
      </c>
      <c r="AF357">
        <v>507</v>
      </c>
      <c r="AG357">
        <v>96</v>
      </c>
      <c r="AH357">
        <v>117</v>
      </c>
      <c r="AI357">
        <f t="shared" si="20"/>
        <v>1463554.770318021</v>
      </c>
      <c r="AJ357">
        <f t="shared" si="20"/>
        <v>200480.56537102474</v>
      </c>
      <c r="AK357">
        <f t="shared" si="20"/>
        <v>67674.91166077739</v>
      </c>
      <c r="AL357">
        <f t="shared" si="20"/>
        <v>10749.11660777385</v>
      </c>
      <c r="AM357">
        <f t="shared" si="20"/>
        <v>2035.3356890459363</v>
      </c>
      <c r="AN357">
        <f t="shared" si="20"/>
        <v>2480.5653710247348</v>
      </c>
      <c r="AO357">
        <v>0.869</v>
      </c>
      <c r="AQ357">
        <v>224.2972565</v>
      </c>
      <c r="AR357">
        <v>0.212</v>
      </c>
      <c r="AT357">
        <v>3.094715834</v>
      </c>
      <c r="AU357">
        <f t="shared" si="19"/>
        <v>3.134715834</v>
      </c>
      <c r="AV357">
        <v>1.119</v>
      </c>
    </row>
    <row r="358" spans="1:48" ht="12.75">
      <c r="A358" s="49">
        <v>37855</v>
      </c>
      <c r="B358" s="20">
        <v>234</v>
      </c>
      <c r="C358" s="23">
        <v>0.799074054</v>
      </c>
      <c r="D358" s="24">
        <v>0.799074054</v>
      </c>
      <c r="E358" s="20">
        <v>0</v>
      </c>
      <c r="F358">
        <v>39.56451749</v>
      </c>
      <c r="G358">
        <v>-76.21050205</v>
      </c>
      <c r="H358">
        <v>953.2</v>
      </c>
      <c r="I358" s="20">
        <v>915.29</v>
      </c>
      <c r="J358">
        <f t="shared" si="21"/>
        <v>844.3234425012658</v>
      </c>
      <c r="K358">
        <v>882.1521648034562</v>
      </c>
      <c r="L358">
        <v>882.1521648034562</v>
      </c>
      <c r="M358">
        <f t="shared" si="22"/>
        <v>882.1521648034562</v>
      </c>
      <c r="N358">
        <v>25.7</v>
      </c>
      <c r="O358">
        <v>65.7</v>
      </c>
      <c r="P358">
        <v>76</v>
      </c>
      <c r="AB358">
        <v>4719.9</v>
      </c>
      <c r="AC358">
        <v>68474</v>
      </c>
      <c r="AD358">
        <v>9290</v>
      </c>
      <c r="AE358">
        <v>3201</v>
      </c>
      <c r="AF358">
        <v>472</v>
      </c>
      <c r="AG358">
        <v>100</v>
      </c>
      <c r="AH358">
        <v>123</v>
      </c>
      <c r="AI358">
        <f t="shared" si="20"/>
        <v>1451745.5830388693</v>
      </c>
      <c r="AJ358">
        <f t="shared" si="20"/>
        <v>196961.13074204946</v>
      </c>
      <c r="AK358">
        <f t="shared" si="20"/>
        <v>67865.72438162543</v>
      </c>
      <c r="AL358">
        <f t="shared" si="20"/>
        <v>10007.067137809187</v>
      </c>
      <c r="AM358">
        <f t="shared" si="20"/>
        <v>2120.141342756184</v>
      </c>
      <c r="AN358">
        <f t="shared" si="20"/>
        <v>2607.773851590106</v>
      </c>
      <c r="AO358">
        <v>0.851</v>
      </c>
      <c r="AQ358">
        <v>224.2063751</v>
      </c>
      <c r="AR358">
        <v>0.212</v>
      </c>
      <c r="AT358">
        <v>3.09255147</v>
      </c>
      <c r="AU358">
        <f t="shared" si="19"/>
        <v>3.13255147</v>
      </c>
      <c r="AV358">
        <v>0.879</v>
      </c>
    </row>
    <row r="359" spans="1:48" ht="12.75">
      <c r="A359" s="49">
        <v>37855</v>
      </c>
      <c r="B359" s="20">
        <v>234</v>
      </c>
      <c r="C359" s="23">
        <v>0.799189806</v>
      </c>
      <c r="D359" s="24">
        <v>0.799189806</v>
      </c>
      <c r="E359" s="20">
        <v>0</v>
      </c>
      <c r="F359">
        <v>39.56197708</v>
      </c>
      <c r="G359">
        <v>-76.20469349</v>
      </c>
      <c r="H359">
        <v>951.4</v>
      </c>
      <c r="I359" s="20">
        <v>913.49</v>
      </c>
      <c r="J359">
        <f t="shared" si="21"/>
        <v>860.6699875164015</v>
      </c>
      <c r="K359">
        <v>898.4987098185919</v>
      </c>
      <c r="L359">
        <v>898.4987098185919</v>
      </c>
      <c r="M359">
        <f t="shared" si="22"/>
        <v>898.4987098185919</v>
      </c>
      <c r="N359">
        <v>25.6</v>
      </c>
      <c r="O359">
        <v>64.5</v>
      </c>
      <c r="P359">
        <v>76.6</v>
      </c>
      <c r="R359">
        <v>0.000175</v>
      </c>
      <c r="S359">
        <v>0.000134</v>
      </c>
      <c r="T359" s="25">
        <v>8.63E-05</v>
      </c>
      <c r="U359" s="25">
        <v>1.73E-05</v>
      </c>
      <c r="V359" s="25">
        <v>1.44E-05</v>
      </c>
      <c r="W359" s="25">
        <v>1.12E-05</v>
      </c>
      <c r="X359">
        <v>894.5</v>
      </c>
      <c r="Y359">
        <v>317.5</v>
      </c>
      <c r="Z359">
        <v>311.5</v>
      </c>
      <c r="AA359">
        <v>25.1</v>
      </c>
      <c r="AB359">
        <v>4841.2</v>
      </c>
      <c r="AC359">
        <v>68245</v>
      </c>
      <c r="AD359">
        <v>9216</v>
      </c>
      <c r="AE359">
        <v>3107</v>
      </c>
      <c r="AF359">
        <v>459</v>
      </c>
      <c r="AG359">
        <v>87</v>
      </c>
      <c r="AH359">
        <v>104</v>
      </c>
      <c r="AI359">
        <f t="shared" si="20"/>
        <v>1446890.4593639576</v>
      </c>
      <c r="AJ359">
        <f t="shared" si="20"/>
        <v>195392.22614840989</v>
      </c>
      <c r="AK359">
        <f t="shared" si="20"/>
        <v>65872.79151943463</v>
      </c>
      <c r="AL359">
        <f t="shared" si="20"/>
        <v>9731.448763250883</v>
      </c>
      <c r="AM359">
        <f t="shared" si="20"/>
        <v>1844.52296819788</v>
      </c>
      <c r="AN359">
        <f t="shared" si="20"/>
        <v>2204.946996466431</v>
      </c>
      <c r="AO359">
        <v>0.87</v>
      </c>
      <c r="AQ359">
        <v>224.9283295</v>
      </c>
      <c r="AR359">
        <v>0.213</v>
      </c>
      <c r="AT359">
        <v>3.042960167</v>
      </c>
      <c r="AU359">
        <f t="shared" si="19"/>
        <v>3.082960167</v>
      </c>
      <c r="AV359">
        <v>0.974</v>
      </c>
    </row>
    <row r="360" spans="1:48" ht="12.75">
      <c r="A360" s="49">
        <v>37855</v>
      </c>
      <c r="B360" s="20">
        <v>234</v>
      </c>
      <c r="C360" s="23">
        <v>0.799305558</v>
      </c>
      <c r="D360" s="24">
        <v>0.799305558</v>
      </c>
      <c r="E360" s="20">
        <v>0</v>
      </c>
      <c r="F360">
        <v>39.56132135</v>
      </c>
      <c r="G360">
        <v>-76.1979027</v>
      </c>
      <c r="H360">
        <v>947.2</v>
      </c>
      <c r="I360" s="20">
        <v>909.29</v>
      </c>
      <c r="J360">
        <f t="shared" si="21"/>
        <v>898.9375321295869</v>
      </c>
      <c r="K360">
        <v>936.7662544317773</v>
      </c>
      <c r="L360">
        <v>936.7662544317773</v>
      </c>
      <c r="M360">
        <f t="shared" si="22"/>
        <v>936.7662544317773</v>
      </c>
      <c r="N360">
        <v>25</v>
      </c>
      <c r="O360">
        <v>68.1</v>
      </c>
      <c r="P360">
        <v>76.8</v>
      </c>
      <c r="Q360">
        <v>21.863</v>
      </c>
      <c r="AB360">
        <v>5015.5</v>
      </c>
      <c r="AC360">
        <v>67461</v>
      </c>
      <c r="AD360">
        <v>9170</v>
      </c>
      <c r="AE360">
        <v>3159</v>
      </c>
      <c r="AF360">
        <v>453</v>
      </c>
      <c r="AG360">
        <v>94</v>
      </c>
      <c r="AH360">
        <v>103</v>
      </c>
      <c r="AI360">
        <f t="shared" si="20"/>
        <v>1430268.5512367492</v>
      </c>
      <c r="AJ360">
        <f t="shared" si="20"/>
        <v>194416.96113074204</v>
      </c>
      <c r="AK360">
        <f t="shared" si="20"/>
        <v>66975.26501766784</v>
      </c>
      <c r="AL360">
        <f t="shared" si="20"/>
        <v>9604.240282685512</v>
      </c>
      <c r="AM360">
        <f t="shared" si="20"/>
        <v>1992.9328621908128</v>
      </c>
      <c r="AN360">
        <f t="shared" si="20"/>
        <v>2183.7455830388694</v>
      </c>
      <c r="AO360">
        <v>0.836</v>
      </c>
      <c r="AQ360">
        <v>222.3311615</v>
      </c>
      <c r="AR360">
        <v>0.202</v>
      </c>
      <c r="AT360">
        <v>3.01847744</v>
      </c>
      <c r="AU360">
        <f t="shared" si="19"/>
        <v>3.05847744</v>
      </c>
      <c r="AV360">
        <v>1.239</v>
      </c>
    </row>
    <row r="361" spans="1:48" ht="12.75">
      <c r="A361" s="49">
        <v>37855</v>
      </c>
      <c r="B361" s="20">
        <v>234</v>
      </c>
      <c r="C361" s="23">
        <v>0.79942131</v>
      </c>
      <c r="D361" s="24">
        <v>0.79942131</v>
      </c>
      <c r="E361" s="20">
        <v>0</v>
      </c>
      <c r="F361">
        <v>39.56264218</v>
      </c>
      <c r="G361">
        <v>-76.1913444</v>
      </c>
      <c r="H361">
        <v>945.6</v>
      </c>
      <c r="I361" s="20">
        <v>907.69</v>
      </c>
      <c r="J361">
        <f t="shared" si="21"/>
        <v>913.5621571990785</v>
      </c>
      <c r="K361">
        <v>951.3908795012688</v>
      </c>
      <c r="L361">
        <v>951.3908795012688</v>
      </c>
      <c r="M361">
        <f t="shared" si="22"/>
        <v>951.3908795012688</v>
      </c>
      <c r="N361">
        <v>24.8</v>
      </c>
      <c r="O361">
        <v>69.6</v>
      </c>
      <c r="P361">
        <v>75.4</v>
      </c>
      <c r="AB361">
        <v>5022.9</v>
      </c>
      <c r="AC361">
        <v>67406</v>
      </c>
      <c r="AD361">
        <v>9374</v>
      </c>
      <c r="AE361">
        <v>3152</v>
      </c>
      <c r="AF361">
        <v>452</v>
      </c>
      <c r="AG361">
        <v>80</v>
      </c>
      <c r="AH361">
        <v>118</v>
      </c>
      <c r="AI361">
        <f t="shared" si="20"/>
        <v>1429102.4734982331</v>
      </c>
      <c r="AJ361">
        <f t="shared" si="20"/>
        <v>198742.04946996467</v>
      </c>
      <c r="AK361">
        <f t="shared" si="20"/>
        <v>66826.8551236749</v>
      </c>
      <c r="AL361">
        <f t="shared" si="20"/>
        <v>9583.03886925795</v>
      </c>
      <c r="AM361">
        <f t="shared" si="20"/>
        <v>1696.113074204947</v>
      </c>
      <c r="AN361">
        <f t="shared" si="20"/>
        <v>2501.7667844522966</v>
      </c>
      <c r="AO361">
        <v>0.794</v>
      </c>
      <c r="AQ361">
        <v>216.3258362</v>
      </c>
      <c r="AR361">
        <v>0.183</v>
      </c>
      <c r="AT361">
        <v>2.86836648</v>
      </c>
      <c r="AU361">
        <f t="shared" si="19"/>
        <v>2.90836648</v>
      </c>
      <c r="AV361">
        <v>1.363</v>
      </c>
    </row>
    <row r="362" spans="1:48" ht="12.75">
      <c r="A362" s="49">
        <v>37855</v>
      </c>
      <c r="B362" s="20">
        <v>234</v>
      </c>
      <c r="C362" s="23">
        <v>0.799537063</v>
      </c>
      <c r="D362" s="24">
        <v>0.799537063</v>
      </c>
      <c r="E362" s="20">
        <v>0</v>
      </c>
      <c r="F362">
        <v>39.56570098</v>
      </c>
      <c r="G362">
        <v>-76.18625391</v>
      </c>
      <c r="H362">
        <v>944.3</v>
      </c>
      <c r="I362" s="20">
        <v>906.39</v>
      </c>
      <c r="J362">
        <f t="shared" si="21"/>
        <v>925.4636594828928</v>
      </c>
      <c r="K362">
        <v>963.2923817850832</v>
      </c>
      <c r="L362">
        <v>963.2923817850832</v>
      </c>
      <c r="M362">
        <f t="shared" si="22"/>
        <v>963.2923817850832</v>
      </c>
      <c r="N362">
        <v>24.9</v>
      </c>
      <c r="O362">
        <v>66.5</v>
      </c>
      <c r="P362">
        <v>74.7</v>
      </c>
      <c r="R362">
        <v>0.000177</v>
      </c>
      <c r="S362">
        <v>0.000133</v>
      </c>
      <c r="T362" s="25">
        <v>8.41E-05</v>
      </c>
      <c r="U362" s="25">
        <v>1.76E-05</v>
      </c>
      <c r="V362" s="25">
        <v>1.36E-05</v>
      </c>
      <c r="W362" s="25">
        <v>1.09E-05</v>
      </c>
      <c r="X362">
        <v>886.9</v>
      </c>
      <c r="Y362">
        <v>317.5</v>
      </c>
      <c r="Z362">
        <v>311.5</v>
      </c>
      <c r="AA362">
        <v>24.7</v>
      </c>
      <c r="AB362">
        <v>4546.1</v>
      </c>
      <c r="AC362">
        <v>67593</v>
      </c>
      <c r="AD362">
        <v>9227</v>
      </c>
      <c r="AE362">
        <v>3036</v>
      </c>
      <c r="AF362">
        <v>481</v>
      </c>
      <c r="AG362">
        <v>94</v>
      </c>
      <c r="AH362">
        <v>109</v>
      </c>
      <c r="AI362">
        <f t="shared" si="20"/>
        <v>1433067.1378091872</v>
      </c>
      <c r="AJ362">
        <f t="shared" si="20"/>
        <v>195625.44169611306</v>
      </c>
      <c r="AK362">
        <f t="shared" si="20"/>
        <v>64367.491166077736</v>
      </c>
      <c r="AL362">
        <f t="shared" si="20"/>
        <v>10197.879858657243</v>
      </c>
      <c r="AM362">
        <f t="shared" si="20"/>
        <v>1992.9328621908128</v>
      </c>
      <c r="AN362">
        <f t="shared" si="20"/>
        <v>2310.95406360424</v>
      </c>
      <c r="AO362">
        <v>0.789</v>
      </c>
      <c r="AQ362">
        <v>209.8502197</v>
      </c>
      <c r="AR362">
        <v>0.203</v>
      </c>
      <c r="AT362">
        <v>2.752775669</v>
      </c>
      <c r="AU362">
        <f t="shared" si="19"/>
        <v>2.792775669</v>
      </c>
      <c r="AV362">
        <v>1.418</v>
      </c>
    </row>
    <row r="363" spans="1:48" ht="12.75">
      <c r="A363" s="49">
        <v>37855</v>
      </c>
      <c r="B363" s="20">
        <v>234</v>
      </c>
      <c r="C363" s="23">
        <v>0.799652755</v>
      </c>
      <c r="D363" s="24">
        <v>0.799652755</v>
      </c>
      <c r="E363" s="20">
        <v>0</v>
      </c>
      <c r="F363">
        <v>39.57024048</v>
      </c>
      <c r="G363">
        <v>-76.18373226</v>
      </c>
      <c r="H363">
        <v>941.7</v>
      </c>
      <c r="I363" s="20">
        <v>903.79</v>
      </c>
      <c r="J363">
        <f t="shared" si="21"/>
        <v>949.3179595130159</v>
      </c>
      <c r="K363">
        <v>987.1466818152063</v>
      </c>
      <c r="L363">
        <v>987.1466818152063</v>
      </c>
      <c r="M363">
        <f t="shared" si="22"/>
        <v>987.1466818152063</v>
      </c>
      <c r="N363">
        <v>24.7</v>
      </c>
      <c r="O363">
        <v>68.1</v>
      </c>
      <c r="P363">
        <v>76.6</v>
      </c>
      <c r="AB363">
        <v>4532.1</v>
      </c>
      <c r="AC363">
        <v>67384</v>
      </c>
      <c r="AD363">
        <v>9145</v>
      </c>
      <c r="AE363">
        <v>3184</v>
      </c>
      <c r="AF363">
        <v>446</v>
      </c>
      <c r="AG363">
        <v>85</v>
      </c>
      <c r="AH363">
        <v>119</v>
      </c>
      <c r="AI363">
        <f t="shared" si="20"/>
        <v>1428636.0424028267</v>
      </c>
      <c r="AJ363">
        <f t="shared" si="20"/>
        <v>193886.925795053</v>
      </c>
      <c r="AK363">
        <f t="shared" si="20"/>
        <v>67505.30035335688</v>
      </c>
      <c r="AL363">
        <f t="shared" si="20"/>
        <v>9455.830388692579</v>
      </c>
      <c r="AM363">
        <f t="shared" si="20"/>
        <v>1802.1201413427561</v>
      </c>
      <c r="AN363">
        <f t="shared" si="20"/>
        <v>2522.9681978798585</v>
      </c>
      <c r="AO363">
        <v>0.784</v>
      </c>
      <c r="AQ363">
        <v>210.3399048</v>
      </c>
      <c r="AR363">
        <v>0.172</v>
      </c>
      <c r="AT363">
        <v>2.705103159</v>
      </c>
      <c r="AU363">
        <f t="shared" si="19"/>
        <v>2.745103159</v>
      </c>
      <c r="AV363">
        <v>1.211</v>
      </c>
    </row>
    <row r="364" spans="1:48" ht="12.75">
      <c r="A364" s="49">
        <v>37855</v>
      </c>
      <c r="B364" s="20">
        <v>234</v>
      </c>
      <c r="C364" s="23">
        <v>0.799768507</v>
      </c>
      <c r="D364" s="24">
        <v>0.799768507</v>
      </c>
      <c r="E364" s="20">
        <v>0</v>
      </c>
      <c r="F364">
        <v>39.57529214</v>
      </c>
      <c r="G364">
        <v>-76.1842689</v>
      </c>
      <c r="H364">
        <v>940.5</v>
      </c>
      <c r="I364" s="20">
        <v>902.59</v>
      </c>
      <c r="J364">
        <f t="shared" si="21"/>
        <v>960.3507910459701</v>
      </c>
      <c r="K364">
        <v>998.1795133481605</v>
      </c>
      <c r="L364">
        <v>998.1795133481605</v>
      </c>
      <c r="M364">
        <f t="shared" si="22"/>
        <v>998.1795133481605</v>
      </c>
      <c r="N364">
        <v>24.5</v>
      </c>
      <c r="O364">
        <v>70.9</v>
      </c>
      <c r="P364">
        <v>74</v>
      </c>
      <c r="AB364">
        <v>4757.3</v>
      </c>
      <c r="AC364">
        <v>67677</v>
      </c>
      <c r="AD364">
        <v>9246</v>
      </c>
      <c r="AE364">
        <v>2978</v>
      </c>
      <c r="AF364">
        <v>476</v>
      </c>
      <c r="AG364">
        <v>101</v>
      </c>
      <c r="AH364">
        <v>130</v>
      </c>
      <c r="AI364">
        <f t="shared" si="20"/>
        <v>1434848.0565371024</v>
      </c>
      <c r="AJ364">
        <f t="shared" si="20"/>
        <v>196028.26855123675</v>
      </c>
      <c r="AK364">
        <f t="shared" si="20"/>
        <v>63137.80918727915</v>
      </c>
      <c r="AL364">
        <f aca="true" t="shared" si="23" ref="AI364:AN406">IF(AF364&gt;0,(AF364*(60/1))/2.83,"")</f>
        <v>10091.872791519434</v>
      </c>
      <c r="AM364">
        <f t="shared" si="23"/>
        <v>2141.3427561837457</v>
      </c>
      <c r="AN364">
        <f t="shared" si="23"/>
        <v>2756.1837455830387</v>
      </c>
      <c r="AO364">
        <v>0.81</v>
      </c>
      <c r="AQ364">
        <v>204.1526337</v>
      </c>
      <c r="AR364">
        <v>0.181</v>
      </c>
      <c r="AT364">
        <v>2.67504096</v>
      </c>
      <c r="AU364">
        <f t="shared" si="19"/>
        <v>2.71504096</v>
      </c>
      <c r="AV364">
        <v>1.061</v>
      </c>
    </row>
    <row r="365" spans="1:48" ht="12.75">
      <c r="A365" s="49">
        <v>37855</v>
      </c>
      <c r="B365" s="20">
        <v>234</v>
      </c>
      <c r="C365" s="23">
        <v>0.79988426</v>
      </c>
      <c r="D365" s="24">
        <v>0.79988426</v>
      </c>
      <c r="E365" s="20">
        <v>0</v>
      </c>
      <c r="F365">
        <v>39.5793566</v>
      </c>
      <c r="G365">
        <v>-76.18748482</v>
      </c>
      <c r="H365">
        <v>939.1</v>
      </c>
      <c r="I365" s="20">
        <v>901.19</v>
      </c>
      <c r="J365">
        <f t="shared" si="21"/>
        <v>973.2409819287035</v>
      </c>
      <c r="K365">
        <v>1011.0697042308939</v>
      </c>
      <c r="L365">
        <v>1011.0697042308939</v>
      </c>
      <c r="M365">
        <f t="shared" si="22"/>
        <v>1011.0697042308939</v>
      </c>
      <c r="N365">
        <v>24.5</v>
      </c>
      <c r="O365">
        <v>71.1</v>
      </c>
      <c r="P365">
        <v>76.4</v>
      </c>
      <c r="AB365">
        <v>4918</v>
      </c>
      <c r="AC365">
        <v>68208</v>
      </c>
      <c r="AD365">
        <v>9346</v>
      </c>
      <c r="AE365">
        <v>3253</v>
      </c>
      <c r="AF365">
        <v>443</v>
      </c>
      <c r="AG365">
        <v>80</v>
      </c>
      <c r="AH365">
        <v>101</v>
      </c>
      <c r="AI365">
        <f t="shared" si="23"/>
        <v>1446106.0070671379</v>
      </c>
      <c r="AJ365">
        <f t="shared" si="23"/>
        <v>198148.40989399294</v>
      </c>
      <c r="AK365">
        <f t="shared" si="23"/>
        <v>68968.19787985865</v>
      </c>
      <c r="AL365">
        <f t="shared" si="23"/>
        <v>9392.226148409894</v>
      </c>
      <c r="AM365">
        <f t="shared" si="23"/>
        <v>1696.113074204947</v>
      </c>
      <c r="AN365">
        <f t="shared" si="23"/>
        <v>2141.3427561837457</v>
      </c>
      <c r="AO365">
        <v>0.808</v>
      </c>
      <c r="AQ365">
        <v>206.1616211</v>
      </c>
      <c r="AR365">
        <v>0.171</v>
      </c>
      <c r="AT365">
        <v>2.728672981</v>
      </c>
      <c r="AU365">
        <f t="shared" si="19"/>
        <v>2.768672981</v>
      </c>
      <c r="AV365">
        <v>0.784</v>
      </c>
    </row>
    <row r="366" spans="1:48" ht="12.75">
      <c r="A366" s="49">
        <v>37855</v>
      </c>
      <c r="B366" s="20">
        <v>234</v>
      </c>
      <c r="C366" s="23">
        <v>0.800000012</v>
      </c>
      <c r="D366" s="24">
        <v>0.800000012</v>
      </c>
      <c r="E366" s="20">
        <v>0</v>
      </c>
      <c r="F366">
        <v>39.58128477</v>
      </c>
      <c r="G366">
        <v>-76.19279812</v>
      </c>
      <c r="H366">
        <v>938.2</v>
      </c>
      <c r="I366" s="20">
        <v>900.29</v>
      </c>
      <c r="J366">
        <f t="shared" si="21"/>
        <v>981.5381119069149</v>
      </c>
      <c r="K366">
        <v>1019.3668342091053</v>
      </c>
      <c r="L366">
        <v>1019.3668342091053</v>
      </c>
      <c r="M366">
        <f t="shared" si="22"/>
        <v>1019.3668342091053</v>
      </c>
      <c r="N366">
        <v>24.4</v>
      </c>
      <c r="O366">
        <v>72.2</v>
      </c>
      <c r="P366">
        <v>77</v>
      </c>
      <c r="Q366">
        <v>13.507</v>
      </c>
      <c r="R366">
        <v>0.000175</v>
      </c>
      <c r="S366">
        <v>0.000132</v>
      </c>
      <c r="T366" s="25">
        <v>8.25E-05</v>
      </c>
      <c r="U366" s="25">
        <v>1.73E-05</v>
      </c>
      <c r="V366" s="25">
        <v>1.38E-05</v>
      </c>
      <c r="W366" s="25">
        <v>1.15E-05</v>
      </c>
      <c r="X366">
        <v>881.3</v>
      </c>
      <c r="Y366">
        <v>317.5</v>
      </c>
      <c r="Z366">
        <v>311.4</v>
      </c>
      <c r="AA366">
        <v>24.5</v>
      </c>
      <c r="AB366">
        <v>4868.3</v>
      </c>
      <c r="AC366">
        <v>68261</v>
      </c>
      <c r="AD366">
        <v>9147</v>
      </c>
      <c r="AE366">
        <v>3136</v>
      </c>
      <c r="AF366">
        <v>441</v>
      </c>
      <c r="AG366">
        <v>93</v>
      </c>
      <c r="AH366">
        <v>120</v>
      </c>
      <c r="AI366">
        <f t="shared" si="23"/>
        <v>1447229.6819787985</v>
      </c>
      <c r="AJ366">
        <f t="shared" si="23"/>
        <v>193929.32862190812</v>
      </c>
      <c r="AK366">
        <f t="shared" si="23"/>
        <v>66487.63250883392</v>
      </c>
      <c r="AL366">
        <f t="shared" si="23"/>
        <v>9349.82332155477</v>
      </c>
      <c r="AM366">
        <f t="shared" si="23"/>
        <v>1971.731448763251</v>
      </c>
      <c r="AN366">
        <f t="shared" si="23"/>
        <v>2544.1696113074204</v>
      </c>
      <c r="AO366">
        <v>0.741</v>
      </c>
      <c r="AQ366">
        <v>218.5518494</v>
      </c>
      <c r="AR366">
        <v>0.191</v>
      </c>
      <c r="AT366">
        <v>2.735190868</v>
      </c>
      <c r="AU366">
        <f t="shared" si="19"/>
        <v>2.775190868</v>
      </c>
      <c r="AV366">
        <v>0.9</v>
      </c>
    </row>
    <row r="367" spans="1:48" ht="12.75">
      <c r="A367" s="49">
        <v>37855</v>
      </c>
      <c r="B367" s="20">
        <v>234</v>
      </c>
      <c r="C367" s="23">
        <v>0.800115764</v>
      </c>
      <c r="D367" s="24">
        <v>0.800115764</v>
      </c>
      <c r="E367" s="20">
        <v>0</v>
      </c>
      <c r="F367">
        <v>39.58057089</v>
      </c>
      <c r="G367">
        <v>-76.19855848</v>
      </c>
      <c r="H367">
        <v>933.9</v>
      </c>
      <c r="I367" s="20">
        <v>895.99</v>
      </c>
      <c r="J367">
        <f t="shared" si="21"/>
        <v>1021.2947858169524</v>
      </c>
      <c r="K367">
        <v>1059.1235081191428</v>
      </c>
      <c r="L367">
        <v>1059.1235081191428</v>
      </c>
      <c r="M367">
        <f t="shared" si="22"/>
        <v>1059.1235081191428</v>
      </c>
      <c r="N367">
        <v>24</v>
      </c>
      <c r="O367">
        <v>73.2</v>
      </c>
      <c r="P367">
        <v>79.6</v>
      </c>
      <c r="AB367">
        <v>5076</v>
      </c>
      <c r="AC367">
        <v>67949</v>
      </c>
      <c r="AD367">
        <v>8885</v>
      </c>
      <c r="AE367">
        <v>3100</v>
      </c>
      <c r="AF367">
        <v>440</v>
      </c>
      <c r="AG367">
        <v>71</v>
      </c>
      <c r="AH367">
        <v>115</v>
      </c>
      <c r="AI367">
        <f t="shared" si="23"/>
        <v>1440614.8409893992</v>
      </c>
      <c r="AJ367">
        <f t="shared" si="23"/>
        <v>188374.5583038869</v>
      </c>
      <c r="AK367">
        <f t="shared" si="23"/>
        <v>65724.38162544169</v>
      </c>
      <c r="AL367">
        <f t="shared" si="23"/>
        <v>9328.621908127208</v>
      </c>
      <c r="AM367">
        <f t="shared" si="23"/>
        <v>1505.3003533568904</v>
      </c>
      <c r="AN367">
        <f t="shared" si="23"/>
        <v>2438.1625441696115</v>
      </c>
      <c r="AO367">
        <v>0.82</v>
      </c>
      <c r="AQ367">
        <v>222.79422</v>
      </c>
      <c r="AR367">
        <v>0.202</v>
      </c>
      <c r="AT367">
        <v>2.80611968</v>
      </c>
      <c r="AU367">
        <f t="shared" si="19"/>
        <v>2.84611968</v>
      </c>
      <c r="AV367">
        <v>1.487</v>
      </c>
    </row>
    <row r="368" spans="1:48" ht="12.75">
      <c r="A368" s="49">
        <v>37855</v>
      </c>
      <c r="B368" s="20">
        <v>234</v>
      </c>
      <c r="C368" s="23">
        <v>0.800231457</v>
      </c>
      <c r="D368" s="24">
        <v>0.800231457</v>
      </c>
      <c r="E368" s="20">
        <v>0</v>
      </c>
      <c r="F368">
        <v>39.57746617</v>
      </c>
      <c r="G368">
        <v>-76.20324455</v>
      </c>
      <c r="H368">
        <v>930.9</v>
      </c>
      <c r="I368" s="20">
        <v>892.99</v>
      </c>
      <c r="J368">
        <f t="shared" si="21"/>
        <v>1049.1451558240212</v>
      </c>
      <c r="K368">
        <v>1086.9738781262117</v>
      </c>
      <c r="L368">
        <v>1086.9738781262117</v>
      </c>
      <c r="M368">
        <f t="shared" si="22"/>
        <v>1086.9738781262117</v>
      </c>
      <c r="N368">
        <v>23.7</v>
      </c>
      <c r="O368">
        <v>71.9</v>
      </c>
      <c r="P368">
        <v>75.6</v>
      </c>
      <c r="AB368">
        <v>4805.7</v>
      </c>
      <c r="AC368">
        <v>67362</v>
      </c>
      <c r="AD368">
        <v>8715</v>
      </c>
      <c r="AE368">
        <v>2918</v>
      </c>
      <c r="AF368">
        <v>415</v>
      </c>
      <c r="AG368">
        <v>70</v>
      </c>
      <c r="AH368">
        <v>103</v>
      </c>
      <c r="AI368">
        <f t="shared" si="23"/>
        <v>1428169.6113074205</v>
      </c>
      <c r="AJ368">
        <f t="shared" si="23"/>
        <v>184770.3180212014</v>
      </c>
      <c r="AK368">
        <f t="shared" si="23"/>
        <v>61865.72438162544</v>
      </c>
      <c r="AL368">
        <f t="shared" si="23"/>
        <v>8798.586572438162</v>
      </c>
      <c r="AM368">
        <f t="shared" si="23"/>
        <v>1484.0989399293285</v>
      </c>
      <c r="AN368">
        <f t="shared" si="23"/>
        <v>2183.7455830388694</v>
      </c>
      <c r="AO368">
        <v>0.879</v>
      </c>
      <c r="AQ368">
        <v>221.3330536</v>
      </c>
      <c r="AR368">
        <v>0.201</v>
      </c>
      <c r="AT368">
        <v>2.839352369</v>
      </c>
      <c r="AU368">
        <f t="shared" si="19"/>
        <v>2.8793523690000002</v>
      </c>
      <c r="AV368">
        <v>1.21</v>
      </c>
    </row>
    <row r="369" spans="1:48" ht="12.75">
      <c r="A369" s="49">
        <v>37855</v>
      </c>
      <c r="B369" s="20">
        <v>234</v>
      </c>
      <c r="C369" s="23">
        <v>0.800347209</v>
      </c>
      <c r="D369" s="24">
        <v>0.800347209</v>
      </c>
      <c r="E369" s="20">
        <v>0</v>
      </c>
      <c r="F369">
        <v>39.57322879</v>
      </c>
      <c r="G369">
        <v>-76.20576452</v>
      </c>
      <c r="H369">
        <v>929.3</v>
      </c>
      <c r="I369" s="20">
        <v>891.39</v>
      </c>
      <c r="J369">
        <f t="shared" si="21"/>
        <v>1064.0369678326879</v>
      </c>
      <c r="K369">
        <v>1101.8656901348782</v>
      </c>
      <c r="L369">
        <v>1101.8656901348782</v>
      </c>
      <c r="M369">
        <f t="shared" si="22"/>
        <v>1101.8656901348782</v>
      </c>
      <c r="N369">
        <v>23.8</v>
      </c>
      <c r="O369">
        <v>68</v>
      </c>
      <c r="P369">
        <v>73.4</v>
      </c>
      <c r="R369">
        <v>0.000178</v>
      </c>
      <c r="S369">
        <v>0.000136</v>
      </c>
      <c r="T369" s="25">
        <v>8.52E-05</v>
      </c>
      <c r="U369" s="25">
        <v>1.8E-05</v>
      </c>
      <c r="V369" s="25">
        <v>1.37E-05</v>
      </c>
      <c r="W369" s="25">
        <v>1.13E-05</v>
      </c>
      <c r="X369">
        <v>874.8</v>
      </c>
      <c r="Y369">
        <v>317.5</v>
      </c>
      <c r="Z369">
        <v>311.4</v>
      </c>
      <c r="AA369">
        <v>24.1</v>
      </c>
      <c r="AB369">
        <v>4159.6</v>
      </c>
      <c r="AC369">
        <v>65994</v>
      </c>
      <c r="AD369">
        <v>8779</v>
      </c>
      <c r="AE369">
        <v>2933</v>
      </c>
      <c r="AF369">
        <v>413</v>
      </c>
      <c r="AG369">
        <v>89</v>
      </c>
      <c r="AH369">
        <v>125</v>
      </c>
      <c r="AI369">
        <f t="shared" si="23"/>
        <v>1399166.0777385158</v>
      </c>
      <c r="AJ369">
        <f t="shared" si="23"/>
        <v>186127.20848056537</v>
      </c>
      <c r="AK369">
        <f t="shared" si="23"/>
        <v>62183.745583038864</v>
      </c>
      <c r="AL369">
        <f t="shared" si="23"/>
        <v>8756.18374558304</v>
      </c>
      <c r="AM369">
        <f t="shared" si="23"/>
        <v>1886.9257950530034</v>
      </c>
      <c r="AN369">
        <f t="shared" si="23"/>
        <v>2650.1766784452298</v>
      </c>
      <c r="AO369">
        <v>0.909</v>
      </c>
      <c r="AQ369">
        <v>219.5487061</v>
      </c>
      <c r="AR369">
        <v>0.191</v>
      </c>
      <c r="AT369">
        <v>3.007367373</v>
      </c>
      <c r="AU369">
        <f t="shared" si="19"/>
        <v>3.047367373</v>
      </c>
      <c r="AV369">
        <v>1.31</v>
      </c>
    </row>
    <row r="370" spans="1:48" ht="12.75">
      <c r="A370" s="49">
        <v>37855</v>
      </c>
      <c r="B370" s="20">
        <v>234</v>
      </c>
      <c r="C370" s="23">
        <v>0.800462961</v>
      </c>
      <c r="D370" s="24">
        <v>0.800462961</v>
      </c>
      <c r="E370" s="20">
        <v>0</v>
      </c>
      <c r="F370">
        <v>39.56860569</v>
      </c>
      <c r="G370">
        <v>-76.20595173</v>
      </c>
      <c r="H370">
        <v>927.5</v>
      </c>
      <c r="I370" s="20">
        <v>889.59</v>
      </c>
      <c r="J370">
        <f t="shared" si="21"/>
        <v>1080.8222406139198</v>
      </c>
      <c r="K370">
        <v>1118.65096291611</v>
      </c>
      <c r="L370">
        <v>1118.65096291611</v>
      </c>
      <c r="M370">
        <f t="shared" si="22"/>
        <v>1118.65096291611</v>
      </c>
      <c r="N370">
        <v>23.5</v>
      </c>
      <c r="O370">
        <v>69.8</v>
      </c>
      <c r="P370">
        <v>74.4</v>
      </c>
      <c r="AB370">
        <v>4742.2</v>
      </c>
      <c r="AC370">
        <v>65728</v>
      </c>
      <c r="AD370">
        <v>8697</v>
      </c>
      <c r="AE370">
        <v>2944</v>
      </c>
      <c r="AF370">
        <v>475</v>
      </c>
      <c r="AG370">
        <v>67</v>
      </c>
      <c r="AH370">
        <v>123</v>
      </c>
      <c r="AI370">
        <f t="shared" si="23"/>
        <v>1393526.5017667843</v>
      </c>
      <c r="AJ370">
        <f t="shared" si="23"/>
        <v>184388.6925795053</v>
      </c>
      <c r="AK370">
        <f t="shared" si="23"/>
        <v>62416.96113074205</v>
      </c>
      <c r="AL370">
        <f t="shared" si="23"/>
        <v>10070.671378091873</v>
      </c>
      <c r="AM370">
        <f t="shared" si="23"/>
        <v>1420.494699646643</v>
      </c>
      <c r="AN370">
        <f t="shared" si="23"/>
        <v>2607.773851590106</v>
      </c>
      <c r="AO370">
        <v>0.808</v>
      </c>
      <c r="AQ370">
        <v>221.6931763</v>
      </c>
      <c r="AR370">
        <v>0.203</v>
      </c>
      <c r="AT370">
        <v>2.985674143</v>
      </c>
      <c r="AU370">
        <f t="shared" si="19"/>
        <v>3.025674143</v>
      </c>
      <c r="AV370">
        <v>0.871</v>
      </c>
    </row>
    <row r="371" spans="1:48" ht="12.75">
      <c r="A371" s="49">
        <v>37855</v>
      </c>
      <c r="B371" s="20">
        <v>234</v>
      </c>
      <c r="C371" s="23">
        <v>0.800578713</v>
      </c>
      <c r="D371" s="24">
        <v>0.800578713</v>
      </c>
      <c r="E371" s="20">
        <v>0</v>
      </c>
      <c r="F371">
        <v>39.56412375</v>
      </c>
      <c r="G371">
        <v>-76.20286181</v>
      </c>
      <c r="H371">
        <v>924.9</v>
      </c>
      <c r="I371" s="20">
        <v>886.99</v>
      </c>
      <c r="J371">
        <f t="shared" si="21"/>
        <v>1105.1276915152864</v>
      </c>
      <c r="K371">
        <v>1142.956413817477</v>
      </c>
      <c r="L371">
        <v>1142.956413817477</v>
      </c>
      <c r="M371">
        <f t="shared" si="22"/>
        <v>1142.956413817477</v>
      </c>
      <c r="N371">
        <v>23.5</v>
      </c>
      <c r="O371">
        <v>67.9</v>
      </c>
      <c r="P371">
        <v>75.6</v>
      </c>
      <c r="AB371">
        <v>3930.1</v>
      </c>
      <c r="AC371">
        <v>65851</v>
      </c>
      <c r="AD371">
        <v>8812</v>
      </c>
      <c r="AE371">
        <v>2976</v>
      </c>
      <c r="AF371">
        <v>441</v>
      </c>
      <c r="AG371">
        <v>82</v>
      </c>
      <c r="AH371">
        <v>120</v>
      </c>
      <c r="AI371">
        <f t="shared" si="23"/>
        <v>1396134.2756183746</v>
      </c>
      <c r="AJ371">
        <f t="shared" si="23"/>
        <v>186826.8551236749</v>
      </c>
      <c r="AK371">
        <f t="shared" si="23"/>
        <v>63095.40636042403</v>
      </c>
      <c r="AL371">
        <f t="shared" si="23"/>
        <v>9349.82332155477</v>
      </c>
      <c r="AM371">
        <f t="shared" si="23"/>
        <v>1738.5159010600705</v>
      </c>
      <c r="AN371">
        <f t="shared" si="23"/>
        <v>2544.1696113074204</v>
      </c>
      <c r="AO371">
        <v>0.778</v>
      </c>
      <c r="AQ371">
        <v>222.8099518</v>
      </c>
      <c r="AR371">
        <v>0.231</v>
      </c>
      <c r="AT371">
        <v>2.891359806</v>
      </c>
      <c r="AU371">
        <f t="shared" si="19"/>
        <v>2.931359806</v>
      </c>
      <c r="AV371">
        <v>1.41</v>
      </c>
    </row>
    <row r="372" spans="1:48" ht="12.75">
      <c r="A372" s="49">
        <v>37855</v>
      </c>
      <c r="B372" s="20">
        <v>234</v>
      </c>
      <c r="C372" s="23">
        <v>0.800694466</v>
      </c>
      <c r="D372" s="24">
        <v>0.800694466</v>
      </c>
      <c r="E372" s="20">
        <v>0</v>
      </c>
      <c r="F372">
        <v>39.56095227</v>
      </c>
      <c r="G372">
        <v>-76.19744809</v>
      </c>
      <c r="H372">
        <v>924</v>
      </c>
      <c r="I372" s="20">
        <v>886.09</v>
      </c>
      <c r="J372">
        <f t="shared" si="21"/>
        <v>1113.5577193500712</v>
      </c>
      <c r="K372">
        <v>1151.3864416522615</v>
      </c>
      <c r="L372">
        <v>1151.3864416522615</v>
      </c>
      <c r="M372">
        <f t="shared" si="22"/>
        <v>1151.3864416522615</v>
      </c>
      <c r="N372">
        <v>23.4</v>
      </c>
      <c r="O372">
        <v>66.4</v>
      </c>
      <c r="P372">
        <v>73.3</v>
      </c>
      <c r="Q372">
        <v>19.904</v>
      </c>
      <c r="R372">
        <v>0.000174</v>
      </c>
      <c r="S372">
        <v>0.000131</v>
      </c>
      <c r="T372" s="25">
        <v>8.37E-05</v>
      </c>
      <c r="U372" s="25">
        <v>1.85E-05</v>
      </c>
      <c r="V372" s="25">
        <v>1.31E-05</v>
      </c>
      <c r="W372" s="25">
        <v>1.09E-05</v>
      </c>
      <c r="X372">
        <v>868</v>
      </c>
      <c r="Y372">
        <v>317.5</v>
      </c>
      <c r="Z372">
        <v>311.4</v>
      </c>
      <c r="AA372">
        <v>24</v>
      </c>
      <c r="AB372">
        <v>3791.4</v>
      </c>
      <c r="AC372">
        <v>66210</v>
      </c>
      <c r="AD372">
        <v>8921</v>
      </c>
      <c r="AE372">
        <v>3104</v>
      </c>
      <c r="AF372">
        <v>456</v>
      </c>
      <c r="AG372">
        <v>85</v>
      </c>
      <c r="AH372">
        <v>111</v>
      </c>
      <c r="AI372">
        <f t="shared" si="23"/>
        <v>1403745.5830388693</v>
      </c>
      <c r="AJ372">
        <f t="shared" si="23"/>
        <v>189137.80918727914</v>
      </c>
      <c r="AK372">
        <f t="shared" si="23"/>
        <v>65809.18727915194</v>
      </c>
      <c r="AL372">
        <f t="shared" si="23"/>
        <v>9667.844522968198</v>
      </c>
      <c r="AM372">
        <f t="shared" si="23"/>
        <v>1802.1201413427561</v>
      </c>
      <c r="AN372">
        <f t="shared" si="23"/>
        <v>2353.356890459364</v>
      </c>
      <c r="AO372">
        <v>0.769</v>
      </c>
      <c r="AQ372">
        <v>212.4907227</v>
      </c>
      <c r="AR372">
        <v>0.183</v>
      </c>
      <c r="AT372">
        <v>2.892941713</v>
      </c>
      <c r="AU372">
        <f t="shared" si="19"/>
        <v>2.932941713</v>
      </c>
      <c r="AV372">
        <v>1.517</v>
      </c>
    </row>
    <row r="373" spans="1:48" ht="12.75">
      <c r="A373" s="49">
        <v>37855</v>
      </c>
      <c r="B373" s="20">
        <v>234</v>
      </c>
      <c r="C373" s="23">
        <v>0.800810158</v>
      </c>
      <c r="D373" s="24">
        <v>0.800810158</v>
      </c>
      <c r="E373" s="20">
        <v>0</v>
      </c>
      <c r="F373">
        <v>39.55976931</v>
      </c>
      <c r="G373">
        <v>-76.1908029</v>
      </c>
      <c r="H373">
        <v>922.8</v>
      </c>
      <c r="I373" s="20">
        <v>884.89</v>
      </c>
      <c r="J373">
        <f t="shared" si="21"/>
        <v>1124.8110854766644</v>
      </c>
      <c r="K373">
        <v>1162.639807778855</v>
      </c>
      <c r="L373">
        <v>1162.639807778855</v>
      </c>
      <c r="M373">
        <f t="shared" si="22"/>
        <v>1162.639807778855</v>
      </c>
      <c r="N373">
        <v>23.3</v>
      </c>
      <c r="O373">
        <v>67</v>
      </c>
      <c r="P373">
        <v>73.7</v>
      </c>
      <c r="AB373">
        <v>3802.5</v>
      </c>
      <c r="AC373">
        <v>66295</v>
      </c>
      <c r="AD373">
        <v>9182</v>
      </c>
      <c r="AE373">
        <v>3160</v>
      </c>
      <c r="AF373">
        <v>461</v>
      </c>
      <c r="AG373">
        <v>86</v>
      </c>
      <c r="AH373">
        <v>120</v>
      </c>
      <c r="AI373">
        <f t="shared" si="23"/>
        <v>1405547.703180212</v>
      </c>
      <c r="AJ373">
        <f t="shared" si="23"/>
        <v>194671.3780918728</v>
      </c>
      <c r="AK373">
        <f t="shared" si="23"/>
        <v>66996.46643109541</v>
      </c>
      <c r="AL373">
        <f t="shared" si="23"/>
        <v>9773.851590106007</v>
      </c>
      <c r="AM373">
        <f t="shared" si="23"/>
        <v>1823.321554770318</v>
      </c>
      <c r="AN373">
        <f t="shared" si="23"/>
        <v>2544.1696113074204</v>
      </c>
      <c r="AO373">
        <v>0.921</v>
      </c>
      <c r="AQ373">
        <v>214.1048431</v>
      </c>
      <c r="AR373">
        <v>0.182</v>
      </c>
      <c r="AT373">
        <v>2.822951078</v>
      </c>
      <c r="AU373">
        <f t="shared" si="19"/>
        <v>2.862951078</v>
      </c>
      <c r="AV373">
        <v>1.586</v>
      </c>
    </row>
    <row r="374" spans="1:48" ht="12.75">
      <c r="A374" s="49">
        <v>37855</v>
      </c>
      <c r="B374" s="20">
        <v>234</v>
      </c>
      <c r="C374" s="23">
        <v>0.80092591</v>
      </c>
      <c r="D374" s="24">
        <v>0.80092591</v>
      </c>
      <c r="E374" s="20">
        <v>0</v>
      </c>
      <c r="F374">
        <v>39.56083535</v>
      </c>
      <c r="G374">
        <v>-76.18395866</v>
      </c>
      <c r="H374">
        <v>921.1</v>
      </c>
      <c r="I374" s="20">
        <v>883.19</v>
      </c>
      <c r="J374">
        <f t="shared" si="21"/>
        <v>1140.7795050985974</v>
      </c>
      <c r="K374">
        <v>1178.6082274007877</v>
      </c>
      <c r="L374">
        <v>1178.6082274007877</v>
      </c>
      <c r="M374">
        <f t="shared" si="22"/>
        <v>1178.6082274007877</v>
      </c>
      <c r="N374">
        <v>23.1</v>
      </c>
      <c r="O374">
        <v>67.1</v>
      </c>
      <c r="P374">
        <v>68.9</v>
      </c>
      <c r="AB374">
        <v>3828.8</v>
      </c>
      <c r="AC374">
        <v>67068</v>
      </c>
      <c r="AD374">
        <v>8975</v>
      </c>
      <c r="AE374">
        <v>3236</v>
      </c>
      <c r="AF374">
        <v>493</v>
      </c>
      <c r="AG374">
        <v>107</v>
      </c>
      <c r="AH374">
        <v>98</v>
      </c>
      <c r="AI374">
        <f t="shared" si="23"/>
        <v>1421936.3957597173</v>
      </c>
      <c r="AJ374">
        <f t="shared" si="23"/>
        <v>190282.6855123675</v>
      </c>
      <c r="AK374">
        <f t="shared" si="23"/>
        <v>68607.7738515901</v>
      </c>
      <c r="AL374">
        <f t="shared" si="23"/>
        <v>10452.296819787985</v>
      </c>
      <c r="AM374">
        <f t="shared" si="23"/>
        <v>2268.5512367491165</v>
      </c>
      <c r="AN374">
        <f t="shared" si="23"/>
        <v>2077.73851590106</v>
      </c>
      <c r="AO374">
        <v>0.739</v>
      </c>
      <c r="AQ374">
        <v>209.3400726</v>
      </c>
      <c r="AR374">
        <v>0.182</v>
      </c>
      <c r="AT374">
        <v>2.73709178</v>
      </c>
      <c r="AU374">
        <f t="shared" si="19"/>
        <v>2.77709178</v>
      </c>
      <c r="AV374">
        <v>0.422</v>
      </c>
    </row>
    <row r="375" spans="1:48" ht="12.75">
      <c r="A375" s="49">
        <v>37855</v>
      </c>
      <c r="B375" s="20">
        <v>234</v>
      </c>
      <c r="C375" s="23">
        <v>0.801041663</v>
      </c>
      <c r="D375" s="24">
        <v>0.801041663</v>
      </c>
      <c r="E375" s="20">
        <v>0</v>
      </c>
      <c r="F375">
        <v>39.56405462</v>
      </c>
      <c r="G375">
        <v>-76.17831456</v>
      </c>
      <c r="H375">
        <v>918.8</v>
      </c>
      <c r="I375" s="20">
        <v>880.89</v>
      </c>
      <c r="J375">
        <f t="shared" si="21"/>
        <v>1162.4328303193206</v>
      </c>
      <c r="K375">
        <v>1200.2615526215109</v>
      </c>
      <c r="L375">
        <v>1200.2615526215109</v>
      </c>
      <c r="M375">
        <f t="shared" si="22"/>
        <v>1200.2615526215109</v>
      </c>
      <c r="N375">
        <v>23</v>
      </c>
      <c r="O375">
        <v>68.6</v>
      </c>
      <c r="P375">
        <v>71.1</v>
      </c>
      <c r="R375">
        <v>0.000167</v>
      </c>
      <c r="S375">
        <v>0.000126</v>
      </c>
      <c r="T375" s="25">
        <v>8.1E-05</v>
      </c>
      <c r="U375" s="25">
        <v>1.7E-05</v>
      </c>
      <c r="V375" s="25">
        <v>1.32E-05</v>
      </c>
      <c r="W375" s="25">
        <v>1.1E-05</v>
      </c>
      <c r="X375">
        <v>863.2</v>
      </c>
      <c r="Y375">
        <v>317.5</v>
      </c>
      <c r="Z375">
        <v>311.4</v>
      </c>
      <c r="AA375">
        <v>23.6</v>
      </c>
      <c r="AB375">
        <v>3585</v>
      </c>
      <c r="AC375">
        <v>68467</v>
      </c>
      <c r="AD375">
        <v>9295</v>
      </c>
      <c r="AE375">
        <v>3226</v>
      </c>
      <c r="AF375">
        <v>459</v>
      </c>
      <c r="AG375">
        <v>98</v>
      </c>
      <c r="AH375">
        <v>125</v>
      </c>
      <c r="AI375">
        <f t="shared" si="23"/>
        <v>1451597.1731448763</v>
      </c>
      <c r="AJ375">
        <f t="shared" si="23"/>
        <v>197067.13780918726</v>
      </c>
      <c r="AK375">
        <f t="shared" si="23"/>
        <v>68395.75971731449</v>
      </c>
      <c r="AL375">
        <f t="shared" si="23"/>
        <v>9731.448763250883</v>
      </c>
      <c r="AM375">
        <f t="shared" si="23"/>
        <v>2077.73851590106</v>
      </c>
      <c r="AN375">
        <f t="shared" si="23"/>
        <v>2650.1766784452298</v>
      </c>
      <c r="AO375">
        <v>0.825</v>
      </c>
      <c r="AQ375">
        <v>214.3972168</v>
      </c>
      <c r="AR375">
        <v>0.171</v>
      </c>
      <c r="AT375">
        <v>2.570327759</v>
      </c>
      <c r="AU375">
        <f t="shared" si="19"/>
        <v>2.610327759</v>
      </c>
      <c r="AV375">
        <v>0.309</v>
      </c>
    </row>
    <row r="376" spans="1:48" ht="12.75">
      <c r="A376" s="49">
        <v>37855</v>
      </c>
      <c r="B376" s="20">
        <v>234</v>
      </c>
      <c r="C376" s="23">
        <v>0.801157415</v>
      </c>
      <c r="D376" s="24">
        <v>0.801157415</v>
      </c>
      <c r="E376" s="20">
        <v>0</v>
      </c>
      <c r="F376">
        <v>39.56867181</v>
      </c>
      <c r="G376">
        <v>-76.17493829</v>
      </c>
      <c r="H376">
        <v>918.1</v>
      </c>
      <c r="I376" s="20">
        <v>880.19</v>
      </c>
      <c r="J376">
        <f t="shared" si="21"/>
        <v>1169.034195693437</v>
      </c>
      <c r="K376">
        <v>1206.8629179956274</v>
      </c>
      <c r="L376">
        <v>1206.8629179956274</v>
      </c>
      <c r="M376">
        <f t="shared" si="22"/>
        <v>1206.8629179956274</v>
      </c>
      <c r="N376">
        <v>23</v>
      </c>
      <c r="O376">
        <v>66.7</v>
      </c>
      <c r="P376">
        <v>73.1</v>
      </c>
      <c r="AB376">
        <v>3421</v>
      </c>
      <c r="AC376">
        <v>67646</v>
      </c>
      <c r="AD376">
        <v>9407</v>
      </c>
      <c r="AE376">
        <v>3284</v>
      </c>
      <c r="AF376">
        <v>512</v>
      </c>
      <c r="AG376">
        <v>82</v>
      </c>
      <c r="AH376">
        <v>122</v>
      </c>
      <c r="AI376">
        <f t="shared" si="23"/>
        <v>1434190.812720848</v>
      </c>
      <c r="AJ376">
        <f t="shared" si="23"/>
        <v>199441.6961130742</v>
      </c>
      <c r="AK376">
        <f t="shared" si="23"/>
        <v>69625.44169611308</v>
      </c>
      <c r="AL376">
        <f t="shared" si="23"/>
        <v>10855.12367491166</v>
      </c>
      <c r="AM376">
        <f t="shared" si="23"/>
        <v>1738.5159010600705</v>
      </c>
      <c r="AN376">
        <f t="shared" si="23"/>
        <v>2586.572438162544</v>
      </c>
      <c r="AO376">
        <v>0.734</v>
      </c>
      <c r="AQ376">
        <v>211.3916931</v>
      </c>
      <c r="AR376">
        <v>0.172</v>
      </c>
      <c r="AT376">
        <v>2.440144062</v>
      </c>
      <c r="AU376">
        <f t="shared" si="19"/>
        <v>2.480144062</v>
      </c>
      <c r="AV376">
        <v>1.276</v>
      </c>
    </row>
    <row r="377" spans="1:48" ht="12.75">
      <c r="A377" s="49">
        <v>37855</v>
      </c>
      <c r="B377" s="20">
        <v>234</v>
      </c>
      <c r="C377" s="23">
        <v>0.801273167</v>
      </c>
      <c r="D377" s="24">
        <v>0.801273167</v>
      </c>
      <c r="E377" s="20">
        <v>0</v>
      </c>
      <c r="F377">
        <v>39.57372375</v>
      </c>
      <c r="G377">
        <v>-76.1744711</v>
      </c>
      <c r="H377">
        <v>917.6</v>
      </c>
      <c r="I377" s="20">
        <v>879.69</v>
      </c>
      <c r="J377">
        <f t="shared" si="21"/>
        <v>1173.7526717232956</v>
      </c>
      <c r="K377">
        <v>1211.5813940254861</v>
      </c>
      <c r="L377">
        <v>1211.5813940254861</v>
      </c>
      <c r="M377">
        <f t="shared" si="22"/>
        <v>1211.5813940254861</v>
      </c>
      <c r="N377">
        <v>23.1</v>
      </c>
      <c r="O377">
        <v>70.1</v>
      </c>
      <c r="P377">
        <v>73.4</v>
      </c>
      <c r="AB377">
        <v>3714.8</v>
      </c>
      <c r="AC377">
        <v>67904</v>
      </c>
      <c r="AD377">
        <v>9444</v>
      </c>
      <c r="AE377">
        <v>3339</v>
      </c>
      <c r="AF377">
        <v>481</v>
      </c>
      <c r="AG377">
        <v>102</v>
      </c>
      <c r="AH377">
        <v>123</v>
      </c>
      <c r="AI377">
        <f t="shared" si="23"/>
        <v>1439660.777385159</v>
      </c>
      <c r="AJ377">
        <f t="shared" si="23"/>
        <v>200226.148409894</v>
      </c>
      <c r="AK377">
        <f t="shared" si="23"/>
        <v>70791.51943462898</v>
      </c>
      <c r="AL377">
        <f t="shared" si="23"/>
        <v>10197.879858657243</v>
      </c>
      <c r="AM377">
        <f t="shared" si="23"/>
        <v>2162.5441696113076</v>
      </c>
      <c r="AN377">
        <f t="shared" si="23"/>
        <v>2607.773851590106</v>
      </c>
      <c r="AO377">
        <v>0.849</v>
      </c>
      <c r="AQ377">
        <v>206.414032</v>
      </c>
      <c r="AR377">
        <v>0.171</v>
      </c>
      <c r="AT377">
        <v>2.353727102</v>
      </c>
      <c r="AU377">
        <f t="shared" si="19"/>
        <v>2.393727102</v>
      </c>
      <c r="AV377">
        <v>0.899</v>
      </c>
    </row>
    <row r="378" spans="1:48" ht="12.75">
      <c r="A378" s="49">
        <v>37855</v>
      </c>
      <c r="B378" s="20">
        <v>234</v>
      </c>
      <c r="C378" s="23">
        <v>0.80138886</v>
      </c>
      <c r="D378" s="24">
        <v>0.80138886</v>
      </c>
      <c r="E378" s="20">
        <v>0</v>
      </c>
      <c r="F378">
        <v>39.57786122</v>
      </c>
      <c r="G378">
        <v>-76.17788728</v>
      </c>
      <c r="H378">
        <v>915.8</v>
      </c>
      <c r="I378" s="20">
        <v>877.89</v>
      </c>
      <c r="J378">
        <f t="shared" si="21"/>
        <v>1190.7614197693367</v>
      </c>
      <c r="K378">
        <v>1228.5901420715272</v>
      </c>
      <c r="L378">
        <v>1228.5901420715272</v>
      </c>
      <c r="M378">
        <f t="shared" si="22"/>
        <v>1228.5901420715272</v>
      </c>
      <c r="N378">
        <v>22.8</v>
      </c>
      <c r="O378">
        <v>72.3</v>
      </c>
      <c r="P378">
        <v>73.4</v>
      </c>
      <c r="Q378">
        <v>4.764</v>
      </c>
      <c r="R378">
        <v>0.000158</v>
      </c>
      <c r="S378">
        <v>0.000119</v>
      </c>
      <c r="T378" s="25">
        <v>7.57E-05</v>
      </c>
      <c r="U378" s="25">
        <v>1.6E-05</v>
      </c>
      <c r="V378" s="25">
        <v>1.26E-05</v>
      </c>
      <c r="W378" s="25">
        <v>9.95E-06</v>
      </c>
      <c r="X378">
        <v>859.1</v>
      </c>
      <c r="Y378">
        <v>317.5</v>
      </c>
      <c r="Z378">
        <v>311.4</v>
      </c>
      <c r="AA378">
        <v>23.1</v>
      </c>
      <c r="AB378">
        <v>4069</v>
      </c>
      <c r="AC378">
        <v>68423</v>
      </c>
      <c r="AD378">
        <v>9458</v>
      </c>
      <c r="AE378">
        <v>3356</v>
      </c>
      <c r="AF378">
        <v>488</v>
      </c>
      <c r="AG378">
        <v>113</v>
      </c>
      <c r="AH378">
        <v>150</v>
      </c>
      <c r="AI378">
        <f t="shared" si="23"/>
        <v>1450664.3109540637</v>
      </c>
      <c r="AJ378">
        <f t="shared" si="23"/>
        <v>200522.96819787985</v>
      </c>
      <c r="AK378">
        <f t="shared" si="23"/>
        <v>71151.94346289753</v>
      </c>
      <c r="AL378">
        <f t="shared" si="23"/>
        <v>10346.289752650177</v>
      </c>
      <c r="AM378">
        <f t="shared" si="23"/>
        <v>2395.7597173144877</v>
      </c>
      <c r="AN378">
        <f t="shared" si="23"/>
        <v>3180.2120141342757</v>
      </c>
      <c r="AO378">
        <v>0.758</v>
      </c>
      <c r="AQ378">
        <v>209.9248047</v>
      </c>
      <c r="AR378">
        <v>0.153</v>
      </c>
      <c r="AT378">
        <v>2.374126673</v>
      </c>
      <c r="AU378">
        <f t="shared" si="19"/>
        <v>2.414126673</v>
      </c>
      <c r="AV378">
        <v>0.508</v>
      </c>
    </row>
    <row r="379" spans="1:48" ht="12.75">
      <c r="A379" s="49">
        <v>37855</v>
      </c>
      <c r="B379" s="20">
        <v>234</v>
      </c>
      <c r="C379" s="23">
        <v>0.801504612</v>
      </c>
      <c r="D379" s="24">
        <v>0.801504612</v>
      </c>
      <c r="E379" s="20">
        <v>0</v>
      </c>
      <c r="F379">
        <v>39.57942847</v>
      </c>
      <c r="G379">
        <v>-76.18351241</v>
      </c>
      <c r="H379">
        <v>914.5</v>
      </c>
      <c r="I379" s="20">
        <v>876.59</v>
      </c>
      <c r="J379">
        <f t="shared" si="21"/>
        <v>1203.0672183640083</v>
      </c>
      <c r="K379">
        <v>1240.8959406661988</v>
      </c>
      <c r="L379">
        <v>1240.8959406661988</v>
      </c>
      <c r="M379">
        <f t="shared" si="22"/>
        <v>1240.8959406661988</v>
      </c>
      <c r="N379">
        <v>22.4</v>
      </c>
      <c r="O379">
        <v>77.3</v>
      </c>
      <c r="P379">
        <v>77.5</v>
      </c>
      <c r="AB379">
        <v>4850.3</v>
      </c>
      <c r="AC379">
        <v>67844</v>
      </c>
      <c r="AD379">
        <v>9535</v>
      </c>
      <c r="AE379">
        <v>3320</v>
      </c>
      <c r="AF379">
        <v>522</v>
      </c>
      <c r="AG379">
        <v>87</v>
      </c>
      <c r="AH379">
        <v>165</v>
      </c>
      <c r="AI379">
        <f t="shared" si="23"/>
        <v>1438388.6925795053</v>
      </c>
      <c r="AJ379">
        <f t="shared" si="23"/>
        <v>202155.47703180212</v>
      </c>
      <c r="AK379">
        <f t="shared" si="23"/>
        <v>70388.6925795053</v>
      </c>
      <c r="AL379">
        <f t="shared" si="23"/>
        <v>11067.13780918728</v>
      </c>
      <c r="AM379">
        <f t="shared" si="23"/>
        <v>1844.52296819788</v>
      </c>
      <c r="AN379">
        <f t="shared" si="23"/>
        <v>3498.233215547703</v>
      </c>
      <c r="AO379">
        <v>0.759</v>
      </c>
      <c r="AQ379">
        <v>205.0245819</v>
      </c>
      <c r="AR379">
        <v>0.152</v>
      </c>
      <c r="AT379">
        <v>2.402650118</v>
      </c>
      <c r="AU379">
        <f t="shared" si="19"/>
        <v>2.442650118</v>
      </c>
      <c r="AV379">
        <v>0.84</v>
      </c>
    </row>
    <row r="380" spans="1:48" ht="12.75">
      <c r="A380" s="49">
        <v>37855</v>
      </c>
      <c r="B380" s="20">
        <v>234</v>
      </c>
      <c r="C380" s="23">
        <v>0.801620364</v>
      </c>
      <c r="D380" s="24">
        <v>0.801620364</v>
      </c>
      <c r="E380" s="20">
        <v>0</v>
      </c>
      <c r="F380">
        <v>39.57838585</v>
      </c>
      <c r="G380">
        <v>-76.18906647</v>
      </c>
      <c r="H380">
        <v>913.9</v>
      </c>
      <c r="I380" s="20">
        <v>875.99</v>
      </c>
      <c r="J380">
        <f t="shared" si="21"/>
        <v>1208.752974241462</v>
      </c>
      <c r="K380">
        <v>1246.5816965436525</v>
      </c>
      <c r="L380">
        <v>1246.5816965436525</v>
      </c>
      <c r="M380">
        <f t="shared" si="22"/>
        <v>1246.5816965436525</v>
      </c>
      <c r="N380">
        <v>22.5</v>
      </c>
      <c r="O380">
        <v>74.1</v>
      </c>
      <c r="P380">
        <v>77.5</v>
      </c>
      <c r="AB380">
        <v>4359.8</v>
      </c>
      <c r="AC380">
        <v>67773</v>
      </c>
      <c r="AD380">
        <v>9358</v>
      </c>
      <c r="AE380">
        <v>3306</v>
      </c>
      <c r="AF380">
        <v>500</v>
      </c>
      <c r="AG380">
        <v>91</v>
      </c>
      <c r="AH380">
        <v>171</v>
      </c>
      <c r="AI380">
        <f t="shared" si="23"/>
        <v>1436883.3922261484</v>
      </c>
      <c r="AJ380">
        <f t="shared" si="23"/>
        <v>198402.82685512368</v>
      </c>
      <c r="AK380">
        <f t="shared" si="23"/>
        <v>70091.87279151943</v>
      </c>
      <c r="AL380">
        <f t="shared" si="23"/>
        <v>10600.706713780919</v>
      </c>
      <c r="AM380">
        <f t="shared" si="23"/>
        <v>1929.3286219081272</v>
      </c>
      <c r="AN380">
        <f t="shared" si="23"/>
        <v>3625.441696113074</v>
      </c>
      <c r="AO380">
        <v>0.835</v>
      </c>
      <c r="AQ380">
        <v>207.7786407</v>
      </c>
      <c r="AR380">
        <v>0.171</v>
      </c>
      <c r="AT380">
        <v>2.459072113</v>
      </c>
      <c r="AU380">
        <f aca="true" t="shared" si="24" ref="AU380:AU443">AT380+0.04</f>
        <v>2.499072113</v>
      </c>
      <c r="AV380">
        <v>0.84</v>
      </c>
    </row>
    <row r="381" spans="1:48" ht="12.75">
      <c r="A381" s="49">
        <v>37855</v>
      </c>
      <c r="B381" s="20">
        <v>234</v>
      </c>
      <c r="C381" s="23">
        <v>0.801736116</v>
      </c>
      <c r="D381" s="24">
        <v>0.801736116</v>
      </c>
      <c r="E381" s="20">
        <v>0</v>
      </c>
      <c r="F381">
        <v>39.57456372</v>
      </c>
      <c r="G381">
        <v>-76.19253625</v>
      </c>
      <c r="H381">
        <v>911.1</v>
      </c>
      <c r="I381" s="20">
        <v>873.19</v>
      </c>
      <c r="J381">
        <f t="shared" si="21"/>
        <v>1235.338098358071</v>
      </c>
      <c r="K381">
        <v>1273.1668206602612</v>
      </c>
      <c r="L381">
        <v>1273.1668206602612</v>
      </c>
      <c r="M381">
        <f t="shared" si="22"/>
        <v>1273.1668206602612</v>
      </c>
      <c r="N381">
        <v>22.4</v>
      </c>
      <c r="O381">
        <v>70.2</v>
      </c>
      <c r="P381">
        <v>78.1</v>
      </c>
      <c r="R381">
        <v>0.000157</v>
      </c>
      <c r="S381">
        <v>0.000116</v>
      </c>
      <c r="T381" s="25">
        <v>7.47E-05</v>
      </c>
      <c r="U381" s="25">
        <v>1.68E-05</v>
      </c>
      <c r="V381" s="25">
        <v>1.22E-05</v>
      </c>
      <c r="W381" s="25">
        <v>1.07E-05</v>
      </c>
      <c r="X381">
        <v>855.1</v>
      </c>
      <c r="Y381">
        <v>317.5</v>
      </c>
      <c r="Z381">
        <v>311.3</v>
      </c>
      <c r="AA381">
        <v>22.5</v>
      </c>
      <c r="AB381">
        <v>3928.1</v>
      </c>
      <c r="AC381">
        <v>66965</v>
      </c>
      <c r="AD381">
        <v>9303</v>
      </c>
      <c r="AE381">
        <v>3268</v>
      </c>
      <c r="AF381">
        <v>473</v>
      </c>
      <c r="AG381">
        <v>106</v>
      </c>
      <c r="AH381">
        <v>140</v>
      </c>
      <c r="AI381">
        <f t="shared" si="23"/>
        <v>1419752.6501766783</v>
      </c>
      <c r="AJ381">
        <f t="shared" si="23"/>
        <v>197236.74911660777</v>
      </c>
      <c r="AK381">
        <f t="shared" si="23"/>
        <v>69286.21908127208</v>
      </c>
      <c r="AL381">
        <f t="shared" si="23"/>
        <v>10028.26855123675</v>
      </c>
      <c r="AM381">
        <f t="shared" si="23"/>
        <v>2247.3498233215546</v>
      </c>
      <c r="AN381">
        <f t="shared" si="23"/>
        <v>2968.197879858657</v>
      </c>
      <c r="AO381">
        <v>0.749</v>
      </c>
      <c r="AQ381">
        <v>210.5985413</v>
      </c>
      <c r="AR381">
        <v>0.181</v>
      </c>
      <c r="AT381">
        <v>2.395445585</v>
      </c>
      <c r="AU381">
        <f t="shared" si="24"/>
        <v>2.435445585</v>
      </c>
      <c r="AV381">
        <v>0.778</v>
      </c>
    </row>
    <row r="382" spans="1:48" ht="12.75">
      <c r="A382" s="49">
        <v>37855</v>
      </c>
      <c r="B382" s="20">
        <v>234</v>
      </c>
      <c r="C382" s="23">
        <v>0.801851869</v>
      </c>
      <c r="D382" s="24">
        <v>0.801851869</v>
      </c>
      <c r="E382" s="20">
        <v>0</v>
      </c>
      <c r="F382">
        <v>39.56923569</v>
      </c>
      <c r="G382">
        <v>-76.19213298</v>
      </c>
      <c r="H382">
        <v>908.8</v>
      </c>
      <c r="I382" s="20">
        <v>870.89</v>
      </c>
      <c r="J382">
        <f t="shared" si="21"/>
        <v>1257.2397304246165</v>
      </c>
      <c r="K382">
        <v>1295.0684527268068</v>
      </c>
      <c r="L382">
        <v>1295.0684527268068</v>
      </c>
      <c r="M382">
        <f t="shared" si="22"/>
        <v>1295.0684527268068</v>
      </c>
      <c r="N382">
        <v>22.4</v>
      </c>
      <c r="O382">
        <v>64.4</v>
      </c>
      <c r="P382">
        <v>75.3</v>
      </c>
      <c r="AB382">
        <v>3218.2</v>
      </c>
      <c r="AC382">
        <v>66151</v>
      </c>
      <c r="AD382">
        <v>9094</v>
      </c>
      <c r="AE382">
        <v>3292</v>
      </c>
      <c r="AF382">
        <v>467</v>
      </c>
      <c r="AG382">
        <v>95</v>
      </c>
      <c r="AH382">
        <v>139</v>
      </c>
      <c r="AI382">
        <f t="shared" si="23"/>
        <v>1402494.6996466431</v>
      </c>
      <c r="AJ382">
        <f t="shared" si="23"/>
        <v>192805.65371024734</v>
      </c>
      <c r="AK382">
        <f t="shared" si="23"/>
        <v>69795.05300353357</v>
      </c>
      <c r="AL382">
        <f t="shared" si="23"/>
        <v>9901.060070671378</v>
      </c>
      <c r="AM382">
        <f t="shared" si="23"/>
        <v>2014.1342756183744</v>
      </c>
      <c r="AN382">
        <f t="shared" si="23"/>
        <v>2946.9964664310955</v>
      </c>
      <c r="AO382">
        <v>0.771</v>
      </c>
      <c r="AQ382">
        <v>216.4317932</v>
      </c>
      <c r="AR382">
        <v>0.192</v>
      </c>
      <c r="AT382">
        <v>2.487418175</v>
      </c>
      <c r="AU382">
        <f t="shared" si="24"/>
        <v>2.527418175</v>
      </c>
      <c r="AV382">
        <v>0.796</v>
      </c>
    </row>
    <row r="383" spans="1:48" ht="12.75">
      <c r="A383" s="49">
        <v>37855</v>
      </c>
      <c r="B383" s="20">
        <v>234</v>
      </c>
      <c r="C383" s="23">
        <v>0.801967621</v>
      </c>
      <c r="D383" s="24">
        <v>0.801967621</v>
      </c>
      <c r="E383" s="20">
        <v>0</v>
      </c>
      <c r="F383">
        <v>39.5642714</v>
      </c>
      <c r="G383">
        <v>-76.18935524</v>
      </c>
      <c r="H383">
        <v>906.4</v>
      </c>
      <c r="I383" s="20">
        <v>868.49</v>
      </c>
      <c r="J383">
        <f t="shared" si="21"/>
        <v>1280.1553623629168</v>
      </c>
      <c r="K383">
        <v>1317.9840846651073</v>
      </c>
      <c r="L383">
        <v>1317.9840846651073</v>
      </c>
      <c r="M383">
        <f t="shared" si="22"/>
        <v>1317.9840846651073</v>
      </c>
      <c r="N383">
        <v>22.2</v>
      </c>
      <c r="O383">
        <v>67.5</v>
      </c>
      <c r="P383">
        <v>74</v>
      </c>
      <c r="AB383">
        <v>3148.5</v>
      </c>
      <c r="AC383">
        <v>65841</v>
      </c>
      <c r="AD383">
        <v>9017</v>
      </c>
      <c r="AE383">
        <v>3312</v>
      </c>
      <c r="AF383">
        <v>470</v>
      </c>
      <c r="AG383">
        <v>98</v>
      </c>
      <c r="AH383">
        <v>145</v>
      </c>
      <c r="AI383">
        <f t="shared" si="23"/>
        <v>1395922.2614840989</v>
      </c>
      <c r="AJ383">
        <f t="shared" si="23"/>
        <v>191173.1448763251</v>
      </c>
      <c r="AK383">
        <f t="shared" si="23"/>
        <v>70219.0812720848</v>
      </c>
      <c r="AL383">
        <f t="shared" si="23"/>
        <v>9964.664310954064</v>
      </c>
      <c r="AM383">
        <f t="shared" si="23"/>
        <v>2077.73851590106</v>
      </c>
      <c r="AN383">
        <f t="shared" si="23"/>
        <v>3074.2049469964663</v>
      </c>
      <c r="AO383">
        <v>0.786</v>
      </c>
      <c r="AQ383">
        <v>206.1589813</v>
      </c>
      <c r="AR383">
        <v>0.162</v>
      </c>
      <c r="AT383">
        <v>2.391914129</v>
      </c>
      <c r="AU383">
        <f t="shared" si="24"/>
        <v>2.431914129</v>
      </c>
      <c r="AV383">
        <v>0.777</v>
      </c>
    </row>
    <row r="384" spans="1:48" ht="12.75">
      <c r="A384" s="49">
        <v>37855</v>
      </c>
      <c r="B384" s="20">
        <v>234</v>
      </c>
      <c r="C384" s="23">
        <v>0.802083313</v>
      </c>
      <c r="D384" s="24">
        <v>0.802083313</v>
      </c>
      <c r="E384" s="20">
        <v>0</v>
      </c>
      <c r="F384">
        <v>39.56032528</v>
      </c>
      <c r="G384">
        <v>-76.18467388</v>
      </c>
      <c r="H384">
        <v>904.2</v>
      </c>
      <c r="I384" s="20">
        <v>866.29</v>
      </c>
      <c r="J384">
        <f t="shared" si="21"/>
        <v>1301.2170564244336</v>
      </c>
      <c r="K384">
        <v>1339.0457787266223</v>
      </c>
      <c r="L384">
        <v>1339.0457787266223</v>
      </c>
      <c r="M384">
        <f t="shared" si="22"/>
        <v>1339.0457787266223</v>
      </c>
      <c r="N384">
        <v>22.3</v>
      </c>
      <c r="O384">
        <v>59.9</v>
      </c>
      <c r="P384">
        <v>72.4</v>
      </c>
      <c r="Q384">
        <v>9.206</v>
      </c>
      <c r="R384">
        <v>0.000156</v>
      </c>
      <c r="S384">
        <v>0.000114</v>
      </c>
      <c r="T384" s="25">
        <v>7.47E-05</v>
      </c>
      <c r="U384" s="25">
        <v>1.6E-05</v>
      </c>
      <c r="V384" s="25">
        <v>1.25E-05</v>
      </c>
      <c r="W384" s="25">
        <v>9.87E-06</v>
      </c>
      <c r="X384">
        <v>848.6</v>
      </c>
      <c r="Y384">
        <v>317.5</v>
      </c>
      <c r="Z384">
        <v>311.3</v>
      </c>
      <c r="AA384">
        <v>22.3</v>
      </c>
      <c r="AB384">
        <v>2949.2</v>
      </c>
      <c r="AC384">
        <v>65806</v>
      </c>
      <c r="AD384">
        <v>9064</v>
      </c>
      <c r="AE384">
        <v>3154</v>
      </c>
      <c r="AF384">
        <v>481</v>
      </c>
      <c r="AG384">
        <v>118</v>
      </c>
      <c r="AH384">
        <v>104</v>
      </c>
      <c r="AI384">
        <f t="shared" si="23"/>
        <v>1395180.2120141343</v>
      </c>
      <c r="AJ384">
        <f t="shared" si="23"/>
        <v>192169.61130742048</v>
      </c>
      <c r="AK384">
        <f t="shared" si="23"/>
        <v>66869.25795053004</v>
      </c>
      <c r="AL384">
        <f t="shared" si="23"/>
        <v>10197.879858657243</v>
      </c>
      <c r="AM384">
        <f t="shared" si="23"/>
        <v>2501.7667844522966</v>
      </c>
      <c r="AN384">
        <f t="shared" si="23"/>
        <v>2204.946996466431</v>
      </c>
      <c r="AO384">
        <v>0.892</v>
      </c>
      <c r="AQ384">
        <v>202.6056976</v>
      </c>
      <c r="AR384">
        <v>0.152</v>
      </c>
      <c r="AT384">
        <v>2.377879143</v>
      </c>
      <c r="AU384">
        <f t="shared" si="24"/>
        <v>2.417879143</v>
      </c>
      <c r="AV384">
        <v>0.983</v>
      </c>
    </row>
    <row r="385" spans="1:48" ht="12.75">
      <c r="A385" s="49">
        <v>37855</v>
      </c>
      <c r="B385" s="20">
        <v>234</v>
      </c>
      <c r="C385" s="23">
        <v>0.802199066</v>
      </c>
      <c r="D385" s="24">
        <v>0.802199066</v>
      </c>
      <c r="E385" s="20">
        <v>0</v>
      </c>
      <c r="F385">
        <v>39.55806222</v>
      </c>
      <c r="G385">
        <v>-76.17821377</v>
      </c>
      <c r="H385">
        <v>903.1</v>
      </c>
      <c r="I385" s="20">
        <v>865.19</v>
      </c>
      <c r="J385">
        <f t="shared" si="21"/>
        <v>1311.767969791115</v>
      </c>
      <c r="K385">
        <v>1349.5966920933056</v>
      </c>
      <c r="L385">
        <v>1349.5966920933056</v>
      </c>
      <c r="M385">
        <f t="shared" si="22"/>
        <v>1349.5966920933056</v>
      </c>
      <c r="N385">
        <v>22.2</v>
      </c>
      <c r="O385">
        <v>61</v>
      </c>
      <c r="P385">
        <v>74</v>
      </c>
      <c r="AB385">
        <v>2984.8</v>
      </c>
      <c r="AC385">
        <v>65691</v>
      </c>
      <c r="AD385">
        <v>9001</v>
      </c>
      <c r="AE385">
        <v>3171</v>
      </c>
      <c r="AF385">
        <v>449</v>
      </c>
      <c r="AG385">
        <v>78</v>
      </c>
      <c r="AH385">
        <v>127</v>
      </c>
      <c r="AI385">
        <f t="shared" si="23"/>
        <v>1392742.0494699646</v>
      </c>
      <c r="AJ385">
        <f t="shared" si="23"/>
        <v>190833.92226148408</v>
      </c>
      <c r="AK385">
        <f t="shared" si="23"/>
        <v>67229.68197879859</v>
      </c>
      <c r="AL385">
        <f t="shared" si="23"/>
        <v>9519.434628975265</v>
      </c>
      <c r="AM385">
        <f t="shared" si="23"/>
        <v>1653.7102473498232</v>
      </c>
      <c r="AN385">
        <f t="shared" si="23"/>
        <v>2692.5795053003535</v>
      </c>
      <c r="AO385">
        <v>0.683</v>
      </c>
      <c r="AQ385">
        <v>205.6307373</v>
      </c>
      <c r="AR385">
        <v>0.152</v>
      </c>
      <c r="AT385">
        <v>2.269701481</v>
      </c>
      <c r="AU385">
        <f t="shared" si="24"/>
        <v>2.309701481</v>
      </c>
      <c r="AV385">
        <v>1.763</v>
      </c>
    </row>
    <row r="386" spans="1:48" ht="12.75">
      <c r="A386" s="49">
        <v>37855</v>
      </c>
      <c r="B386" s="20">
        <v>234</v>
      </c>
      <c r="C386" s="23">
        <v>0.802314818</v>
      </c>
      <c r="D386" s="24">
        <v>0.802314818</v>
      </c>
      <c r="E386" s="20">
        <v>0</v>
      </c>
      <c r="F386">
        <v>39.55844009</v>
      </c>
      <c r="G386">
        <v>-76.17110149</v>
      </c>
      <c r="H386">
        <v>900.2</v>
      </c>
      <c r="I386" s="20">
        <v>862.29</v>
      </c>
      <c r="J386">
        <f t="shared" si="21"/>
        <v>1339.648444935099</v>
      </c>
      <c r="K386">
        <v>1377.4771672372876</v>
      </c>
      <c r="L386">
        <v>1377.4771672372876</v>
      </c>
      <c r="M386">
        <f t="shared" si="22"/>
        <v>1377.4771672372876</v>
      </c>
      <c r="N386">
        <v>22.2</v>
      </c>
      <c r="O386">
        <v>57</v>
      </c>
      <c r="P386">
        <v>70.2</v>
      </c>
      <c r="AB386">
        <v>2229</v>
      </c>
      <c r="AC386">
        <v>65719</v>
      </c>
      <c r="AD386">
        <v>9042</v>
      </c>
      <c r="AE386">
        <v>3177</v>
      </c>
      <c r="AF386">
        <v>456</v>
      </c>
      <c r="AG386">
        <v>84</v>
      </c>
      <c r="AH386">
        <v>127</v>
      </c>
      <c r="AI386">
        <f t="shared" si="23"/>
        <v>1393335.6890459363</v>
      </c>
      <c r="AJ386">
        <f t="shared" si="23"/>
        <v>191703.18021201412</v>
      </c>
      <c r="AK386">
        <f t="shared" si="23"/>
        <v>67356.89045936396</v>
      </c>
      <c r="AL386">
        <f t="shared" si="23"/>
        <v>9667.844522968198</v>
      </c>
      <c r="AM386">
        <f t="shared" si="23"/>
        <v>1780.9187279151943</v>
      </c>
      <c r="AN386">
        <f t="shared" si="23"/>
        <v>2692.5795053003535</v>
      </c>
      <c r="AO386">
        <v>0.749</v>
      </c>
      <c r="AQ386">
        <v>192.7936096</v>
      </c>
      <c r="AR386">
        <v>0.151</v>
      </c>
      <c r="AT386">
        <v>2.066185236</v>
      </c>
      <c r="AU386">
        <f t="shared" si="24"/>
        <v>2.106185236</v>
      </c>
      <c r="AV386">
        <v>0.649</v>
      </c>
    </row>
    <row r="387" spans="1:48" ht="12.75">
      <c r="A387" s="49">
        <v>37855</v>
      </c>
      <c r="B387" s="20">
        <v>234</v>
      </c>
      <c r="C387" s="23">
        <v>0.80243057</v>
      </c>
      <c r="D387" s="24">
        <v>0.80243057</v>
      </c>
      <c r="E387" s="20">
        <v>0</v>
      </c>
      <c r="F387">
        <v>39.56177767</v>
      </c>
      <c r="G387">
        <v>-76.1654277</v>
      </c>
      <c r="H387">
        <v>899.5</v>
      </c>
      <c r="I387" s="20">
        <v>861.59</v>
      </c>
      <c r="J387">
        <f t="shared" si="21"/>
        <v>1346.3922626948952</v>
      </c>
      <c r="K387">
        <v>1384.2209849970855</v>
      </c>
      <c r="L387">
        <v>1384.2209849970855</v>
      </c>
      <c r="M387">
        <f t="shared" si="22"/>
        <v>1384.2209849970855</v>
      </c>
      <c r="N387">
        <v>22.3</v>
      </c>
      <c r="O387">
        <v>60.1</v>
      </c>
      <c r="P387">
        <v>69.9</v>
      </c>
      <c r="R387">
        <v>0.000141</v>
      </c>
      <c r="S387">
        <v>0.000105</v>
      </c>
      <c r="T387" s="25">
        <v>6.66E-05</v>
      </c>
      <c r="U387" s="25">
        <v>1.43E-05</v>
      </c>
      <c r="V387" s="25">
        <v>1.13E-05</v>
      </c>
      <c r="W387" s="25">
        <v>1E-05</v>
      </c>
      <c r="X387">
        <v>842.8</v>
      </c>
      <c r="Y387">
        <v>317.5</v>
      </c>
      <c r="Z387">
        <v>311.3</v>
      </c>
      <c r="AA387">
        <v>21.6</v>
      </c>
      <c r="AB387">
        <v>2282.8</v>
      </c>
      <c r="AC387">
        <v>66168</v>
      </c>
      <c r="AD387">
        <v>9015</v>
      </c>
      <c r="AE387">
        <v>3220</v>
      </c>
      <c r="AF387">
        <v>473</v>
      </c>
      <c r="AG387">
        <v>93</v>
      </c>
      <c r="AH387">
        <v>128</v>
      </c>
      <c r="AI387">
        <f t="shared" si="23"/>
        <v>1402855.1236749117</v>
      </c>
      <c r="AJ387">
        <f t="shared" si="23"/>
        <v>191130.74204946996</v>
      </c>
      <c r="AK387">
        <f t="shared" si="23"/>
        <v>68268.55123674912</v>
      </c>
      <c r="AL387">
        <f t="shared" si="23"/>
        <v>10028.26855123675</v>
      </c>
      <c r="AM387">
        <f t="shared" si="23"/>
        <v>1971.731448763251</v>
      </c>
      <c r="AN387">
        <f t="shared" si="23"/>
        <v>2713.780918727915</v>
      </c>
      <c r="AO387">
        <v>0.79</v>
      </c>
      <c r="AQ387">
        <v>177.9224396</v>
      </c>
      <c r="AR387">
        <v>0.142</v>
      </c>
      <c r="AT387">
        <v>1.995072365</v>
      </c>
      <c r="AU387">
        <f t="shared" si="24"/>
        <v>2.035072365</v>
      </c>
      <c r="AV387">
        <v>1.028</v>
      </c>
    </row>
    <row r="388" spans="1:48" ht="12.75">
      <c r="A388" s="49">
        <v>37855</v>
      </c>
      <c r="B388" s="20">
        <v>234</v>
      </c>
      <c r="C388" s="23">
        <v>0.802546322</v>
      </c>
      <c r="D388" s="24">
        <v>0.802546322</v>
      </c>
      <c r="E388" s="20">
        <v>0</v>
      </c>
      <c r="F388">
        <v>39.5668264</v>
      </c>
      <c r="G388">
        <v>-76.16322433</v>
      </c>
      <c r="H388">
        <v>896.2</v>
      </c>
      <c r="I388" s="20">
        <v>858.29</v>
      </c>
      <c r="J388">
        <f t="shared" si="21"/>
        <v>1378.258524476296</v>
      </c>
      <c r="K388">
        <v>1416.0872467784848</v>
      </c>
      <c r="L388">
        <v>1416.0872467784848</v>
      </c>
      <c r="M388">
        <f t="shared" si="22"/>
        <v>1416.0872467784848</v>
      </c>
      <c r="N388">
        <v>21.9</v>
      </c>
      <c r="O388">
        <v>59.6</v>
      </c>
      <c r="P388">
        <v>67.3</v>
      </c>
      <c r="AB388">
        <v>2278.1</v>
      </c>
      <c r="AC388">
        <v>66349</v>
      </c>
      <c r="AD388">
        <v>8876</v>
      </c>
      <c r="AE388">
        <v>3284</v>
      </c>
      <c r="AF388">
        <v>482</v>
      </c>
      <c r="AG388">
        <v>94</v>
      </c>
      <c r="AH388">
        <v>141</v>
      </c>
      <c r="AI388">
        <f t="shared" si="23"/>
        <v>1406692.5795053004</v>
      </c>
      <c r="AJ388">
        <f t="shared" si="23"/>
        <v>188183.74558303886</v>
      </c>
      <c r="AK388">
        <f t="shared" si="23"/>
        <v>69625.44169611308</v>
      </c>
      <c r="AL388">
        <f t="shared" si="23"/>
        <v>10219.081272084806</v>
      </c>
      <c r="AM388">
        <f t="shared" si="23"/>
        <v>1992.9328621908128</v>
      </c>
      <c r="AN388">
        <f t="shared" si="23"/>
        <v>2989.399293286219</v>
      </c>
      <c r="AO388">
        <v>0.651</v>
      </c>
      <c r="AQ388">
        <v>174.5356445</v>
      </c>
      <c r="AR388">
        <v>0.142</v>
      </c>
      <c r="AT388">
        <v>1.971784949</v>
      </c>
      <c r="AU388">
        <f t="shared" si="24"/>
        <v>2.011784949</v>
      </c>
      <c r="AV388">
        <v>1.189</v>
      </c>
    </row>
    <row r="389" spans="1:48" ht="12.75">
      <c r="A389" s="49">
        <v>37855</v>
      </c>
      <c r="B389" s="20">
        <v>234</v>
      </c>
      <c r="C389" s="23">
        <v>0.802662015</v>
      </c>
      <c r="D389" s="24">
        <v>0.802662015</v>
      </c>
      <c r="E389" s="20">
        <v>0</v>
      </c>
      <c r="F389">
        <v>39.57237855</v>
      </c>
      <c r="G389">
        <v>-76.16344682</v>
      </c>
      <c r="H389">
        <v>894</v>
      </c>
      <c r="I389" s="20">
        <v>856.09</v>
      </c>
      <c r="J389">
        <f t="shared" si="21"/>
        <v>1399.5708391865462</v>
      </c>
      <c r="K389">
        <v>1437.3995614887367</v>
      </c>
      <c r="L389">
        <v>1437.3995614887367</v>
      </c>
      <c r="M389">
        <f t="shared" si="22"/>
        <v>1437.3995614887367</v>
      </c>
      <c r="N389">
        <v>21.9</v>
      </c>
      <c r="O389">
        <v>56.1</v>
      </c>
      <c r="P389">
        <v>68.6</v>
      </c>
      <c r="AB389">
        <v>2134.1</v>
      </c>
      <c r="AC389">
        <v>66368</v>
      </c>
      <c r="AD389">
        <v>9328</v>
      </c>
      <c r="AE389">
        <v>3226</v>
      </c>
      <c r="AF389">
        <v>450</v>
      </c>
      <c r="AG389">
        <v>79</v>
      </c>
      <c r="AH389">
        <v>148</v>
      </c>
      <c r="AI389">
        <f t="shared" si="23"/>
        <v>1407095.406360424</v>
      </c>
      <c r="AJ389">
        <f t="shared" si="23"/>
        <v>197766.78445229682</v>
      </c>
      <c r="AK389">
        <f t="shared" si="23"/>
        <v>68395.75971731449</v>
      </c>
      <c r="AL389">
        <f t="shared" si="23"/>
        <v>9540.636042402826</v>
      </c>
      <c r="AM389">
        <f t="shared" si="23"/>
        <v>1674.9116607773851</v>
      </c>
      <c r="AN389">
        <f t="shared" si="23"/>
        <v>3137.809187279152</v>
      </c>
      <c r="AO389">
        <v>0.671</v>
      </c>
      <c r="AQ389">
        <v>172.1590881</v>
      </c>
      <c r="AR389">
        <v>0.123</v>
      </c>
      <c r="AT389">
        <v>1.899237275</v>
      </c>
      <c r="AU389">
        <f t="shared" si="24"/>
        <v>1.939237275</v>
      </c>
      <c r="AV389">
        <v>1.49</v>
      </c>
    </row>
    <row r="390" spans="1:48" ht="12.75">
      <c r="A390" s="49">
        <v>37855</v>
      </c>
      <c r="B390" s="20">
        <v>234</v>
      </c>
      <c r="C390" s="23">
        <v>0.802777767</v>
      </c>
      <c r="D390" s="24">
        <v>0.802777767</v>
      </c>
      <c r="E390" s="20">
        <v>0</v>
      </c>
      <c r="F390">
        <v>39.57662281</v>
      </c>
      <c r="G390">
        <v>-76.16640207</v>
      </c>
      <c r="H390">
        <v>891.9</v>
      </c>
      <c r="I390" s="20">
        <v>853.99</v>
      </c>
      <c r="J390">
        <f t="shared" si="21"/>
        <v>1419.9655653361397</v>
      </c>
      <c r="K390">
        <v>1457.79428763833</v>
      </c>
      <c r="L390">
        <v>1457.79428763833</v>
      </c>
      <c r="M390">
        <f t="shared" si="22"/>
        <v>1457.79428763833</v>
      </c>
      <c r="N390">
        <v>21.8</v>
      </c>
      <c r="O390">
        <v>57.8</v>
      </c>
      <c r="P390">
        <v>65.8</v>
      </c>
      <c r="Q390">
        <v>21.379</v>
      </c>
      <c r="AB390">
        <v>2161.1</v>
      </c>
      <c r="AC390">
        <v>66168</v>
      </c>
      <c r="AD390">
        <v>9299</v>
      </c>
      <c r="AE390">
        <v>3228</v>
      </c>
      <c r="AF390">
        <v>469</v>
      </c>
      <c r="AG390">
        <v>106</v>
      </c>
      <c r="AH390">
        <v>129</v>
      </c>
      <c r="AI390">
        <f t="shared" si="23"/>
        <v>1402855.1236749117</v>
      </c>
      <c r="AJ390">
        <f t="shared" si="23"/>
        <v>197151.94346289753</v>
      </c>
      <c r="AK390">
        <f t="shared" si="23"/>
        <v>68438.16254416961</v>
      </c>
      <c r="AL390">
        <f t="shared" si="23"/>
        <v>9943.462897526502</v>
      </c>
      <c r="AM390">
        <f t="shared" si="23"/>
        <v>2247.3498233215546</v>
      </c>
      <c r="AN390">
        <f t="shared" si="23"/>
        <v>2734.982332155477</v>
      </c>
      <c r="AO390">
        <v>0.714</v>
      </c>
      <c r="AQ390">
        <v>170.0205688</v>
      </c>
      <c r="AR390">
        <v>0.131</v>
      </c>
      <c r="AT390">
        <v>1.804138064</v>
      </c>
      <c r="AU390">
        <f t="shared" si="24"/>
        <v>1.844138064</v>
      </c>
      <c r="AV390">
        <v>1.567</v>
      </c>
    </row>
    <row r="391" spans="1:48" ht="12.75">
      <c r="A391" s="49">
        <v>37855</v>
      </c>
      <c r="B391" s="20">
        <v>234</v>
      </c>
      <c r="C391" s="23">
        <v>0.802893519</v>
      </c>
      <c r="D391" s="24">
        <v>0.802893519</v>
      </c>
      <c r="E391" s="20">
        <v>0</v>
      </c>
      <c r="F391">
        <v>39.57862617</v>
      </c>
      <c r="G391">
        <v>-76.17168867</v>
      </c>
      <c r="H391">
        <v>889.7</v>
      </c>
      <c r="I391" s="20">
        <v>851.79</v>
      </c>
      <c r="J391">
        <f t="shared" si="21"/>
        <v>1441.3853300746787</v>
      </c>
      <c r="K391">
        <v>1479.214052376869</v>
      </c>
      <c r="L391">
        <v>1479.214052376869</v>
      </c>
      <c r="M391">
        <f t="shared" si="22"/>
        <v>1479.214052376869</v>
      </c>
      <c r="N391">
        <v>21.4</v>
      </c>
      <c r="O391">
        <v>59.2</v>
      </c>
      <c r="P391">
        <v>65.1</v>
      </c>
      <c r="R391">
        <v>0.000121</v>
      </c>
      <c r="S391" s="25">
        <v>8.61E-05</v>
      </c>
      <c r="T391" s="25">
        <v>5.47E-05</v>
      </c>
      <c r="U391" s="25">
        <v>1.13E-05</v>
      </c>
      <c r="V391" s="25">
        <v>9.66E-06</v>
      </c>
      <c r="W391" s="25">
        <v>7.02E-06</v>
      </c>
      <c r="X391">
        <v>835.5</v>
      </c>
      <c r="Y391">
        <v>317.6</v>
      </c>
      <c r="Z391">
        <v>311.2</v>
      </c>
      <c r="AA391">
        <v>20.7</v>
      </c>
      <c r="AB391">
        <v>2299.2</v>
      </c>
      <c r="AC391">
        <v>66749</v>
      </c>
      <c r="AD391">
        <v>9366</v>
      </c>
      <c r="AE391">
        <v>3193</v>
      </c>
      <c r="AF391">
        <v>461</v>
      </c>
      <c r="AG391">
        <v>98</v>
      </c>
      <c r="AH391">
        <v>130</v>
      </c>
      <c r="AI391">
        <f t="shared" si="23"/>
        <v>1415173.144876325</v>
      </c>
      <c r="AJ391">
        <f t="shared" si="23"/>
        <v>198572.43816254416</v>
      </c>
      <c r="AK391">
        <f t="shared" si="23"/>
        <v>67696.11307420494</v>
      </c>
      <c r="AL391">
        <f t="shared" si="23"/>
        <v>9773.851590106007</v>
      </c>
      <c r="AM391">
        <f t="shared" si="23"/>
        <v>2077.73851590106</v>
      </c>
      <c r="AN391">
        <f t="shared" si="23"/>
        <v>2756.1837455830387</v>
      </c>
      <c r="AO391">
        <v>0.641</v>
      </c>
      <c r="AQ391">
        <v>157.3382721</v>
      </c>
      <c r="AR391">
        <v>0.143</v>
      </c>
      <c r="AT391">
        <v>1.713011861</v>
      </c>
      <c r="AU391">
        <f t="shared" si="24"/>
        <v>1.753011861</v>
      </c>
      <c r="AV391">
        <v>1.171</v>
      </c>
    </row>
    <row r="392" spans="1:48" ht="12.75">
      <c r="A392" s="49">
        <v>37855</v>
      </c>
      <c r="B392" s="20">
        <v>234</v>
      </c>
      <c r="C392" s="23">
        <v>0.803009272</v>
      </c>
      <c r="D392" s="24">
        <v>0.803009272</v>
      </c>
      <c r="E392" s="20">
        <v>0</v>
      </c>
      <c r="F392">
        <v>39.57847682</v>
      </c>
      <c r="G392">
        <v>-76.17765568</v>
      </c>
      <c r="H392">
        <v>887.9</v>
      </c>
      <c r="I392" s="20">
        <v>849.99</v>
      </c>
      <c r="J392">
        <f t="shared" si="21"/>
        <v>1458.9517817237718</v>
      </c>
      <c r="K392">
        <v>1496.7805040259623</v>
      </c>
      <c r="L392">
        <v>1496.7805040259623</v>
      </c>
      <c r="M392">
        <f t="shared" si="22"/>
        <v>1496.7805040259623</v>
      </c>
      <c r="N392">
        <v>21.1</v>
      </c>
      <c r="O392">
        <v>60.1</v>
      </c>
      <c r="P392">
        <v>64.8</v>
      </c>
      <c r="AB392">
        <v>2362.1</v>
      </c>
      <c r="AC392">
        <v>67028</v>
      </c>
      <c r="AD392">
        <v>9344</v>
      </c>
      <c r="AE392">
        <v>3190</v>
      </c>
      <c r="AF392">
        <v>488</v>
      </c>
      <c r="AG392">
        <v>89</v>
      </c>
      <c r="AH392">
        <v>112</v>
      </c>
      <c r="AI392">
        <f t="shared" si="23"/>
        <v>1421088.339222615</v>
      </c>
      <c r="AJ392">
        <f t="shared" si="23"/>
        <v>198106.0070671378</v>
      </c>
      <c r="AK392">
        <f t="shared" si="23"/>
        <v>67632.50883392226</v>
      </c>
      <c r="AL392">
        <f t="shared" si="23"/>
        <v>10346.289752650177</v>
      </c>
      <c r="AM392">
        <f t="shared" si="23"/>
        <v>1886.9257950530034</v>
      </c>
      <c r="AN392">
        <f t="shared" si="23"/>
        <v>2374.558303886926</v>
      </c>
      <c r="AO392">
        <v>0.66</v>
      </c>
      <c r="AQ392">
        <v>156.7267761</v>
      </c>
      <c r="AR392">
        <v>0.102</v>
      </c>
      <c r="AT392">
        <v>1.663420439</v>
      </c>
      <c r="AU392">
        <f t="shared" si="24"/>
        <v>1.703420439</v>
      </c>
      <c r="AV392">
        <v>0.655</v>
      </c>
    </row>
    <row r="393" spans="1:48" ht="12.75">
      <c r="A393" s="49">
        <v>37855</v>
      </c>
      <c r="B393" s="20">
        <v>234</v>
      </c>
      <c r="C393" s="23">
        <v>0.803125024</v>
      </c>
      <c r="D393" s="24">
        <v>0.803125024</v>
      </c>
      <c r="E393" s="20">
        <v>0</v>
      </c>
      <c r="F393">
        <v>39.57596671</v>
      </c>
      <c r="G393">
        <v>-76.18286139</v>
      </c>
      <c r="H393">
        <v>885.8</v>
      </c>
      <c r="I393" s="20">
        <v>847.89</v>
      </c>
      <c r="J393">
        <f t="shared" si="21"/>
        <v>1479.493052924766</v>
      </c>
      <c r="K393">
        <v>1517.3217752269566</v>
      </c>
      <c r="L393">
        <v>1517.3217752269566</v>
      </c>
      <c r="M393">
        <f t="shared" si="22"/>
        <v>1517.3217752269566</v>
      </c>
      <c r="N393">
        <v>21.1</v>
      </c>
      <c r="O393">
        <v>65.8</v>
      </c>
      <c r="P393">
        <v>68.7</v>
      </c>
      <c r="AB393">
        <v>2406.2</v>
      </c>
      <c r="AC393">
        <v>67657</v>
      </c>
      <c r="AD393">
        <v>9356</v>
      </c>
      <c r="AE393">
        <v>3296</v>
      </c>
      <c r="AF393">
        <v>499</v>
      </c>
      <c r="AG393">
        <v>84</v>
      </c>
      <c r="AH393">
        <v>116</v>
      </c>
      <c r="AI393">
        <f t="shared" si="23"/>
        <v>1434424.0282685512</v>
      </c>
      <c r="AJ393">
        <f t="shared" si="23"/>
        <v>198360.42402826855</v>
      </c>
      <c r="AK393">
        <f t="shared" si="23"/>
        <v>69879.85865724382</v>
      </c>
      <c r="AL393">
        <f t="shared" si="23"/>
        <v>10579.505300353356</v>
      </c>
      <c r="AM393">
        <f t="shared" si="23"/>
        <v>1780.9187279151943</v>
      </c>
      <c r="AN393">
        <f t="shared" si="23"/>
        <v>2459.363957597173</v>
      </c>
      <c r="AO393">
        <v>0.662</v>
      </c>
      <c r="AQ393">
        <v>151.9116669</v>
      </c>
      <c r="AR393">
        <v>0.112</v>
      </c>
      <c r="AT393">
        <v>1.618611574</v>
      </c>
      <c r="AU393">
        <f t="shared" si="24"/>
        <v>1.658611574</v>
      </c>
      <c r="AV393">
        <v>1.28</v>
      </c>
    </row>
    <row r="394" spans="1:48" ht="12.75">
      <c r="A394" s="49">
        <v>37855</v>
      </c>
      <c r="B394" s="20">
        <v>234</v>
      </c>
      <c r="C394" s="23">
        <v>0.803240716</v>
      </c>
      <c r="D394" s="24">
        <v>0.803240716</v>
      </c>
      <c r="E394" s="20">
        <v>0</v>
      </c>
      <c r="F394">
        <v>39.57130246</v>
      </c>
      <c r="G394">
        <v>-76.18541799</v>
      </c>
      <c r="H394">
        <v>884.2</v>
      </c>
      <c r="I394" s="20">
        <v>846.29</v>
      </c>
      <c r="J394">
        <f aca="true" t="shared" si="25" ref="J394:J457">(8303.951372*(LN(1013.25/I394)))</f>
        <v>1495.177721785535</v>
      </c>
      <c r="K394">
        <v>1533.0064440877236</v>
      </c>
      <c r="L394">
        <v>1533.0064440877236</v>
      </c>
      <c r="M394">
        <f aca="true" t="shared" si="26" ref="M394:M457">AVERAGE(K394:L394)</f>
        <v>1533.0064440877236</v>
      </c>
      <c r="N394">
        <v>20.8</v>
      </c>
      <c r="O394">
        <v>69.6</v>
      </c>
      <c r="P394">
        <v>68.9</v>
      </c>
      <c r="R394">
        <v>0.000103</v>
      </c>
      <c r="S394" s="25">
        <v>7.6E-05</v>
      </c>
      <c r="T394" s="25">
        <v>4.7E-05</v>
      </c>
      <c r="U394" s="25">
        <v>1.1E-05</v>
      </c>
      <c r="V394" s="25">
        <v>8.72E-06</v>
      </c>
      <c r="W394" s="25">
        <v>7.09E-06</v>
      </c>
      <c r="X394">
        <v>829.6</v>
      </c>
      <c r="Y394">
        <v>317.6</v>
      </c>
      <c r="Z394">
        <v>311.2</v>
      </c>
      <c r="AA394">
        <v>19.8</v>
      </c>
      <c r="AB394">
        <v>2590.3</v>
      </c>
      <c r="AC394">
        <v>66968</v>
      </c>
      <c r="AD394">
        <v>9437</v>
      </c>
      <c r="AE394">
        <v>3339</v>
      </c>
      <c r="AF394">
        <v>467</v>
      </c>
      <c r="AG394">
        <v>107</v>
      </c>
      <c r="AH394">
        <v>115</v>
      </c>
      <c r="AI394">
        <f t="shared" si="23"/>
        <v>1419816.254416961</v>
      </c>
      <c r="AJ394">
        <f t="shared" si="23"/>
        <v>200077.73851590106</v>
      </c>
      <c r="AK394">
        <f t="shared" si="23"/>
        <v>70791.51943462898</v>
      </c>
      <c r="AL394">
        <f t="shared" si="23"/>
        <v>9901.060070671378</v>
      </c>
      <c r="AM394">
        <f t="shared" si="23"/>
        <v>2268.5512367491165</v>
      </c>
      <c r="AN394">
        <f t="shared" si="23"/>
        <v>2438.1625441696115</v>
      </c>
      <c r="AO394">
        <v>0.591</v>
      </c>
      <c r="AQ394">
        <v>146.2489014</v>
      </c>
      <c r="AR394">
        <v>0.122</v>
      </c>
      <c r="AT394">
        <v>1.500629544</v>
      </c>
      <c r="AU394">
        <f t="shared" si="24"/>
        <v>1.540629544</v>
      </c>
      <c r="AV394">
        <v>1.469</v>
      </c>
    </row>
    <row r="395" spans="1:48" ht="12.75">
      <c r="A395" s="49">
        <v>37855</v>
      </c>
      <c r="B395" s="20">
        <v>234</v>
      </c>
      <c r="C395" s="23">
        <v>0.803356469</v>
      </c>
      <c r="D395" s="24">
        <v>0.803356469</v>
      </c>
      <c r="E395" s="20">
        <v>0</v>
      </c>
      <c r="F395">
        <v>39.56616952</v>
      </c>
      <c r="G395">
        <v>-76.18467247</v>
      </c>
      <c r="H395">
        <v>882.6</v>
      </c>
      <c r="I395" s="20">
        <v>844.69</v>
      </c>
      <c r="J395">
        <f t="shared" si="25"/>
        <v>1510.892072233478</v>
      </c>
      <c r="K395">
        <v>1548.7207945356686</v>
      </c>
      <c r="L395">
        <v>1548.7207945356686</v>
      </c>
      <c r="M395">
        <f t="shared" si="26"/>
        <v>1548.7207945356686</v>
      </c>
      <c r="N395">
        <v>20.6</v>
      </c>
      <c r="O395">
        <v>70.6</v>
      </c>
      <c r="P395">
        <v>68.4</v>
      </c>
      <c r="AB395">
        <v>2613.5</v>
      </c>
      <c r="AC395">
        <v>66949</v>
      </c>
      <c r="AD395">
        <v>9167</v>
      </c>
      <c r="AE395">
        <v>3291</v>
      </c>
      <c r="AF395">
        <v>479</v>
      </c>
      <c r="AG395">
        <v>112</v>
      </c>
      <c r="AH395">
        <v>110</v>
      </c>
      <c r="AI395">
        <f t="shared" si="23"/>
        <v>1419413.4275618375</v>
      </c>
      <c r="AJ395">
        <f t="shared" si="23"/>
        <v>194353.35689045937</v>
      </c>
      <c r="AK395">
        <f t="shared" si="23"/>
        <v>69773.851590106</v>
      </c>
      <c r="AL395">
        <f t="shared" si="23"/>
        <v>10155.47703180212</v>
      </c>
      <c r="AM395">
        <f t="shared" si="23"/>
        <v>2374.558303886926</v>
      </c>
      <c r="AN395">
        <f t="shared" si="23"/>
        <v>2332.155477031802</v>
      </c>
      <c r="AO395">
        <v>0.488</v>
      </c>
      <c r="AQ395">
        <v>145.3161011</v>
      </c>
      <c r="AR395">
        <v>0.103</v>
      </c>
      <c r="AT395">
        <v>1.444587708</v>
      </c>
      <c r="AU395">
        <f t="shared" si="24"/>
        <v>1.484587708</v>
      </c>
      <c r="AV395">
        <v>1.322</v>
      </c>
    </row>
    <row r="396" spans="1:48" ht="12.75">
      <c r="A396" s="49">
        <v>37855</v>
      </c>
      <c r="B396" s="20">
        <v>234</v>
      </c>
      <c r="C396" s="23">
        <v>0.803472221</v>
      </c>
      <c r="D396" s="24">
        <v>0.803472221</v>
      </c>
      <c r="E396" s="20">
        <v>0</v>
      </c>
      <c r="F396">
        <v>39.56154586</v>
      </c>
      <c r="G396">
        <v>-76.1807036</v>
      </c>
      <c r="H396">
        <v>881</v>
      </c>
      <c r="I396" s="20">
        <v>843.09</v>
      </c>
      <c r="J396">
        <f t="shared" si="25"/>
        <v>1526.6362168201936</v>
      </c>
      <c r="K396">
        <v>1564.4649391223838</v>
      </c>
      <c r="L396">
        <v>1564.4649391223838</v>
      </c>
      <c r="M396">
        <f t="shared" si="26"/>
        <v>1564.4649391223838</v>
      </c>
      <c r="N396">
        <v>20.6</v>
      </c>
      <c r="O396">
        <v>69</v>
      </c>
      <c r="P396">
        <v>67.1</v>
      </c>
      <c r="Q396">
        <v>14.206</v>
      </c>
      <c r="AB396">
        <v>2545.1</v>
      </c>
      <c r="AC396">
        <v>66863</v>
      </c>
      <c r="AD396">
        <v>9115</v>
      </c>
      <c r="AE396">
        <v>3216</v>
      </c>
      <c r="AF396">
        <v>452</v>
      </c>
      <c r="AG396">
        <v>80</v>
      </c>
      <c r="AH396">
        <v>112</v>
      </c>
      <c r="AI396">
        <f t="shared" si="23"/>
        <v>1417590.106007067</v>
      </c>
      <c r="AJ396">
        <f t="shared" si="23"/>
        <v>193250.88339222615</v>
      </c>
      <c r="AK396">
        <f t="shared" si="23"/>
        <v>68183.74558303886</v>
      </c>
      <c r="AL396">
        <f t="shared" si="23"/>
        <v>9583.03886925795</v>
      </c>
      <c r="AM396">
        <f t="shared" si="23"/>
        <v>1696.113074204947</v>
      </c>
      <c r="AN396">
        <f t="shared" si="23"/>
        <v>2374.558303886926</v>
      </c>
      <c r="AO396">
        <v>0.732</v>
      </c>
      <c r="AQ396">
        <v>149.2294617</v>
      </c>
      <c r="AR396">
        <v>0.122</v>
      </c>
      <c r="AT396">
        <v>1.436359406</v>
      </c>
      <c r="AU396">
        <f t="shared" si="24"/>
        <v>1.476359406</v>
      </c>
      <c r="AV396">
        <v>1.891</v>
      </c>
    </row>
    <row r="397" spans="1:48" ht="12.75">
      <c r="A397" s="49">
        <v>37855</v>
      </c>
      <c r="B397" s="20">
        <v>234</v>
      </c>
      <c r="C397" s="23">
        <v>0.803587973</v>
      </c>
      <c r="D397" s="24">
        <v>0.803587973</v>
      </c>
      <c r="E397" s="20">
        <v>0</v>
      </c>
      <c r="F397">
        <v>39.55957592</v>
      </c>
      <c r="G397">
        <v>-76.17337866</v>
      </c>
      <c r="H397">
        <v>879.3</v>
      </c>
      <c r="I397" s="20">
        <v>841.39</v>
      </c>
      <c r="J397">
        <f t="shared" si="25"/>
        <v>1543.397142595607</v>
      </c>
      <c r="K397">
        <v>1581.2258648977972</v>
      </c>
      <c r="L397">
        <v>1581.2258648977972</v>
      </c>
      <c r="M397">
        <f t="shared" si="26"/>
        <v>1581.2258648977972</v>
      </c>
      <c r="N397">
        <v>20.6</v>
      </c>
      <c r="O397">
        <v>66.9</v>
      </c>
      <c r="P397">
        <v>70.4</v>
      </c>
      <c r="R397">
        <v>0.000102</v>
      </c>
      <c r="S397" s="25">
        <v>7.56E-05</v>
      </c>
      <c r="T397" s="25">
        <v>4.66E-05</v>
      </c>
      <c r="U397" s="25">
        <v>1.06E-05</v>
      </c>
      <c r="V397" s="25">
        <v>9.01E-06</v>
      </c>
      <c r="W397" s="25">
        <v>7.57E-06</v>
      </c>
      <c r="X397">
        <v>824.1</v>
      </c>
      <c r="Y397">
        <v>317.5</v>
      </c>
      <c r="Z397">
        <v>311.2</v>
      </c>
      <c r="AA397">
        <v>19.2</v>
      </c>
      <c r="AB397">
        <v>2305.1</v>
      </c>
      <c r="AC397">
        <v>65791</v>
      </c>
      <c r="AD397">
        <v>9072</v>
      </c>
      <c r="AE397">
        <v>3216</v>
      </c>
      <c r="AF397">
        <v>476</v>
      </c>
      <c r="AG397">
        <v>93</v>
      </c>
      <c r="AH397">
        <v>127</v>
      </c>
      <c r="AI397">
        <f t="shared" si="23"/>
        <v>1394862.190812721</v>
      </c>
      <c r="AJ397">
        <f t="shared" si="23"/>
        <v>192339.22261484098</v>
      </c>
      <c r="AK397">
        <f t="shared" si="23"/>
        <v>68183.74558303886</v>
      </c>
      <c r="AL397">
        <f t="shared" si="23"/>
        <v>10091.872791519434</v>
      </c>
      <c r="AM397">
        <f t="shared" si="23"/>
        <v>1971.731448763251</v>
      </c>
      <c r="AN397">
        <f t="shared" si="23"/>
        <v>2692.5795053003535</v>
      </c>
      <c r="AO397">
        <v>0.611</v>
      </c>
      <c r="AQ397">
        <v>150.4875183</v>
      </c>
      <c r="AR397">
        <v>0.092</v>
      </c>
      <c r="AT397">
        <v>1.378637552</v>
      </c>
      <c r="AU397">
        <f t="shared" si="24"/>
        <v>1.418637552</v>
      </c>
      <c r="AV397">
        <v>1.971</v>
      </c>
    </row>
    <row r="398" spans="1:48" ht="12.75">
      <c r="A398" s="49">
        <v>37855</v>
      </c>
      <c r="B398" s="20">
        <v>234</v>
      </c>
      <c r="C398" s="23">
        <v>0.803703725</v>
      </c>
      <c r="D398" s="24">
        <v>0.803703725</v>
      </c>
      <c r="E398" s="20">
        <v>0</v>
      </c>
      <c r="F398">
        <v>39.56092974</v>
      </c>
      <c r="G398">
        <v>-76.16614219</v>
      </c>
      <c r="H398">
        <v>877.5</v>
      </c>
      <c r="I398" s="20">
        <v>839.59</v>
      </c>
      <c r="J398">
        <f t="shared" si="25"/>
        <v>1561.1809570163557</v>
      </c>
      <c r="K398">
        <v>1599.0096793185462</v>
      </c>
      <c r="L398">
        <v>1599.0096793185462</v>
      </c>
      <c r="M398">
        <f t="shared" si="26"/>
        <v>1599.0096793185462</v>
      </c>
      <c r="N398">
        <v>20.6</v>
      </c>
      <c r="O398">
        <v>65.8</v>
      </c>
      <c r="P398">
        <v>68.6</v>
      </c>
      <c r="AB398">
        <v>2209.4</v>
      </c>
      <c r="AC398">
        <v>65400</v>
      </c>
      <c r="AD398">
        <v>8870</v>
      </c>
      <c r="AE398">
        <v>3107</v>
      </c>
      <c r="AF398">
        <v>416</v>
      </c>
      <c r="AG398">
        <v>95</v>
      </c>
      <c r="AH398">
        <v>117</v>
      </c>
      <c r="AI398">
        <f t="shared" si="23"/>
        <v>1386572.438162544</v>
      </c>
      <c r="AJ398">
        <f t="shared" si="23"/>
        <v>188056.5371024735</v>
      </c>
      <c r="AK398">
        <f t="shared" si="23"/>
        <v>65872.79151943463</v>
      </c>
      <c r="AL398">
        <f t="shared" si="23"/>
        <v>8819.787985865723</v>
      </c>
      <c r="AM398">
        <f t="shared" si="23"/>
        <v>2014.1342756183744</v>
      </c>
      <c r="AN398">
        <f t="shared" si="23"/>
        <v>2480.5653710247348</v>
      </c>
      <c r="AO398">
        <v>0.624</v>
      </c>
      <c r="AQ398">
        <v>151.931366</v>
      </c>
      <c r="AR398">
        <v>0.124</v>
      </c>
      <c r="AT398">
        <v>1.267829299</v>
      </c>
      <c r="AU398">
        <f t="shared" si="24"/>
        <v>1.307829299</v>
      </c>
      <c r="AV398">
        <v>2.168</v>
      </c>
    </row>
    <row r="399" spans="1:48" ht="12.75">
      <c r="A399" s="49">
        <v>37855</v>
      </c>
      <c r="B399" s="20">
        <v>234</v>
      </c>
      <c r="C399" s="23">
        <v>0.803819418</v>
      </c>
      <c r="D399" s="24">
        <v>0.803819418</v>
      </c>
      <c r="E399" s="20">
        <v>0</v>
      </c>
      <c r="F399">
        <v>39.56537079</v>
      </c>
      <c r="G399">
        <v>-76.16158409</v>
      </c>
      <c r="H399">
        <v>874.2</v>
      </c>
      <c r="I399" s="20">
        <v>836.29</v>
      </c>
      <c r="J399">
        <f t="shared" si="25"/>
        <v>1593.8838652738862</v>
      </c>
      <c r="K399">
        <v>1631.7125875760767</v>
      </c>
      <c r="L399">
        <v>1631.7125875760767</v>
      </c>
      <c r="M399">
        <f t="shared" si="26"/>
        <v>1631.7125875760767</v>
      </c>
      <c r="N399">
        <v>20.3</v>
      </c>
      <c r="O399">
        <v>68.3</v>
      </c>
      <c r="P399">
        <v>67.3</v>
      </c>
      <c r="AB399">
        <v>2072.8</v>
      </c>
      <c r="AC399">
        <v>64608</v>
      </c>
      <c r="AD399">
        <v>8575</v>
      </c>
      <c r="AE399">
        <v>3039</v>
      </c>
      <c r="AF399">
        <v>439</v>
      </c>
      <c r="AG399">
        <v>91</v>
      </c>
      <c r="AH399">
        <v>99</v>
      </c>
      <c r="AI399">
        <f t="shared" si="23"/>
        <v>1369780.9187279153</v>
      </c>
      <c r="AJ399">
        <f t="shared" si="23"/>
        <v>181802.12014134275</v>
      </c>
      <c r="AK399">
        <f t="shared" si="23"/>
        <v>64431.09540636042</v>
      </c>
      <c r="AL399">
        <f t="shared" si="23"/>
        <v>9307.420494699647</v>
      </c>
      <c r="AM399">
        <f t="shared" si="23"/>
        <v>1929.3286219081272</v>
      </c>
      <c r="AN399">
        <f t="shared" si="23"/>
        <v>2098.939929328622</v>
      </c>
      <c r="AO399">
        <v>0.721</v>
      </c>
      <c r="AQ399">
        <v>156.7543182</v>
      </c>
      <c r="AR399">
        <v>0.083</v>
      </c>
      <c r="AT399">
        <v>1.172325373</v>
      </c>
      <c r="AU399">
        <f t="shared" si="24"/>
        <v>1.212325373</v>
      </c>
      <c r="AV399">
        <v>1.219</v>
      </c>
    </row>
    <row r="400" spans="1:48" ht="12.75">
      <c r="A400" s="49">
        <v>37855</v>
      </c>
      <c r="B400" s="20">
        <v>234</v>
      </c>
      <c r="C400" s="23">
        <v>0.80393517</v>
      </c>
      <c r="D400" s="24">
        <v>0.80393517</v>
      </c>
      <c r="E400" s="20">
        <v>0</v>
      </c>
      <c r="F400">
        <v>39.57064154</v>
      </c>
      <c r="G400">
        <v>-76.16126011</v>
      </c>
      <c r="H400">
        <v>872.4</v>
      </c>
      <c r="I400" s="20">
        <v>834.49</v>
      </c>
      <c r="J400">
        <f t="shared" si="25"/>
        <v>1611.7762487743614</v>
      </c>
      <c r="K400">
        <v>1649.604971076552</v>
      </c>
      <c r="L400">
        <v>1649.604971076552</v>
      </c>
      <c r="M400">
        <f t="shared" si="26"/>
        <v>1649.604971076552</v>
      </c>
      <c r="N400">
        <v>20</v>
      </c>
      <c r="O400">
        <v>68.3</v>
      </c>
      <c r="P400">
        <v>65.1</v>
      </c>
      <c r="R400">
        <v>0.000107</v>
      </c>
      <c r="S400" s="25">
        <v>7.87E-05</v>
      </c>
      <c r="T400" s="25">
        <v>4.93E-05</v>
      </c>
      <c r="U400" s="25">
        <v>1.15E-05</v>
      </c>
      <c r="V400" s="25">
        <v>8.19E-06</v>
      </c>
      <c r="W400" s="25">
        <v>7.55E-06</v>
      </c>
      <c r="X400">
        <v>818.2</v>
      </c>
      <c r="Y400">
        <v>317.5</v>
      </c>
      <c r="Z400">
        <v>311.1</v>
      </c>
      <c r="AA400">
        <v>18.9</v>
      </c>
      <c r="AB400">
        <v>1993.9</v>
      </c>
      <c r="AC400">
        <v>64118</v>
      </c>
      <c r="AD400">
        <v>8673</v>
      </c>
      <c r="AE400">
        <v>2964</v>
      </c>
      <c r="AF400">
        <v>442</v>
      </c>
      <c r="AG400">
        <v>81</v>
      </c>
      <c r="AH400">
        <v>98</v>
      </c>
      <c r="AI400">
        <f t="shared" si="23"/>
        <v>1359392.2261484098</v>
      </c>
      <c r="AJ400">
        <f t="shared" si="23"/>
        <v>183879.8586572438</v>
      </c>
      <c r="AK400">
        <f t="shared" si="23"/>
        <v>62840.989399293285</v>
      </c>
      <c r="AL400">
        <f t="shared" si="23"/>
        <v>9371.024734982331</v>
      </c>
      <c r="AM400">
        <f t="shared" si="23"/>
        <v>1717.3144876325089</v>
      </c>
      <c r="AN400">
        <f t="shared" si="23"/>
        <v>2077.73851590106</v>
      </c>
      <c r="AO400">
        <v>0.7</v>
      </c>
      <c r="AQ400">
        <v>154.0061646</v>
      </c>
      <c r="AR400">
        <v>0.081</v>
      </c>
      <c r="AT400">
        <v>1.112935781</v>
      </c>
      <c r="AU400">
        <f t="shared" si="24"/>
        <v>1.152935781</v>
      </c>
      <c r="AV400">
        <v>0.905</v>
      </c>
    </row>
    <row r="401" spans="1:48" ht="12.75">
      <c r="A401" s="49">
        <v>37855</v>
      </c>
      <c r="B401" s="20">
        <v>234</v>
      </c>
      <c r="C401" s="23">
        <v>0.804050922</v>
      </c>
      <c r="D401" s="24">
        <v>0.804050922</v>
      </c>
      <c r="E401" s="20">
        <v>0</v>
      </c>
      <c r="F401">
        <v>39.57481276</v>
      </c>
      <c r="G401">
        <v>-76.16417242</v>
      </c>
      <c r="H401">
        <v>870.3</v>
      </c>
      <c r="I401" s="20">
        <v>832.39</v>
      </c>
      <c r="J401">
        <f t="shared" si="25"/>
        <v>1632.69953912183</v>
      </c>
      <c r="K401">
        <v>1670.5282614240205</v>
      </c>
      <c r="L401">
        <v>1670.5282614240205</v>
      </c>
      <c r="M401">
        <f t="shared" si="26"/>
        <v>1670.5282614240205</v>
      </c>
      <c r="N401">
        <v>19.9</v>
      </c>
      <c r="O401">
        <v>70.6</v>
      </c>
      <c r="P401">
        <v>65.9</v>
      </c>
      <c r="AB401">
        <v>2162.1</v>
      </c>
      <c r="AC401">
        <v>64245</v>
      </c>
      <c r="AD401">
        <v>8581</v>
      </c>
      <c r="AE401">
        <v>3112</v>
      </c>
      <c r="AF401">
        <v>437</v>
      </c>
      <c r="AG401">
        <v>92</v>
      </c>
      <c r="AH401">
        <v>111</v>
      </c>
      <c r="AI401">
        <f t="shared" si="23"/>
        <v>1362084.8056537102</v>
      </c>
      <c r="AJ401">
        <f t="shared" si="23"/>
        <v>181929.32862190812</v>
      </c>
      <c r="AK401">
        <f t="shared" si="23"/>
        <v>65978.79858657243</v>
      </c>
      <c r="AL401">
        <f t="shared" si="23"/>
        <v>9265.017667844522</v>
      </c>
      <c r="AM401">
        <f t="shared" si="23"/>
        <v>1950.530035335689</v>
      </c>
      <c r="AN401">
        <f t="shared" si="23"/>
        <v>2353.356890459364</v>
      </c>
      <c r="AO401">
        <v>0.591</v>
      </c>
      <c r="AQ401">
        <v>163.5901184</v>
      </c>
      <c r="AR401">
        <v>0.082</v>
      </c>
      <c r="AT401">
        <v>1.073620558</v>
      </c>
      <c r="AU401">
        <f t="shared" si="24"/>
        <v>1.113620558</v>
      </c>
      <c r="AV401">
        <v>1.461</v>
      </c>
    </row>
    <row r="402" spans="1:48" ht="12.75">
      <c r="A402" s="49">
        <v>37855</v>
      </c>
      <c r="B402" s="20">
        <v>234</v>
      </c>
      <c r="C402" s="23">
        <v>0.804166675</v>
      </c>
      <c r="D402" s="24">
        <v>0.804166675</v>
      </c>
      <c r="E402" s="20">
        <v>0</v>
      </c>
      <c r="F402">
        <v>39.57686452</v>
      </c>
      <c r="G402">
        <v>-76.16928644</v>
      </c>
      <c r="H402">
        <v>870.4</v>
      </c>
      <c r="I402" s="20">
        <v>832.49</v>
      </c>
      <c r="J402">
        <f t="shared" si="25"/>
        <v>1631.7019955893252</v>
      </c>
      <c r="K402">
        <v>1669.5307178915155</v>
      </c>
      <c r="L402">
        <v>1669.5307178915155</v>
      </c>
      <c r="M402">
        <f t="shared" si="26"/>
        <v>1669.5307178915155</v>
      </c>
      <c r="N402">
        <v>20</v>
      </c>
      <c r="O402">
        <v>71.8</v>
      </c>
      <c r="P402">
        <v>65.4</v>
      </c>
      <c r="Q402">
        <v>13.47</v>
      </c>
      <c r="AB402">
        <v>2324.3</v>
      </c>
      <c r="AC402">
        <v>64524</v>
      </c>
      <c r="AD402">
        <v>8614</v>
      </c>
      <c r="AE402">
        <v>3087</v>
      </c>
      <c r="AF402">
        <v>474</v>
      </c>
      <c r="AG402">
        <v>97</v>
      </c>
      <c r="AH402">
        <v>108</v>
      </c>
      <c r="AI402">
        <f t="shared" si="23"/>
        <v>1368000</v>
      </c>
      <c r="AJ402">
        <f t="shared" si="23"/>
        <v>182628.97526501765</v>
      </c>
      <c r="AK402">
        <f t="shared" si="23"/>
        <v>65448.76325088339</v>
      </c>
      <c r="AL402">
        <f t="shared" si="23"/>
        <v>10049.469964664311</v>
      </c>
      <c r="AM402">
        <f t="shared" si="23"/>
        <v>2056.537102473498</v>
      </c>
      <c r="AN402">
        <f t="shared" si="23"/>
        <v>2289.7526501766783</v>
      </c>
      <c r="AO402">
        <v>0.607</v>
      </c>
      <c r="AQ402">
        <v>162.6186371</v>
      </c>
      <c r="AR402">
        <v>0.071</v>
      </c>
      <c r="AT402">
        <v>0.9599429369</v>
      </c>
      <c r="AU402">
        <f t="shared" si="24"/>
        <v>0.9999429369</v>
      </c>
      <c r="AV402">
        <v>1.221</v>
      </c>
    </row>
    <row r="403" spans="1:48" ht="12.75">
      <c r="A403" s="49">
        <v>37855</v>
      </c>
      <c r="B403" s="20">
        <v>234</v>
      </c>
      <c r="C403" s="23">
        <v>0.804282427</v>
      </c>
      <c r="D403" s="24">
        <v>0.804282427</v>
      </c>
      <c r="E403" s="20">
        <v>0</v>
      </c>
      <c r="F403">
        <v>39.57604085</v>
      </c>
      <c r="G403">
        <v>-76.17495128</v>
      </c>
      <c r="H403">
        <v>871</v>
      </c>
      <c r="I403" s="20">
        <v>833.09</v>
      </c>
      <c r="J403">
        <f t="shared" si="25"/>
        <v>1625.7192495924708</v>
      </c>
      <c r="K403">
        <v>1663.5479718946613</v>
      </c>
      <c r="L403">
        <v>1663.5479718946613</v>
      </c>
      <c r="M403">
        <f t="shared" si="26"/>
        <v>1663.5479718946613</v>
      </c>
      <c r="N403">
        <v>20.2</v>
      </c>
      <c r="O403">
        <v>71.4</v>
      </c>
      <c r="P403">
        <v>66.3</v>
      </c>
      <c r="R403">
        <v>0.000104</v>
      </c>
      <c r="S403" s="25">
        <v>7.47E-05</v>
      </c>
      <c r="T403" s="25">
        <v>4.47E-05</v>
      </c>
      <c r="U403" s="25">
        <v>1.05E-05</v>
      </c>
      <c r="V403" s="25">
        <v>8.6E-06</v>
      </c>
      <c r="W403" s="25">
        <v>5.61E-06</v>
      </c>
      <c r="X403">
        <v>813</v>
      </c>
      <c r="Y403">
        <v>317.6</v>
      </c>
      <c r="Z403">
        <v>311.1</v>
      </c>
      <c r="AA403">
        <v>18.9</v>
      </c>
      <c r="AB403">
        <v>2315.3</v>
      </c>
      <c r="AC403">
        <v>64854</v>
      </c>
      <c r="AD403">
        <v>8679</v>
      </c>
      <c r="AE403">
        <v>3083</v>
      </c>
      <c r="AF403">
        <v>474</v>
      </c>
      <c r="AG403">
        <v>81</v>
      </c>
      <c r="AH403">
        <v>103</v>
      </c>
      <c r="AI403">
        <f t="shared" si="23"/>
        <v>1374996.4664310953</v>
      </c>
      <c r="AJ403">
        <f t="shared" si="23"/>
        <v>184007.06713780918</v>
      </c>
      <c r="AK403">
        <f t="shared" si="23"/>
        <v>65363.95759717315</v>
      </c>
      <c r="AL403">
        <f t="shared" si="23"/>
        <v>10049.469964664311</v>
      </c>
      <c r="AM403">
        <f t="shared" si="23"/>
        <v>1717.3144876325089</v>
      </c>
      <c r="AN403">
        <f t="shared" si="23"/>
        <v>2183.7455830388694</v>
      </c>
      <c r="AO403">
        <v>0.721</v>
      </c>
      <c r="AQ403">
        <v>166.8726349</v>
      </c>
      <c r="AR403">
        <v>0.072</v>
      </c>
      <c r="AT403">
        <v>0.9003080726</v>
      </c>
      <c r="AU403">
        <f t="shared" si="24"/>
        <v>0.9403080726</v>
      </c>
      <c r="AV403">
        <v>0.981</v>
      </c>
    </row>
    <row r="404" spans="1:48" ht="12.75">
      <c r="A404" s="49">
        <v>37855</v>
      </c>
      <c r="B404" s="20">
        <v>234</v>
      </c>
      <c r="C404" s="23">
        <v>0.804398119</v>
      </c>
      <c r="D404" s="24">
        <v>0.804398119</v>
      </c>
      <c r="E404" s="20">
        <v>0</v>
      </c>
      <c r="F404">
        <v>39.57259294</v>
      </c>
      <c r="G404">
        <v>-76.17902524</v>
      </c>
      <c r="H404">
        <v>869.6</v>
      </c>
      <c r="I404" s="20">
        <v>831.69</v>
      </c>
      <c r="J404">
        <f t="shared" si="25"/>
        <v>1639.6857012092937</v>
      </c>
      <c r="K404">
        <v>1677.514423511484</v>
      </c>
      <c r="L404">
        <v>1677.514423511484</v>
      </c>
      <c r="M404">
        <f t="shared" si="26"/>
        <v>1677.514423511484</v>
      </c>
      <c r="N404">
        <v>20.2</v>
      </c>
      <c r="O404">
        <v>70</v>
      </c>
      <c r="P404">
        <v>67.9</v>
      </c>
      <c r="AB404">
        <v>2177.3</v>
      </c>
      <c r="AC404">
        <v>65755</v>
      </c>
      <c r="AD404">
        <v>8768</v>
      </c>
      <c r="AE404">
        <v>3151</v>
      </c>
      <c r="AF404">
        <v>457</v>
      </c>
      <c r="AG404">
        <v>81</v>
      </c>
      <c r="AH404">
        <v>112</v>
      </c>
      <c r="AI404">
        <f t="shared" si="23"/>
        <v>1394098.9399293286</v>
      </c>
      <c r="AJ404">
        <f t="shared" si="23"/>
        <v>185893.9929328622</v>
      </c>
      <c r="AK404">
        <f t="shared" si="23"/>
        <v>66805.65371024735</v>
      </c>
      <c r="AL404">
        <f t="shared" si="23"/>
        <v>9689.04593639576</v>
      </c>
      <c r="AM404">
        <f t="shared" si="23"/>
        <v>1717.3144876325089</v>
      </c>
      <c r="AN404">
        <f t="shared" si="23"/>
        <v>2374.558303886926</v>
      </c>
      <c r="AO404">
        <v>0.691</v>
      </c>
      <c r="AQ404">
        <v>171.405304</v>
      </c>
      <c r="AR404">
        <v>0.092</v>
      </c>
      <c r="AT404">
        <v>0.8641077876</v>
      </c>
      <c r="AU404">
        <f t="shared" si="24"/>
        <v>0.9041077876</v>
      </c>
      <c r="AV404">
        <v>1.456</v>
      </c>
    </row>
    <row r="405" spans="1:48" ht="12.75">
      <c r="A405" s="49">
        <v>37855</v>
      </c>
      <c r="B405" s="20">
        <v>234</v>
      </c>
      <c r="C405" s="23">
        <v>0.804513872</v>
      </c>
      <c r="D405" s="24">
        <v>0.804513872</v>
      </c>
      <c r="E405" s="20">
        <v>0</v>
      </c>
      <c r="F405">
        <v>39.56697022</v>
      </c>
      <c r="G405">
        <v>-76.17914877</v>
      </c>
      <c r="H405">
        <v>866.7</v>
      </c>
      <c r="I405" s="20">
        <v>828.79</v>
      </c>
      <c r="J405">
        <f t="shared" si="25"/>
        <v>1668.6911495896295</v>
      </c>
      <c r="K405">
        <v>1706.5198718918186</v>
      </c>
      <c r="L405">
        <v>1706.5198718918186</v>
      </c>
      <c r="M405">
        <f t="shared" si="26"/>
        <v>1706.5198718918186</v>
      </c>
      <c r="N405">
        <v>19.9</v>
      </c>
      <c r="O405">
        <v>69.7</v>
      </c>
      <c r="P405">
        <v>68.5</v>
      </c>
      <c r="AB405">
        <v>2044.9</v>
      </c>
      <c r="AC405">
        <v>65581</v>
      </c>
      <c r="AD405">
        <v>8932</v>
      </c>
      <c r="AE405">
        <v>3131</v>
      </c>
      <c r="AF405">
        <v>469</v>
      </c>
      <c r="AG405">
        <v>73</v>
      </c>
      <c r="AH405">
        <v>102</v>
      </c>
      <c r="AI405">
        <f t="shared" si="23"/>
        <v>1390409.8939929327</v>
      </c>
      <c r="AJ405">
        <f t="shared" si="23"/>
        <v>189371.02473498232</v>
      </c>
      <c r="AK405">
        <f t="shared" si="23"/>
        <v>66381.62544169612</v>
      </c>
      <c r="AL405">
        <f t="shared" si="23"/>
        <v>9943.462897526502</v>
      </c>
      <c r="AM405">
        <f t="shared" si="23"/>
        <v>1547.703180212014</v>
      </c>
      <c r="AN405">
        <f t="shared" si="23"/>
        <v>2162.5441696113076</v>
      </c>
      <c r="AO405">
        <v>0.799</v>
      </c>
      <c r="AQ405">
        <v>169.6054688</v>
      </c>
      <c r="AR405">
        <v>0.073</v>
      </c>
      <c r="AT405">
        <v>0.8036022782</v>
      </c>
      <c r="AU405">
        <f t="shared" si="24"/>
        <v>0.8436022782</v>
      </c>
      <c r="AV405">
        <v>1.529</v>
      </c>
    </row>
    <row r="406" spans="1:48" ht="12.75">
      <c r="A406" s="49">
        <v>37855</v>
      </c>
      <c r="B406" s="20">
        <v>234</v>
      </c>
      <c r="C406" s="23">
        <v>0.804629624</v>
      </c>
      <c r="D406" s="24">
        <v>0.804629624</v>
      </c>
      <c r="E406" s="20">
        <v>0</v>
      </c>
      <c r="F406">
        <v>39.56177484</v>
      </c>
      <c r="G406">
        <v>-76.17487642</v>
      </c>
      <c r="H406">
        <v>864.1</v>
      </c>
      <c r="I406" s="20">
        <v>826.19</v>
      </c>
      <c r="J406">
        <f t="shared" si="25"/>
        <v>1694.782451393252</v>
      </c>
      <c r="K406">
        <v>1732.6111736954422</v>
      </c>
      <c r="L406">
        <v>1732.6111736954422</v>
      </c>
      <c r="M406">
        <f t="shared" si="26"/>
        <v>1732.6111736954422</v>
      </c>
      <c r="N406">
        <v>19.4</v>
      </c>
      <c r="O406">
        <v>71.6</v>
      </c>
      <c r="P406">
        <v>67.8</v>
      </c>
      <c r="R406">
        <v>0.000106</v>
      </c>
      <c r="S406" s="25">
        <v>7.68E-05</v>
      </c>
      <c r="T406" s="25">
        <v>4.69E-05</v>
      </c>
      <c r="U406" s="25">
        <v>1.03E-05</v>
      </c>
      <c r="V406" s="25">
        <v>8.45E-06</v>
      </c>
      <c r="W406" s="25">
        <v>6.53E-06</v>
      </c>
      <c r="X406">
        <v>809.4</v>
      </c>
      <c r="Y406">
        <v>317.5</v>
      </c>
      <c r="Z406">
        <v>311</v>
      </c>
      <c r="AA406">
        <v>18.7</v>
      </c>
      <c r="AB406">
        <v>2146.3</v>
      </c>
      <c r="AC406">
        <v>65624</v>
      </c>
      <c r="AD406">
        <v>8921</v>
      </c>
      <c r="AE406">
        <v>3095</v>
      </c>
      <c r="AF406">
        <v>453</v>
      </c>
      <c r="AG406">
        <v>86</v>
      </c>
      <c r="AH406">
        <v>105</v>
      </c>
      <c r="AI406">
        <f t="shared" si="23"/>
        <v>1391321.554770318</v>
      </c>
      <c r="AJ406">
        <f t="shared" si="23"/>
        <v>189137.80918727914</v>
      </c>
      <c r="AK406">
        <f t="shared" si="23"/>
        <v>65618.37455830388</v>
      </c>
      <c r="AL406">
        <f t="shared" si="23"/>
        <v>9604.240282685512</v>
      </c>
      <c r="AM406">
        <f t="shared" si="23"/>
        <v>1823.321554770318</v>
      </c>
      <c r="AN406">
        <f t="shared" si="23"/>
        <v>2226.1484098939927</v>
      </c>
      <c r="AO406">
        <v>0.594</v>
      </c>
      <c r="AQ406">
        <v>169.3790741</v>
      </c>
      <c r="AR406">
        <v>0.061</v>
      </c>
      <c r="AT406">
        <v>0.7763294578</v>
      </c>
      <c r="AU406">
        <f t="shared" si="24"/>
        <v>0.8163294578</v>
      </c>
      <c r="AV406">
        <v>1.349</v>
      </c>
    </row>
    <row r="407" spans="1:48" ht="12.75">
      <c r="A407" s="49">
        <v>37855</v>
      </c>
      <c r="B407" s="20">
        <v>234</v>
      </c>
      <c r="C407" s="23">
        <v>0.804745376</v>
      </c>
      <c r="D407" s="24">
        <v>0.804745376</v>
      </c>
      <c r="E407" s="20">
        <v>0</v>
      </c>
      <c r="F407">
        <v>39.55900787</v>
      </c>
      <c r="G407">
        <v>-76.16773731</v>
      </c>
      <c r="H407">
        <v>862.4</v>
      </c>
      <c r="I407" s="20">
        <v>824.49</v>
      </c>
      <c r="J407">
        <f t="shared" si="25"/>
        <v>1711.8865809924089</v>
      </c>
      <c r="K407">
        <v>1749.7153032945994</v>
      </c>
      <c r="L407">
        <v>1749.7153032945994</v>
      </c>
      <c r="M407">
        <f t="shared" si="26"/>
        <v>1749.7153032945994</v>
      </c>
      <c r="N407">
        <v>19.2</v>
      </c>
      <c r="O407">
        <v>72.7</v>
      </c>
      <c r="P407">
        <v>68.6</v>
      </c>
      <c r="AB407">
        <v>2138.8</v>
      </c>
      <c r="AC407">
        <v>65184</v>
      </c>
      <c r="AD407">
        <v>8719</v>
      </c>
      <c r="AE407">
        <v>3083</v>
      </c>
      <c r="AF407">
        <v>448</v>
      </c>
      <c r="AG407">
        <v>90</v>
      </c>
      <c r="AH407">
        <v>147</v>
      </c>
      <c r="AI407">
        <f aca="true" t="shared" si="27" ref="AI407:AN449">IF(AC407&gt;0,(AC407*(60/1))/2.83,"")</f>
        <v>1381992.9328621908</v>
      </c>
      <c r="AJ407">
        <f t="shared" si="27"/>
        <v>184855.12367491165</v>
      </c>
      <c r="AK407">
        <f t="shared" si="27"/>
        <v>65363.95759717315</v>
      </c>
      <c r="AL407">
        <f t="shared" si="27"/>
        <v>9498.233215547703</v>
      </c>
      <c r="AM407">
        <f t="shared" si="27"/>
        <v>1908.1272084805653</v>
      </c>
      <c r="AN407">
        <f t="shared" si="27"/>
        <v>3116.60777385159</v>
      </c>
      <c r="AO407">
        <v>0.654</v>
      </c>
      <c r="AQ407">
        <v>161.1752625</v>
      </c>
      <c r="AR407">
        <v>0.052</v>
      </c>
      <c r="AT407">
        <v>0.6651166081</v>
      </c>
      <c r="AU407">
        <f t="shared" si="24"/>
        <v>0.7051166081</v>
      </c>
      <c r="AV407">
        <v>1.253</v>
      </c>
    </row>
    <row r="408" spans="1:48" ht="12.75">
      <c r="A408" s="49">
        <v>37855</v>
      </c>
      <c r="B408" s="20">
        <v>234</v>
      </c>
      <c r="C408" s="23">
        <v>0.804861128</v>
      </c>
      <c r="D408" s="24">
        <v>0.804861128</v>
      </c>
      <c r="E408" s="20">
        <v>0</v>
      </c>
      <c r="F408">
        <v>39.5591497</v>
      </c>
      <c r="G408">
        <v>-76.1598682</v>
      </c>
      <c r="H408">
        <v>860.1</v>
      </c>
      <c r="I408" s="20">
        <v>822.19</v>
      </c>
      <c r="J408">
        <f t="shared" si="25"/>
        <v>1735.0836813104013</v>
      </c>
      <c r="K408">
        <v>1772.9124036125918</v>
      </c>
      <c r="L408">
        <v>1772.9124036125918</v>
      </c>
      <c r="M408">
        <f t="shared" si="26"/>
        <v>1772.9124036125918</v>
      </c>
      <c r="N408">
        <v>19.1</v>
      </c>
      <c r="O408">
        <v>73</v>
      </c>
      <c r="P408">
        <v>67.4</v>
      </c>
      <c r="Q408">
        <v>12.925</v>
      </c>
      <c r="AB408">
        <v>2136.8</v>
      </c>
      <c r="AC408">
        <v>65452</v>
      </c>
      <c r="AD408">
        <v>8753</v>
      </c>
      <c r="AE408">
        <v>3052</v>
      </c>
      <c r="AF408">
        <v>446</v>
      </c>
      <c r="AG408">
        <v>92</v>
      </c>
      <c r="AH408">
        <v>109</v>
      </c>
      <c r="AI408">
        <f t="shared" si="27"/>
        <v>1387674.9116607774</v>
      </c>
      <c r="AJ408">
        <f t="shared" si="27"/>
        <v>185575.97173144875</v>
      </c>
      <c r="AK408">
        <f t="shared" si="27"/>
        <v>64706.713780918726</v>
      </c>
      <c r="AL408">
        <f t="shared" si="27"/>
        <v>9455.830388692579</v>
      </c>
      <c r="AM408">
        <f t="shared" si="27"/>
        <v>1950.530035335689</v>
      </c>
      <c r="AN408">
        <f t="shared" si="27"/>
        <v>2310.95406360424</v>
      </c>
      <c r="AO408">
        <v>0.6</v>
      </c>
      <c r="AQ408">
        <v>166.5439911</v>
      </c>
      <c r="AR408">
        <v>0.061</v>
      </c>
      <c r="AT408">
        <v>0.6164816022</v>
      </c>
      <c r="AU408">
        <f t="shared" si="24"/>
        <v>0.6564816022000001</v>
      </c>
      <c r="AV408">
        <v>0.61</v>
      </c>
    </row>
    <row r="409" spans="1:48" ht="12.75">
      <c r="A409" s="49">
        <v>37855</v>
      </c>
      <c r="B409" s="20">
        <v>234</v>
      </c>
      <c r="C409" s="23">
        <v>0.804976881</v>
      </c>
      <c r="D409" s="24">
        <v>0.804976881</v>
      </c>
      <c r="E409" s="20">
        <v>0</v>
      </c>
      <c r="F409">
        <v>39.56195892</v>
      </c>
      <c r="G409">
        <v>-76.15313574</v>
      </c>
      <c r="H409">
        <v>858.3</v>
      </c>
      <c r="I409" s="20">
        <v>820.39</v>
      </c>
      <c r="J409">
        <f t="shared" si="25"/>
        <v>1753.283243526828</v>
      </c>
      <c r="K409">
        <v>1791.1119658290186</v>
      </c>
      <c r="L409">
        <v>1791.1119658290186</v>
      </c>
      <c r="M409">
        <f t="shared" si="26"/>
        <v>1791.1119658290186</v>
      </c>
      <c r="N409">
        <v>19</v>
      </c>
      <c r="O409">
        <v>72.5</v>
      </c>
      <c r="P409">
        <v>66.4</v>
      </c>
      <c r="R409" s="25">
        <v>0.0001</v>
      </c>
      <c r="S409" s="25">
        <v>7.41E-05</v>
      </c>
      <c r="T409" s="25">
        <v>4.51E-05</v>
      </c>
      <c r="U409" s="25">
        <v>1.02E-05</v>
      </c>
      <c r="V409" s="25">
        <v>8.25E-06</v>
      </c>
      <c r="W409" s="25">
        <v>5.17E-06</v>
      </c>
      <c r="X409">
        <v>803</v>
      </c>
      <c r="Y409">
        <v>317.5</v>
      </c>
      <c r="Z409">
        <v>311</v>
      </c>
      <c r="AA409">
        <v>18.5</v>
      </c>
      <c r="AB409">
        <v>1932.1</v>
      </c>
      <c r="AC409">
        <v>64598</v>
      </c>
      <c r="AD409">
        <v>8703</v>
      </c>
      <c r="AE409">
        <v>2936</v>
      </c>
      <c r="AF409">
        <v>455</v>
      </c>
      <c r="AG409">
        <v>79</v>
      </c>
      <c r="AH409">
        <v>116</v>
      </c>
      <c r="AI409">
        <f t="shared" si="27"/>
        <v>1369568.9045936395</v>
      </c>
      <c r="AJ409">
        <f t="shared" si="27"/>
        <v>184515.90106007067</v>
      </c>
      <c r="AK409">
        <f t="shared" si="27"/>
        <v>62247.34982332155</v>
      </c>
      <c r="AL409">
        <f t="shared" si="27"/>
        <v>9646.643109540635</v>
      </c>
      <c r="AM409">
        <f t="shared" si="27"/>
        <v>1674.9116607773851</v>
      </c>
      <c r="AN409">
        <f t="shared" si="27"/>
        <v>2459.363957597173</v>
      </c>
      <c r="AO409">
        <v>0.63</v>
      </c>
      <c r="AQ409">
        <v>162.1585388</v>
      </c>
      <c r="AR409">
        <v>0.062</v>
      </c>
      <c r="AT409">
        <v>0.5625858307</v>
      </c>
      <c r="AU409">
        <f t="shared" si="24"/>
        <v>0.6025858307</v>
      </c>
      <c r="AV409">
        <v>1.126</v>
      </c>
    </row>
    <row r="410" spans="1:48" ht="12.75">
      <c r="A410" s="49">
        <v>37855</v>
      </c>
      <c r="B410" s="20">
        <v>234</v>
      </c>
      <c r="C410" s="23">
        <v>0.805092573</v>
      </c>
      <c r="D410" s="24">
        <v>0.805092573</v>
      </c>
      <c r="E410" s="20">
        <v>0</v>
      </c>
      <c r="F410">
        <v>39.56664861</v>
      </c>
      <c r="G410">
        <v>-76.14909224</v>
      </c>
      <c r="H410">
        <v>855.8</v>
      </c>
      <c r="I410" s="20">
        <v>817.89</v>
      </c>
      <c r="J410">
        <f t="shared" si="25"/>
        <v>1778.6267678867282</v>
      </c>
      <c r="K410">
        <v>1816.4554901889187</v>
      </c>
      <c r="L410">
        <v>1816.4554901889187</v>
      </c>
      <c r="M410">
        <f t="shared" si="26"/>
        <v>1816.4554901889187</v>
      </c>
      <c r="N410">
        <v>18.7</v>
      </c>
      <c r="O410">
        <v>72.6</v>
      </c>
      <c r="P410">
        <v>63.9</v>
      </c>
      <c r="AB410">
        <v>1885.4</v>
      </c>
      <c r="AC410">
        <v>64705</v>
      </c>
      <c r="AD410">
        <v>8660</v>
      </c>
      <c r="AE410">
        <v>3033</v>
      </c>
      <c r="AF410">
        <v>450</v>
      </c>
      <c r="AG410">
        <v>91</v>
      </c>
      <c r="AH410">
        <v>97</v>
      </c>
      <c r="AI410">
        <f t="shared" si="27"/>
        <v>1371837.4558303887</v>
      </c>
      <c r="AJ410">
        <f t="shared" si="27"/>
        <v>183604.2402826855</v>
      </c>
      <c r="AK410">
        <f t="shared" si="27"/>
        <v>64303.88692579505</v>
      </c>
      <c r="AL410">
        <f t="shared" si="27"/>
        <v>9540.636042402826</v>
      </c>
      <c r="AM410">
        <f t="shared" si="27"/>
        <v>1929.3286219081272</v>
      </c>
      <c r="AN410">
        <f t="shared" si="27"/>
        <v>2056.537102473498</v>
      </c>
      <c r="AO410">
        <v>0.702</v>
      </c>
      <c r="AQ410">
        <v>168.2008057</v>
      </c>
      <c r="AR410">
        <v>0.051</v>
      </c>
      <c r="AT410">
        <v>0.5220812559</v>
      </c>
      <c r="AU410">
        <f t="shared" si="24"/>
        <v>0.5620812559</v>
      </c>
      <c r="AV410">
        <v>2.089</v>
      </c>
    </row>
    <row r="411" spans="1:48" ht="12.75">
      <c r="A411" s="49">
        <v>37855</v>
      </c>
      <c r="B411" s="20">
        <v>234</v>
      </c>
      <c r="C411" s="23">
        <v>0.805208325</v>
      </c>
      <c r="D411" s="24">
        <v>0.805208325</v>
      </c>
      <c r="E411" s="20">
        <v>0</v>
      </c>
      <c r="F411">
        <v>39.57183214</v>
      </c>
      <c r="G411">
        <v>-76.1478043</v>
      </c>
      <c r="H411">
        <v>852.9</v>
      </c>
      <c r="I411" s="20">
        <v>814.99</v>
      </c>
      <c r="J411">
        <f t="shared" si="25"/>
        <v>1808.1224862469144</v>
      </c>
      <c r="K411">
        <v>1845.9512085491046</v>
      </c>
      <c r="L411">
        <v>1845.9512085491046</v>
      </c>
      <c r="M411">
        <f t="shared" si="26"/>
        <v>1845.9512085491046</v>
      </c>
      <c r="N411">
        <v>18.5</v>
      </c>
      <c r="O411">
        <v>73.9</v>
      </c>
      <c r="P411">
        <v>63.7</v>
      </c>
      <c r="AB411">
        <v>1966.7</v>
      </c>
      <c r="AC411">
        <v>64207</v>
      </c>
      <c r="AD411">
        <v>8528</v>
      </c>
      <c r="AE411">
        <v>2940</v>
      </c>
      <c r="AF411">
        <v>405</v>
      </c>
      <c r="AG411">
        <v>74</v>
      </c>
      <c r="AH411">
        <v>86</v>
      </c>
      <c r="AI411">
        <f t="shared" si="27"/>
        <v>1361279.151943463</v>
      </c>
      <c r="AJ411">
        <f t="shared" si="27"/>
        <v>180805.65371024734</v>
      </c>
      <c r="AK411">
        <f t="shared" si="27"/>
        <v>62332.1554770318</v>
      </c>
      <c r="AL411">
        <f t="shared" si="27"/>
        <v>8586.572438162544</v>
      </c>
      <c r="AM411">
        <f t="shared" si="27"/>
        <v>1568.904593639576</v>
      </c>
      <c r="AN411">
        <f t="shared" si="27"/>
        <v>1823.321554770318</v>
      </c>
      <c r="AO411">
        <v>0.697</v>
      </c>
      <c r="AQ411">
        <v>169.4665375</v>
      </c>
      <c r="AR411">
        <v>0.052</v>
      </c>
      <c r="AT411">
        <v>0.5255823135</v>
      </c>
      <c r="AU411">
        <f t="shared" si="24"/>
        <v>0.5655823135</v>
      </c>
      <c r="AV411">
        <v>1.615</v>
      </c>
    </row>
    <row r="412" spans="1:48" ht="12.75">
      <c r="A412" s="49">
        <v>37855</v>
      </c>
      <c r="B412" s="20">
        <v>234</v>
      </c>
      <c r="C412" s="23">
        <v>0.805324078</v>
      </c>
      <c r="D412" s="24">
        <v>0.805324078</v>
      </c>
      <c r="E412" s="20">
        <v>0</v>
      </c>
      <c r="F412">
        <v>39.5764906</v>
      </c>
      <c r="G412">
        <v>-76.14890788</v>
      </c>
      <c r="H412">
        <v>850.3</v>
      </c>
      <c r="I412" s="20">
        <v>812.39</v>
      </c>
      <c r="J412">
        <f t="shared" si="25"/>
        <v>1834.6562914271176</v>
      </c>
      <c r="K412">
        <v>1872.4850137293079</v>
      </c>
      <c r="L412">
        <v>1872.4850137293079</v>
      </c>
      <c r="M412">
        <f t="shared" si="26"/>
        <v>1872.4850137293079</v>
      </c>
      <c r="N412">
        <v>18.4</v>
      </c>
      <c r="O412">
        <v>75</v>
      </c>
      <c r="P412">
        <v>62.4</v>
      </c>
      <c r="AB412">
        <v>2074.1</v>
      </c>
      <c r="AC412">
        <v>64779</v>
      </c>
      <c r="AD412">
        <v>8562</v>
      </c>
      <c r="AE412">
        <v>2993</v>
      </c>
      <c r="AF412">
        <v>439</v>
      </c>
      <c r="AG412">
        <v>66</v>
      </c>
      <c r="AH412">
        <v>90</v>
      </c>
      <c r="AI412">
        <f t="shared" si="27"/>
        <v>1373406.3604240282</v>
      </c>
      <c r="AJ412">
        <f t="shared" si="27"/>
        <v>181526.50176678444</v>
      </c>
      <c r="AK412">
        <f t="shared" si="27"/>
        <v>63455.83038869258</v>
      </c>
      <c r="AL412">
        <f t="shared" si="27"/>
        <v>9307.420494699647</v>
      </c>
      <c r="AM412">
        <f t="shared" si="27"/>
        <v>1399.2932862190812</v>
      </c>
      <c r="AN412">
        <f t="shared" si="27"/>
        <v>1908.1272084805653</v>
      </c>
      <c r="AO412">
        <v>0.722</v>
      </c>
      <c r="AQ412">
        <v>177.0977325</v>
      </c>
      <c r="AR412">
        <v>0.042</v>
      </c>
      <c r="AT412">
        <v>0.5038891435</v>
      </c>
      <c r="AU412">
        <f t="shared" si="24"/>
        <v>0.5438891435000001</v>
      </c>
      <c r="AV412">
        <v>1.634</v>
      </c>
    </row>
    <row r="413" spans="1:48" ht="12.75">
      <c r="A413" s="49">
        <v>37855</v>
      </c>
      <c r="B413" s="20">
        <v>234</v>
      </c>
      <c r="C413" s="23">
        <v>0.80543983</v>
      </c>
      <c r="D413" s="24">
        <v>0.80543983</v>
      </c>
      <c r="E413" s="20">
        <v>0</v>
      </c>
      <c r="F413">
        <v>39.58005886</v>
      </c>
      <c r="G413">
        <v>-76.15215328</v>
      </c>
      <c r="H413">
        <v>849.1</v>
      </c>
      <c r="I413" s="20">
        <v>811.19</v>
      </c>
      <c r="J413">
        <f t="shared" si="25"/>
        <v>1846.931317555688</v>
      </c>
      <c r="K413">
        <v>1884.7600398578784</v>
      </c>
      <c r="L413">
        <v>1884.7600398578784</v>
      </c>
      <c r="M413">
        <f t="shared" si="26"/>
        <v>1884.7600398578784</v>
      </c>
      <c r="N413">
        <v>18.2</v>
      </c>
      <c r="O413">
        <v>75.8</v>
      </c>
      <c r="P413">
        <v>65.5</v>
      </c>
      <c r="R413" s="25">
        <v>9.88E-05</v>
      </c>
      <c r="S413" s="25">
        <v>7.16E-05</v>
      </c>
      <c r="T413" s="25">
        <v>4.47E-05</v>
      </c>
      <c r="U413" s="25">
        <v>1.06E-05</v>
      </c>
      <c r="V413" s="25">
        <v>7.99E-06</v>
      </c>
      <c r="W413" s="25">
        <v>6.72E-06</v>
      </c>
      <c r="X413">
        <v>795.5</v>
      </c>
      <c r="Y413">
        <v>317.5</v>
      </c>
      <c r="Z413">
        <v>311</v>
      </c>
      <c r="AA413">
        <v>18.3</v>
      </c>
      <c r="AB413">
        <v>2029.9</v>
      </c>
      <c r="AC413">
        <v>64870</v>
      </c>
      <c r="AD413">
        <v>8381</v>
      </c>
      <c r="AE413">
        <v>2979</v>
      </c>
      <c r="AF413">
        <v>405</v>
      </c>
      <c r="AG413">
        <v>87</v>
      </c>
      <c r="AH413">
        <v>96</v>
      </c>
      <c r="AI413">
        <f t="shared" si="27"/>
        <v>1375335.6890459363</v>
      </c>
      <c r="AJ413">
        <f t="shared" si="27"/>
        <v>177689.04593639576</v>
      </c>
      <c r="AK413">
        <f t="shared" si="27"/>
        <v>63159.010600706715</v>
      </c>
      <c r="AL413">
        <f t="shared" si="27"/>
        <v>8586.572438162544</v>
      </c>
      <c r="AM413">
        <f t="shared" si="27"/>
        <v>1844.52296819788</v>
      </c>
      <c r="AN413">
        <f t="shared" si="27"/>
        <v>2035.3356890459363</v>
      </c>
      <c r="AO413">
        <v>0.691</v>
      </c>
      <c r="AQ413">
        <v>176.4339905</v>
      </c>
      <c r="AR413">
        <v>0.052</v>
      </c>
      <c r="AT413">
        <v>0.4570016265</v>
      </c>
      <c r="AU413">
        <f t="shared" si="24"/>
        <v>0.49700162649999996</v>
      </c>
      <c r="AV413">
        <v>1.335</v>
      </c>
    </row>
    <row r="414" spans="1:48" ht="12.75">
      <c r="A414" s="49">
        <v>37855</v>
      </c>
      <c r="B414" s="20">
        <v>234</v>
      </c>
      <c r="C414" s="23">
        <v>0.805555582</v>
      </c>
      <c r="D414" s="24">
        <v>0.805555582</v>
      </c>
      <c r="E414" s="20">
        <v>0</v>
      </c>
      <c r="F414">
        <v>39.58155413</v>
      </c>
      <c r="G414">
        <v>-76.15724782</v>
      </c>
      <c r="H414">
        <v>848</v>
      </c>
      <c r="I414" s="20">
        <v>810.09</v>
      </c>
      <c r="J414">
        <f t="shared" si="25"/>
        <v>1858.199387119002</v>
      </c>
      <c r="K414">
        <v>1896.0281094211923</v>
      </c>
      <c r="L414">
        <v>1896.0281094211923</v>
      </c>
      <c r="M414">
        <f t="shared" si="26"/>
        <v>1896.0281094211923</v>
      </c>
      <c r="N414">
        <v>17.9</v>
      </c>
      <c r="O414">
        <v>76.5</v>
      </c>
      <c r="P414">
        <v>63.8</v>
      </c>
      <c r="Q414">
        <v>10.713</v>
      </c>
      <c r="AB414">
        <v>2083.7</v>
      </c>
      <c r="AC414">
        <v>64496</v>
      </c>
      <c r="AD414">
        <v>8860</v>
      </c>
      <c r="AE414">
        <v>2849</v>
      </c>
      <c r="AF414">
        <v>449</v>
      </c>
      <c r="AG414">
        <v>79</v>
      </c>
      <c r="AH414">
        <v>81</v>
      </c>
      <c r="AI414">
        <f t="shared" si="27"/>
        <v>1367406.3604240282</v>
      </c>
      <c r="AJ414">
        <f t="shared" si="27"/>
        <v>187844.52296819788</v>
      </c>
      <c r="AK414">
        <f t="shared" si="27"/>
        <v>60402.826855123676</v>
      </c>
      <c r="AL414">
        <f t="shared" si="27"/>
        <v>9519.434628975265</v>
      </c>
      <c r="AM414">
        <f t="shared" si="27"/>
        <v>1674.9116607773851</v>
      </c>
      <c r="AN414">
        <f t="shared" si="27"/>
        <v>1717.3144876325089</v>
      </c>
      <c r="AO414">
        <v>0.709</v>
      </c>
      <c r="AQ414">
        <v>175.0212708</v>
      </c>
      <c r="AR414">
        <v>0.053</v>
      </c>
      <c r="AT414">
        <v>0.4418446124</v>
      </c>
      <c r="AU414">
        <f t="shared" si="24"/>
        <v>0.4818446124</v>
      </c>
      <c r="AV414">
        <v>1.281</v>
      </c>
    </row>
    <row r="415" spans="1:48" ht="12.75">
      <c r="A415" s="49">
        <v>37855</v>
      </c>
      <c r="B415" s="20">
        <v>234</v>
      </c>
      <c r="C415" s="23">
        <v>0.805671275</v>
      </c>
      <c r="D415" s="24">
        <v>0.805671275</v>
      </c>
      <c r="E415" s="20">
        <v>0</v>
      </c>
      <c r="F415">
        <v>39.58037261</v>
      </c>
      <c r="G415">
        <v>-76.16266868</v>
      </c>
      <c r="H415">
        <v>845.7</v>
      </c>
      <c r="I415" s="20">
        <v>807.79</v>
      </c>
      <c r="J415">
        <f t="shared" si="25"/>
        <v>1881.8094212648457</v>
      </c>
      <c r="K415">
        <v>1919.6381435670346</v>
      </c>
      <c r="L415">
        <v>1919.6381435670346</v>
      </c>
      <c r="M415">
        <f t="shared" si="26"/>
        <v>1919.6381435670346</v>
      </c>
      <c r="N415">
        <v>18</v>
      </c>
      <c r="O415">
        <v>76.1</v>
      </c>
      <c r="P415">
        <v>63.6</v>
      </c>
      <c r="AB415">
        <v>2026.8</v>
      </c>
      <c r="AC415">
        <v>65205</v>
      </c>
      <c r="AD415">
        <v>8613</v>
      </c>
      <c r="AE415">
        <v>2924</v>
      </c>
      <c r="AF415">
        <v>409</v>
      </c>
      <c r="AG415">
        <v>85</v>
      </c>
      <c r="AH415">
        <v>90</v>
      </c>
      <c r="AI415">
        <f t="shared" si="27"/>
        <v>1382438.1625441695</v>
      </c>
      <c r="AJ415">
        <f t="shared" si="27"/>
        <v>182607.77385159011</v>
      </c>
      <c r="AK415">
        <f t="shared" si="27"/>
        <v>61992.93286219081</v>
      </c>
      <c r="AL415">
        <f t="shared" si="27"/>
        <v>8671.378091872792</v>
      </c>
      <c r="AM415">
        <f t="shared" si="27"/>
        <v>1802.1201413427561</v>
      </c>
      <c r="AN415">
        <f t="shared" si="27"/>
        <v>1908.1272084805653</v>
      </c>
      <c r="AO415">
        <v>0.6</v>
      </c>
      <c r="AQ415">
        <v>182.5034027</v>
      </c>
      <c r="AR415">
        <v>0.042</v>
      </c>
      <c r="AT415">
        <v>0.4582524598</v>
      </c>
      <c r="AU415">
        <f t="shared" si="24"/>
        <v>0.4982524598</v>
      </c>
      <c r="AV415">
        <v>2.838</v>
      </c>
    </row>
    <row r="416" spans="1:48" ht="12.75">
      <c r="A416" s="49">
        <v>37855</v>
      </c>
      <c r="B416" s="20">
        <v>234</v>
      </c>
      <c r="C416" s="23">
        <v>0.805787027</v>
      </c>
      <c r="D416" s="24">
        <v>0.805787027</v>
      </c>
      <c r="E416" s="20">
        <v>0</v>
      </c>
      <c r="F416">
        <v>39.57693617</v>
      </c>
      <c r="G416">
        <v>-76.16637338</v>
      </c>
      <c r="H416">
        <v>844.6</v>
      </c>
      <c r="I416" s="20">
        <v>806.69</v>
      </c>
      <c r="J416">
        <f t="shared" si="25"/>
        <v>1893.1249506274105</v>
      </c>
      <c r="K416">
        <v>1930.953672929601</v>
      </c>
      <c r="L416">
        <v>1930.953672929601</v>
      </c>
      <c r="M416">
        <f t="shared" si="26"/>
        <v>1930.953672929601</v>
      </c>
      <c r="N416">
        <v>17.9</v>
      </c>
      <c r="O416">
        <v>75.3</v>
      </c>
      <c r="P416">
        <v>64.1</v>
      </c>
      <c r="R416" s="25">
        <v>9.83E-05</v>
      </c>
      <c r="S416" s="25">
        <v>7.12E-05</v>
      </c>
      <c r="T416" s="25">
        <v>4.39E-05</v>
      </c>
      <c r="U416" s="25">
        <v>9.6E-06</v>
      </c>
      <c r="V416" s="25">
        <v>8.13E-06</v>
      </c>
      <c r="W416" s="25">
        <v>6.4E-06</v>
      </c>
      <c r="X416">
        <v>789.8</v>
      </c>
      <c r="Y416">
        <v>317.5</v>
      </c>
      <c r="Z416">
        <v>310.9</v>
      </c>
      <c r="AA416">
        <v>18.3</v>
      </c>
      <c r="AB416">
        <v>1978</v>
      </c>
      <c r="AC416">
        <v>65295</v>
      </c>
      <c r="AD416">
        <v>8717</v>
      </c>
      <c r="AE416">
        <v>2947</v>
      </c>
      <c r="AF416">
        <v>449</v>
      </c>
      <c r="AG416">
        <v>86</v>
      </c>
      <c r="AH416">
        <v>110</v>
      </c>
      <c r="AI416">
        <f t="shared" si="27"/>
        <v>1384346.28975265</v>
      </c>
      <c r="AJ416">
        <f t="shared" si="27"/>
        <v>184812.72084805655</v>
      </c>
      <c r="AK416">
        <f t="shared" si="27"/>
        <v>62480.565371024735</v>
      </c>
      <c r="AL416">
        <f t="shared" si="27"/>
        <v>9519.434628975265</v>
      </c>
      <c r="AM416">
        <f t="shared" si="27"/>
        <v>1823.321554770318</v>
      </c>
      <c r="AN416">
        <f t="shared" si="27"/>
        <v>2332.155477031802</v>
      </c>
      <c r="AO416">
        <v>0.704</v>
      </c>
      <c r="AQ416">
        <v>182.1822052</v>
      </c>
      <c r="AR416">
        <v>0.052</v>
      </c>
      <c r="AT416">
        <v>0.473225534</v>
      </c>
      <c r="AU416">
        <f t="shared" si="24"/>
        <v>0.513225534</v>
      </c>
      <c r="AV416">
        <v>2.052</v>
      </c>
    </row>
    <row r="417" spans="1:48" ht="12.75">
      <c r="A417" s="49">
        <v>37855</v>
      </c>
      <c r="B417" s="20">
        <v>234</v>
      </c>
      <c r="C417" s="23">
        <v>0.805902779</v>
      </c>
      <c r="D417" s="24">
        <v>0.805902779</v>
      </c>
      <c r="E417" s="20">
        <v>0</v>
      </c>
      <c r="F417">
        <v>39.57224067</v>
      </c>
      <c r="G417">
        <v>-76.16815207</v>
      </c>
      <c r="H417">
        <v>841.8</v>
      </c>
      <c r="I417" s="20">
        <v>803.89</v>
      </c>
      <c r="J417">
        <f t="shared" si="25"/>
        <v>1921.9978874157587</v>
      </c>
      <c r="K417">
        <v>1959.826609717949</v>
      </c>
      <c r="L417">
        <v>1959.826609717949</v>
      </c>
      <c r="M417">
        <f t="shared" si="26"/>
        <v>1959.826609717949</v>
      </c>
      <c r="N417">
        <v>17.9</v>
      </c>
      <c r="O417">
        <v>75.7</v>
      </c>
      <c r="P417">
        <v>65</v>
      </c>
      <c r="AB417">
        <v>1993.2</v>
      </c>
      <c r="AC417">
        <v>64949</v>
      </c>
      <c r="AD417">
        <v>8740</v>
      </c>
      <c r="AE417">
        <v>3046</v>
      </c>
      <c r="AF417">
        <v>452</v>
      </c>
      <c r="AG417">
        <v>77</v>
      </c>
      <c r="AH417">
        <v>80</v>
      </c>
      <c r="AI417">
        <f t="shared" si="27"/>
        <v>1377010.6007067137</v>
      </c>
      <c r="AJ417">
        <f t="shared" si="27"/>
        <v>185300.35335689047</v>
      </c>
      <c r="AK417">
        <f t="shared" si="27"/>
        <v>64579.505300353354</v>
      </c>
      <c r="AL417">
        <f t="shared" si="27"/>
        <v>9583.03886925795</v>
      </c>
      <c r="AM417">
        <f t="shared" si="27"/>
        <v>1632.5088339222614</v>
      </c>
      <c r="AN417">
        <f t="shared" si="27"/>
        <v>1696.113074204947</v>
      </c>
      <c r="AO417">
        <v>0.781</v>
      </c>
      <c r="AQ417">
        <v>177.3206329</v>
      </c>
      <c r="AR417">
        <v>0.051</v>
      </c>
      <c r="AT417">
        <v>0.4540095031</v>
      </c>
      <c r="AU417">
        <f t="shared" si="24"/>
        <v>0.49400950309999997</v>
      </c>
      <c r="AV417">
        <v>1.386</v>
      </c>
    </row>
    <row r="418" spans="1:48" ht="12.75">
      <c r="A418" s="49">
        <v>37855</v>
      </c>
      <c r="B418" s="20">
        <v>234</v>
      </c>
      <c r="C418" s="23">
        <v>0.806018531</v>
      </c>
      <c r="D418" s="24">
        <v>0.806018531</v>
      </c>
      <c r="E418" s="20">
        <v>0</v>
      </c>
      <c r="F418">
        <v>39.56694618</v>
      </c>
      <c r="G418">
        <v>-76.16491664</v>
      </c>
      <c r="H418">
        <v>837.9</v>
      </c>
      <c r="I418" s="20">
        <v>799.99</v>
      </c>
      <c r="J418">
        <f t="shared" si="25"/>
        <v>1962.3817991540136</v>
      </c>
      <c r="K418">
        <v>2000.2105214562039</v>
      </c>
      <c r="L418">
        <v>2000.2105214562039</v>
      </c>
      <c r="M418">
        <f t="shared" si="26"/>
        <v>2000.2105214562039</v>
      </c>
      <c r="N418">
        <v>17.6</v>
      </c>
      <c r="O418">
        <v>75.4</v>
      </c>
      <c r="P418">
        <v>63.1</v>
      </c>
      <c r="AB418">
        <v>2029.3</v>
      </c>
      <c r="AC418">
        <v>64402</v>
      </c>
      <c r="AD418">
        <v>8560</v>
      </c>
      <c r="AE418">
        <v>2975</v>
      </c>
      <c r="AF418">
        <v>412</v>
      </c>
      <c r="AG418">
        <v>73</v>
      </c>
      <c r="AH418">
        <v>96</v>
      </c>
      <c r="AI418">
        <f t="shared" si="27"/>
        <v>1365413.4275618375</v>
      </c>
      <c r="AJ418">
        <f t="shared" si="27"/>
        <v>181484.09893992933</v>
      </c>
      <c r="AK418">
        <f t="shared" si="27"/>
        <v>63074.20494699646</v>
      </c>
      <c r="AL418">
        <f t="shared" si="27"/>
        <v>8734.982332155478</v>
      </c>
      <c r="AM418">
        <f t="shared" si="27"/>
        <v>1547.703180212014</v>
      </c>
      <c r="AN418">
        <f t="shared" si="27"/>
        <v>2035.3356890459363</v>
      </c>
      <c r="AO418">
        <v>0.714</v>
      </c>
      <c r="AQ418">
        <v>168.7315979</v>
      </c>
      <c r="AR418">
        <v>0.052</v>
      </c>
      <c r="AT418">
        <v>0.4792589545</v>
      </c>
      <c r="AU418">
        <f t="shared" si="24"/>
        <v>0.5192589545</v>
      </c>
      <c r="AV418">
        <v>0.689</v>
      </c>
    </row>
    <row r="419" spans="1:48" ht="12.75">
      <c r="A419" s="49">
        <v>37855</v>
      </c>
      <c r="B419" s="20">
        <v>234</v>
      </c>
      <c r="C419" s="23">
        <v>0.806134284</v>
      </c>
      <c r="D419" s="24">
        <v>0.806134284</v>
      </c>
      <c r="E419" s="20">
        <v>0</v>
      </c>
      <c r="F419">
        <v>39.56349793</v>
      </c>
      <c r="G419">
        <v>-76.15869764</v>
      </c>
      <c r="H419">
        <v>836.4</v>
      </c>
      <c r="I419" s="20">
        <v>798.49</v>
      </c>
      <c r="J419">
        <f t="shared" si="25"/>
        <v>1977.9665180296242</v>
      </c>
      <c r="K419">
        <v>2015.7952403318145</v>
      </c>
      <c r="L419">
        <v>2015.7952403318145</v>
      </c>
      <c r="M419">
        <f t="shared" si="26"/>
        <v>2015.7952403318145</v>
      </c>
      <c r="N419">
        <v>17.9</v>
      </c>
      <c r="O419">
        <v>74.3</v>
      </c>
      <c r="P419">
        <v>62.8</v>
      </c>
      <c r="R419" s="25">
        <v>9.96E-05</v>
      </c>
      <c r="S419" s="25">
        <v>7.1E-05</v>
      </c>
      <c r="T419" s="25">
        <v>4.46E-05</v>
      </c>
      <c r="U419" s="25">
        <v>9.2E-06</v>
      </c>
      <c r="V419" s="25">
        <v>7.78E-06</v>
      </c>
      <c r="W419" s="25">
        <v>6.61E-06</v>
      </c>
      <c r="X419">
        <v>783.6</v>
      </c>
      <c r="Y419">
        <v>317.5</v>
      </c>
      <c r="Z419">
        <v>310.8</v>
      </c>
      <c r="AA419">
        <v>18.3</v>
      </c>
      <c r="AB419">
        <v>2085.9</v>
      </c>
      <c r="AC419">
        <v>63746</v>
      </c>
      <c r="AD419">
        <v>8585</v>
      </c>
      <c r="AE419">
        <v>2975</v>
      </c>
      <c r="AF419">
        <v>438</v>
      </c>
      <c r="AG419">
        <v>84</v>
      </c>
      <c r="AH419">
        <v>97</v>
      </c>
      <c r="AI419">
        <f t="shared" si="27"/>
        <v>1351505.3003533569</v>
      </c>
      <c r="AJ419">
        <f t="shared" si="27"/>
        <v>182014.13427561836</v>
      </c>
      <c r="AK419">
        <f t="shared" si="27"/>
        <v>63074.20494699646</v>
      </c>
      <c r="AL419">
        <f t="shared" si="27"/>
        <v>9286.219081272084</v>
      </c>
      <c r="AM419">
        <f t="shared" si="27"/>
        <v>1780.9187279151943</v>
      </c>
      <c r="AN419">
        <f t="shared" si="27"/>
        <v>2056.537102473498</v>
      </c>
      <c r="AO419">
        <v>0.628</v>
      </c>
      <c r="AQ419">
        <v>171.4644012</v>
      </c>
      <c r="AR419">
        <v>0.043</v>
      </c>
      <c r="AT419">
        <v>0.5018841028</v>
      </c>
      <c r="AU419">
        <f t="shared" si="24"/>
        <v>0.5418841028</v>
      </c>
      <c r="AV419">
        <v>1.039</v>
      </c>
    </row>
    <row r="420" spans="1:48" ht="12.75">
      <c r="A420" s="49">
        <v>37855</v>
      </c>
      <c r="B420" s="20">
        <v>234</v>
      </c>
      <c r="C420" s="23">
        <v>0.806249976</v>
      </c>
      <c r="D420" s="24">
        <v>0.806249976</v>
      </c>
      <c r="E420" s="20">
        <v>0</v>
      </c>
      <c r="F420">
        <v>39.56193395</v>
      </c>
      <c r="G420">
        <v>-76.15184568</v>
      </c>
      <c r="H420">
        <v>835.4</v>
      </c>
      <c r="I420" s="20">
        <v>797.49</v>
      </c>
      <c r="J420">
        <f t="shared" si="25"/>
        <v>1988.372603893729</v>
      </c>
      <c r="K420">
        <v>2026.2013261959196</v>
      </c>
      <c r="L420">
        <v>2026.2013261959196</v>
      </c>
      <c r="M420">
        <f t="shared" si="26"/>
        <v>2026.2013261959196</v>
      </c>
      <c r="N420">
        <v>18.1</v>
      </c>
      <c r="O420">
        <v>72.8</v>
      </c>
      <c r="P420">
        <v>62.9</v>
      </c>
      <c r="Q420">
        <v>10.5</v>
      </c>
      <c r="AB420">
        <v>2085</v>
      </c>
      <c r="AC420">
        <v>63399</v>
      </c>
      <c r="AD420">
        <v>8168</v>
      </c>
      <c r="AE420">
        <v>2809</v>
      </c>
      <c r="AF420">
        <v>409</v>
      </c>
      <c r="AG420">
        <v>85</v>
      </c>
      <c r="AH420">
        <v>92</v>
      </c>
      <c r="AI420">
        <f t="shared" si="27"/>
        <v>1344148.4098939928</v>
      </c>
      <c r="AJ420">
        <f t="shared" si="27"/>
        <v>173173.1448763251</v>
      </c>
      <c r="AK420">
        <f t="shared" si="27"/>
        <v>59554.7703180212</v>
      </c>
      <c r="AL420">
        <f t="shared" si="27"/>
        <v>8671.378091872792</v>
      </c>
      <c r="AM420">
        <f t="shared" si="27"/>
        <v>1802.1201413427561</v>
      </c>
      <c r="AN420">
        <f t="shared" si="27"/>
        <v>1950.530035335689</v>
      </c>
      <c r="AO420">
        <v>0.556</v>
      </c>
      <c r="AQ420">
        <v>175.9041748</v>
      </c>
      <c r="AR420">
        <v>0.051</v>
      </c>
      <c r="AT420">
        <v>0.4781184793</v>
      </c>
      <c r="AU420">
        <f t="shared" si="24"/>
        <v>0.5181184793</v>
      </c>
      <c r="AV420">
        <v>0.211</v>
      </c>
    </row>
    <row r="421" spans="1:48" ht="12.75">
      <c r="A421" s="49">
        <v>37855</v>
      </c>
      <c r="B421" s="20">
        <v>234</v>
      </c>
      <c r="C421" s="23">
        <v>0.806365728</v>
      </c>
      <c r="D421" s="24">
        <v>0.806365728</v>
      </c>
      <c r="E421" s="20">
        <v>0</v>
      </c>
      <c r="F421">
        <v>39.56287047</v>
      </c>
      <c r="G421">
        <v>-76.14498183</v>
      </c>
      <c r="H421">
        <v>833.6</v>
      </c>
      <c r="I421" s="20">
        <v>795.69</v>
      </c>
      <c r="J421">
        <f t="shared" si="25"/>
        <v>2007.1364834673118</v>
      </c>
      <c r="K421">
        <v>2044.965205769502</v>
      </c>
      <c r="L421">
        <v>2044.965205769502</v>
      </c>
      <c r="M421">
        <f t="shared" si="26"/>
        <v>2044.965205769502</v>
      </c>
      <c r="N421">
        <v>17.8</v>
      </c>
      <c r="O421">
        <v>73.1</v>
      </c>
      <c r="P421">
        <v>64.1</v>
      </c>
      <c r="AB421">
        <v>2089.9</v>
      </c>
      <c r="AC421">
        <v>61860</v>
      </c>
      <c r="AD421">
        <v>7929</v>
      </c>
      <c r="AE421">
        <v>2745</v>
      </c>
      <c r="AF421">
        <v>379</v>
      </c>
      <c r="AG421">
        <v>81</v>
      </c>
      <c r="AH421">
        <v>104</v>
      </c>
      <c r="AI421">
        <f t="shared" si="27"/>
        <v>1311519.4346289753</v>
      </c>
      <c r="AJ421">
        <f t="shared" si="27"/>
        <v>168106.0070671378</v>
      </c>
      <c r="AK421">
        <f t="shared" si="27"/>
        <v>58197.879858657245</v>
      </c>
      <c r="AL421">
        <f t="shared" si="27"/>
        <v>8035.335689045936</v>
      </c>
      <c r="AM421">
        <f t="shared" si="27"/>
        <v>1717.3144876325089</v>
      </c>
      <c r="AN421">
        <f t="shared" si="27"/>
        <v>2204.946996466431</v>
      </c>
      <c r="AO421">
        <v>0.688</v>
      </c>
      <c r="AQ421">
        <v>165.7823181</v>
      </c>
      <c r="AR421">
        <v>0.061</v>
      </c>
      <c r="AT421">
        <v>0.4696570933</v>
      </c>
      <c r="AU421">
        <f t="shared" si="24"/>
        <v>0.5096570933</v>
      </c>
      <c r="AV421">
        <v>0.155</v>
      </c>
    </row>
    <row r="422" spans="1:48" ht="12.75">
      <c r="A422" s="49">
        <v>37855</v>
      </c>
      <c r="B422" s="20">
        <v>234</v>
      </c>
      <c r="C422" s="23">
        <v>0.806481481</v>
      </c>
      <c r="D422" s="24">
        <v>0.806481481</v>
      </c>
      <c r="E422" s="20">
        <v>0</v>
      </c>
      <c r="F422">
        <v>39.56596462</v>
      </c>
      <c r="G422">
        <v>-76.13977771</v>
      </c>
      <c r="H422">
        <v>830.4</v>
      </c>
      <c r="I422" s="20">
        <v>792.49</v>
      </c>
      <c r="J422">
        <f t="shared" si="25"/>
        <v>2040.5995422516057</v>
      </c>
      <c r="K422">
        <v>2078.428264553796</v>
      </c>
      <c r="L422">
        <v>2078.428264553796</v>
      </c>
      <c r="M422">
        <f t="shared" si="26"/>
        <v>2078.428264553796</v>
      </c>
      <c r="N422">
        <v>17.4</v>
      </c>
      <c r="O422">
        <v>73.9</v>
      </c>
      <c r="P422">
        <v>64.1</v>
      </c>
      <c r="R422" s="25">
        <v>9.77E-05</v>
      </c>
      <c r="S422" s="25">
        <v>7.11E-05</v>
      </c>
      <c r="T422" s="25">
        <v>4.38E-05</v>
      </c>
      <c r="U422" s="25">
        <v>9.68E-06</v>
      </c>
      <c r="V422" s="25">
        <v>8E-06</v>
      </c>
      <c r="W422" s="25">
        <v>6.01E-06</v>
      </c>
      <c r="X422">
        <v>777.5</v>
      </c>
      <c r="Y422">
        <v>317.5</v>
      </c>
      <c r="Z422">
        <v>310.8</v>
      </c>
      <c r="AA422">
        <v>18.2</v>
      </c>
      <c r="AB422">
        <v>2076.5</v>
      </c>
      <c r="AC422">
        <v>60428</v>
      </c>
      <c r="AD422">
        <v>7923</v>
      </c>
      <c r="AE422">
        <v>2670</v>
      </c>
      <c r="AF422">
        <v>351</v>
      </c>
      <c r="AG422">
        <v>95</v>
      </c>
      <c r="AH422">
        <v>112</v>
      </c>
      <c r="AI422">
        <f t="shared" si="27"/>
        <v>1281159.0106007068</v>
      </c>
      <c r="AJ422">
        <f t="shared" si="27"/>
        <v>167978.79858657243</v>
      </c>
      <c r="AK422">
        <f t="shared" si="27"/>
        <v>56607.77385159011</v>
      </c>
      <c r="AL422">
        <f t="shared" si="27"/>
        <v>7441.696113074205</v>
      </c>
      <c r="AM422">
        <f t="shared" si="27"/>
        <v>2014.1342756183744</v>
      </c>
      <c r="AN422">
        <f t="shared" si="27"/>
        <v>2374.558303886926</v>
      </c>
      <c r="AO422">
        <v>0.723</v>
      </c>
      <c r="AQ422">
        <v>165.7572174</v>
      </c>
      <c r="AR422">
        <v>0.052</v>
      </c>
      <c r="AT422">
        <v>0.4459773004</v>
      </c>
      <c r="AU422">
        <f t="shared" si="24"/>
        <v>0.4859773004</v>
      </c>
      <c r="AV422">
        <v>1.935</v>
      </c>
    </row>
    <row r="423" spans="1:48" ht="12.75">
      <c r="A423" s="49">
        <v>37855</v>
      </c>
      <c r="B423" s="20">
        <v>234</v>
      </c>
      <c r="C423" s="23">
        <v>0.806597233</v>
      </c>
      <c r="D423" s="24">
        <v>0.806597233</v>
      </c>
      <c r="E423" s="20">
        <v>0</v>
      </c>
      <c r="F423">
        <v>39.57033353</v>
      </c>
      <c r="G423">
        <v>-76.13756439</v>
      </c>
      <c r="H423">
        <v>828</v>
      </c>
      <c r="I423" s="20">
        <v>790.09</v>
      </c>
      <c r="J423">
        <f t="shared" si="25"/>
        <v>2065.785628984411</v>
      </c>
      <c r="K423">
        <v>2103.614351286601</v>
      </c>
      <c r="L423">
        <v>2103.614351286601</v>
      </c>
      <c r="M423">
        <f t="shared" si="26"/>
        <v>2103.614351286601</v>
      </c>
      <c r="N423">
        <v>16.7</v>
      </c>
      <c r="O423">
        <v>76.3</v>
      </c>
      <c r="P423">
        <v>67.3</v>
      </c>
      <c r="AB423">
        <v>2109.8</v>
      </c>
      <c r="AC423">
        <v>59203</v>
      </c>
      <c r="AD423">
        <v>7592</v>
      </c>
      <c r="AE423">
        <v>2582</v>
      </c>
      <c r="AF423">
        <v>366</v>
      </c>
      <c r="AG423">
        <v>69</v>
      </c>
      <c r="AH423">
        <v>99</v>
      </c>
      <c r="AI423">
        <f t="shared" si="27"/>
        <v>1255187.2791519435</v>
      </c>
      <c r="AJ423">
        <f t="shared" si="27"/>
        <v>160961.13074204946</v>
      </c>
      <c r="AK423">
        <f t="shared" si="27"/>
        <v>54742.049469964666</v>
      </c>
      <c r="AL423">
        <f t="shared" si="27"/>
        <v>7759.717314487632</v>
      </c>
      <c r="AM423">
        <f t="shared" si="27"/>
        <v>1462.8975265017668</v>
      </c>
      <c r="AN423">
        <f t="shared" si="27"/>
        <v>2098.939929328622</v>
      </c>
      <c r="AO423">
        <v>0.696</v>
      </c>
      <c r="AQ423">
        <v>166.7772369</v>
      </c>
      <c r="AR423">
        <v>0.041</v>
      </c>
      <c r="AT423">
        <v>0.4034737647</v>
      </c>
      <c r="AU423">
        <f t="shared" si="24"/>
        <v>0.4434737647</v>
      </c>
      <c r="AV423">
        <v>1.381</v>
      </c>
    </row>
    <row r="424" spans="1:48" ht="12.75">
      <c r="A424" s="49">
        <v>37855</v>
      </c>
      <c r="B424" s="20">
        <v>234</v>
      </c>
      <c r="C424" s="23">
        <v>0.806712985</v>
      </c>
      <c r="D424" s="24">
        <v>0.806712985</v>
      </c>
      <c r="E424" s="20">
        <v>0</v>
      </c>
      <c r="F424">
        <v>39.57427833</v>
      </c>
      <c r="G424">
        <v>-76.13833454</v>
      </c>
      <c r="H424">
        <v>826</v>
      </c>
      <c r="I424" s="20">
        <v>788.09</v>
      </c>
      <c r="J424">
        <f t="shared" si="25"/>
        <v>2086.8325458567583</v>
      </c>
      <c r="K424">
        <v>2124.6612681589486</v>
      </c>
      <c r="L424">
        <v>2124.6612681589486</v>
      </c>
      <c r="M424">
        <f t="shared" si="26"/>
        <v>2124.6612681589486</v>
      </c>
      <c r="N424">
        <v>16.9</v>
      </c>
      <c r="O424">
        <v>75.8</v>
      </c>
      <c r="P424">
        <v>62.3</v>
      </c>
      <c r="AB424">
        <v>2140.2</v>
      </c>
      <c r="AC424">
        <v>58527</v>
      </c>
      <c r="AD424">
        <v>7307</v>
      </c>
      <c r="AE424">
        <v>2591</v>
      </c>
      <c r="AF424">
        <v>346</v>
      </c>
      <c r="AG424">
        <v>75</v>
      </c>
      <c r="AH424">
        <v>92</v>
      </c>
      <c r="AI424">
        <f t="shared" si="27"/>
        <v>1240855.1236749117</v>
      </c>
      <c r="AJ424">
        <f t="shared" si="27"/>
        <v>154918.72791519435</v>
      </c>
      <c r="AK424">
        <f t="shared" si="27"/>
        <v>54932.86219081272</v>
      </c>
      <c r="AL424">
        <f t="shared" si="27"/>
        <v>7335.689045936396</v>
      </c>
      <c r="AM424">
        <f t="shared" si="27"/>
        <v>1590.1060070671379</v>
      </c>
      <c r="AN424">
        <f t="shared" si="27"/>
        <v>1950.530035335689</v>
      </c>
      <c r="AO424">
        <v>0.656</v>
      </c>
      <c r="AQ424">
        <v>173.109787</v>
      </c>
      <c r="AR424">
        <v>0.041</v>
      </c>
      <c r="AT424">
        <v>0.3342737854</v>
      </c>
      <c r="AU424">
        <f t="shared" si="24"/>
        <v>0.3742737854</v>
      </c>
      <c r="AV424">
        <v>1.414</v>
      </c>
    </row>
    <row r="425" spans="1:48" ht="12.75">
      <c r="A425" s="49">
        <v>37855</v>
      </c>
      <c r="B425" s="20">
        <v>234</v>
      </c>
      <c r="C425" s="23">
        <v>0.806828678</v>
      </c>
      <c r="D425" s="24">
        <v>0.806828678</v>
      </c>
      <c r="E425" s="20">
        <v>0</v>
      </c>
      <c r="F425">
        <v>39.57638238</v>
      </c>
      <c r="G425">
        <v>-76.14244441</v>
      </c>
      <c r="H425">
        <v>825.5</v>
      </c>
      <c r="I425" s="20">
        <v>787.59</v>
      </c>
      <c r="J425">
        <f t="shared" si="25"/>
        <v>2092.1026207772493</v>
      </c>
      <c r="K425">
        <v>2129.9313430794396</v>
      </c>
      <c r="L425">
        <v>2129.9313430794396</v>
      </c>
      <c r="M425">
        <f t="shared" si="26"/>
        <v>2129.9313430794396</v>
      </c>
      <c r="N425">
        <v>17.1</v>
      </c>
      <c r="O425">
        <v>74.4</v>
      </c>
      <c r="P425">
        <v>62.4</v>
      </c>
      <c r="R425" s="25">
        <v>9.7E-05</v>
      </c>
      <c r="S425" s="25">
        <v>7.13E-05</v>
      </c>
      <c r="T425" s="25">
        <v>4.44E-05</v>
      </c>
      <c r="U425" s="25">
        <v>1.03E-05</v>
      </c>
      <c r="V425" s="25">
        <v>7.76E-06</v>
      </c>
      <c r="W425" s="25">
        <v>6.54E-06</v>
      </c>
      <c r="X425">
        <v>770.4</v>
      </c>
      <c r="Y425">
        <v>317.5</v>
      </c>
      <c r="Z425">
        <v>310.7</v>
      </c>
      <c r="AA425">
        <v>17.8</v>
      </c>
      <c r="AB425">
        <v>2049.7</v>
      </c>
      <c r="AC425">
        <v>56885</v>
      </c>
      <c r="AD425">
        <v>7030</v>
      </c>
      <c r="AE425">
        <v>2360</v>
      </c>
      <c r="AF425">
        <v>347</v>
      </c>
      <c r="AG425">
        <v>65</v>
      </c>
      <c r="AH425">
        <v>103</v>
      </c>
      <c r="AI425">
        <f t="shared" si="27"/>
        <v>1206042.4028268552</v>
      </c>
      <c r="AJ425">
        <f t="shared" si="27"/>
        <v>149045.93639575972</v>
      </c>
      <c r="AK425">
        <f t="shared" si="27"/>
        <v>50035.33568904593</v>
      </c>
      <c r="AL425">
        <f t="shared" si="27"/>
        <v>7356.890459363957</v>
      </c>
      <c r="AM425">
        <f t="shared" si="27"/>
        <v>1378.0918727915193</v>
      </c>
      <c r="AN425">
        <f t="shared" si="27"/>
        <v>2183.7455830388694</v>
      </c>
      <c r="AO425">
        <v>0.713</v>
      </c>
      <c r="AQ425">
        <v>177.8979187</v>
      </c>
      <c r="AR425">
        <v>0.042</v>
      </c>
      <c r="AT425">
        <v>0.2875518501</v>
      </c>
      <c r="AU425">
        <f t="shared" si="24"/>
        <v>0.3275518501</v>
      </c>
      <c r="AV425">
        <v>0.925</v>
      </c>
    </row>
    <row r="426" spans="1:48" ht="12.75">
      <c r="A426" s="49">
        <v>37855</v>
      </c>
      <c r="B426" s="20">
        <v>234</v>
      </c>
      <c r="C426" s="23">
        <v>0.80694443</v>
      </c>
      <c r="D426" s="24">
        <v>0.80694443</v>
      </c>
      <c r="E426" s="20">
        <v>0</v>
      </c>
      <c r="F426">
        <v>39.57649789</v>
      </c>
      <c r="G426">
        <v>-76.14703277</v>
      </c>
      <c r="H426">
        <v>823.4</v>
      </c>
      <c r="I426" s="20">
        <v>785.49</v>
      </c>
      <c r="J426">
        <f t="shared" si="25"/>
        <v>2114.273531653058</v>
      </c>
      <c r="K426">
        <v>2152.102253955248</v>
      </c>
      <c r="L426">
        <v>2152.102253955248</v>
      </c>
      <c r="M426">
        <f t="shared" si="26"/>
        <v>2152.102253955248</v>
      </c>
      <c r="N426">
        <v>17.2</v>
      </c>
      <c r="O426">
        <v>72.9</v>
      </c>
      <c r="P426">
        <v>63.6</v>
      </c>
      <c r="Q426">
        <v>7.387</v>
      </c>
      <c r="AB426">
        <v>2001.6</v>
      </c>
      <c r="AC426">
        <v>56687</v>
      </c>
      <c r="AD426">
        <v>6923</v>
      </c>
      <c r="AE426">
        <v>2301</v>
      </c>
      <c r="AF426">
        <v>361</v>
      </c>
      <c r="AG426">
        <v>59</v>
      </c>
      <c r="AH426">
        <v>79</v>
      </c>
      <c r="AI426">
        <f t="shared" si="27"/>
        <v>1201844.522968198</v>
      </c>
      <c r="AJ426">
        <f t="shared" si="27"/>
        <v>146777.3851590106</v>
      </c>
      <c r="AK426">
        <f t="shared" si="27"/>
        <v>48784.452296819785</v>
      </c>
      <c r="AL426">
        <f t="shared" si="27"/>
        <v>7653.7102473498235</v>
      </c>
      <c r="AM426">
        <f t="shared" si="27"/>
        <v>1250.8833922261483</v>
      </c>
      <c r="AN426">
        <f t="shared" si="27"/>
        <v>1674.9116607773851</v>
      </c>
      <c r="AO426">
        <v>0.584</v>
      </c>
      <c r="AQ426">
        <v>174.2556458</v>
      </c>
      <c r="AR426">
        <v>0.031</v>
      </c>
      <c r="AT426">
        <v>0.2350908071</v>
      </c>
      <c r="AU426">
        <f t="shared" si="24"/>
        <v>0.2750908071</v>
      </c>
      <c r="AV426">
        <v>1.145</v>
      </c>
    </row>
    <row r="427" spans="1:48" ht="12.75">
      <c r="A427" s="49">
        <v>37855</v>
      </c>
      <c r="B427" s="20">
        <v>234</v>
      </c>
      <c r="C427" s="23">
        <v>0.807060182</v>
      </c>
      <c r="D427" s="24">
        <v>0.807060182</v>
      </c>
      <c r="E427" s="20">
        <v>0</v>
      </c>
      <c r="F427">
        <v>39.57278822</v>
      </c>
      <c r="G427">
        <v>-76.1504198</v>
      </c>
      <c r="H427">
        <v>821.9</v>
      </c>
      <c r="I427" s="20">
        <v>783.99</v>
      </c>
      <c r="J427">
        <f t="shared" si="25"/>
        <v>2130.1462166831348</v>
      </c>
      <c r="K427">
        <v>2167.974938985325</v>
      </c>
      <c r="L427">
        <v>2167.974938985325</v>
      </c>
      <c r="M427">
        <f t="shared" si="26"/>
        <v>2167.974938985325</v>
      </c>
      <c r="N427">
        <v>17.1</v>
      </c>
      <c r="O427">
        <v>72.9</v>
      </c>
      <c r="P427">
        <v>63.1</v>
      </c>
      <c r="AB427">
        <v>2004.6</v>
      </c>
      <c r="AC427">
        <v>56860</v>
      </c>
      <c r="AD427">
        <v>7068</v>
      </c>
      <c r="AE427">
        <v>2382</v>
      </c>
      <c r="AF427">
        <v>344</v>
      </c>
      <c r="AG427">
        <v>67</v>
      </c>
      <c r="AH427">
        <v>71</v>
      </c>
      <c r="AI427">
        <f t="shared" si="27"/>
        <v>1205512.367491166</v>
      </c>
      <c r="AJ427">
        <f t="shared" si="27"/>
        <v>149851.59010600706</v>
      </c>
      <c r="AK427">
        <f t="shared" si="27"/>
        <v>50501.766784452295</v>
      </c>
      <c r="AL427">
        <f t="shared" si="27"/>
        <v>7293.286219081272</v>
      </c>
      <c r="AM427">
        <f t="shared" si="27"/>
        <v>1420.494699646643</v>
      </c>
      <c r="AN427">
        <f t="shared" si="27"/>
        <v>1505.3003533568904</v>
      </c>
      <c r="AO427">
        <v>0.626</v>
      </c>
      <c r="AQ427">
        <v>176.6148834</v>
      </c>
      <c r="AR427">
        <v>0.031</v>
      </c>
      <c r="AT427">
        <v>0.2259181291</v>
      </c>
      <c r="AU427">
        <f t="shared" si="24"/>
        <v>0.2659181291</v>
      </c>
      <c r="AV427">
        <v>1.69</v>
      </c>
    </row>
    <row r="428" spans="1:48" ht="12.75">
      <c r="A428" s="49">
        <v>37855</v>
      </c>
      <c r="B428" s="20">
        <v>234</v>
      </c>
      <c r="C428" s="23">
        <v>0.807175934</v>
      </c>
      <c r="D428" s="24">
        <v>0.807175934</v>
      </c>
      <c r="E428" s="20">
        <v>0</v>
      </c>
      <c r="F428">
        <v>39.56790296</v>
      </c>
      <c r="G428">
        <v>-76.15097522</v>
      </c>
      <c r="H428">
        <v>817.4</v>
      </c>
      <c r="I428" s="20">
        <v>779.49</v>
      </c>
      <c r="J428">
        <f t="shared" si="25"/>
        <v>2177.947127931732</v>
      </c>
      <c r="K428">
        <v>2215.7758502339225</v>
      </c>
      <c r="L428">
        <v>2215.7758502339225</v>
      </c>
      <c r="M428">
        <f t="shared" si="26"/>
        <v>2215.7758502339225</v>
      </c>
      <c r="N428">
        <v>16.7</v>
      </c>
      <c r="O428">
        <v>72.8</v>
      </c>
      <c r="P428">
        <v>64.8</v>
      </c>
      <c r="R428" s="25">
        <v>9.77E-05</v>
      </c>
      <c r="S428" s="25">
        <v>7.33E-05</v>
      </c>
      <c r="T428" s="25">
        <v>4.49E-05</v>
      </c>
      <c r="U428" s="25">
        <v>1.01E-05</v>
      </c>
      <c r="V428" s="25">
        <v>7.97E-06</v>
      </c>
      <c r="W428" s="25">
        <v>5.93E-06</v>
      </c>
      <c r="X428">
        <v>764.5</v>
      </c>
      <c r="Y428">
        <v>317.5</v>
      </c>
      <c r="Z428">
        <v>310.6</v>
      </c>
      <c r="AA428">
        <v>17.6</v>
      </c>
      <c r="AB428">
        <v>1991.8</v>
      </c>
      <c r="AC428">
        <v>57659</v>
      </c>
      <c r="AD428">
        <v>7135</v>
      </c>
      <c r="AE428">
        <v>2369</v>
      </c>
      <c r="AF428">
        <v>325</v>
      </c>
      <c r="AG428">
        <v>54</v>
      </c>
      <c r="AH428">
        <v>82</v>
      </c>
      <c r="AI428">
        <f t="shared" si="27"/>
        <v>1222452.296819788</v>
      </c>
      <c r="AJ428">
        <f t="shared" si="27"/>
        <v>151272.0848056537</v>
      </c>
      <c r="AK428">
        <f t="shared" si="27"/>
        <v>50226.14840989399</v>
      </c>
      <c r="AL428">
        <f t="shared" si="27"/>
        <v>6890.459363957597</v>
      </c>
      <c r="AM428">
        <f t="shared" si="27"/>
        <v>1144.8763250883392</v>
      </c>
      <c r="AN428">
        <f t="shared" si="27"/>
        <v>1738.5159010600705</v>
      </c>
      <c r="AO428">
        <v>0.801</v>
      </c>
      <c r="AQ428">
        <v>178.4090424</v>
      </c>
      <c r="AR428">
        <v>0.032</v>
      </c>
      <c r="AT428">
        <v>0.2439936697</v>
      </c>
      <c r="AU428">
        <f t="shared" si="24"/>
        <v>0.2839936697</v>
      </c>
      <c r="AV428">
        <v>2.013</v>
      </c>
    </row>
    <row r="429" spans="1:48" ht="12.75">
      <c r="A429" s="49">
        <v>37855</v>
      </c>
      <c r="B429" s="20">
        <v>234</v>
      </c>
      <c r="C429" s="23">
        <v>0.807291687</v>
      </c>
      <c r="D429" s="24">
        <v>0.807291687</v>
      </c>
      <c r="E429" s="20">
        <v>0</v>
      </c>
      <c r="F429">
        <v>39.56313901</v>
      </c>
      <c r="G429">
        <v>-76.14796048</v>
      </c>
      <c r="H429">
        <v>815.2</v>
      </c>
      <c r="I429" s="20">
        <v>777.29</v>
      </c>
      <c r="J429">
        <f t="shared" si="25"/>
        <v>2201.4169890291696</v>
      </c>
      <c r="K429">
        <v>2239.2457113313585</v>
      </c>
      <c r="L429">
        <v>2239.2457113313585</v>
      </c>
      <c r="M429">
        <f t="shared" si="26"/>
        <v>2239.2457113313585</v>
      </c>
      <c r="N429">
        <v>16.6</v>
      </c>
      <c r="O429">
        <v>73.1</v>
      </c>
      <c r="P429">
        <v>61.5</v>
      </c>
      <c r="AB429">
        <v>1979.5</v>
      </c>
      <c r="AC429">
        <v>58355</v>
      </c>
      <c r="AD429">
        <v>7175</v>
      </c>
      <c r="AE429">
        <v>2378</v>
      </c>
      <c r="AF429">
        <v>321</v>
      </c>
      <c r="AG429">
        <v>79</v>
      </c>
      <c r="AH429">
        <v>89</v>
      </c>
      <c r="AI429">
        <f t="shared" si="27"/>
        <v>1237208.480565371</v>
      </c>
      <c r="AJ429">
        <f t="shared" si="27"/>
        <v>152120.1413427562</v>
      </c>
      <c r="AK429">
        <f t="shared" si="27"/>
        <v>50416.96113074205</v>
      </c>
      <c r="AL429">
        <f t="shared" si="27"/>
        <v>6805.653710247349</v>
      </c>
      <c r="AM429">
        <f t="shared" si="27"/>
        <v>1674.9116607773851</v>
      </c>
      <c r="AN429">
        <f t="shared" si="27"/>
        <v>1886.9257950530034</v>
      </c>
      <c r="AO429">
        <v>0.709</v>
      </c>
      <c r="AQ429">
        <v>184.5906525</v>
      </c>
      <c r="AR429">
        <v>0.032</v>
      </c>
      <c r="AT429">
        <v>0.2403148115</v>
      </c>
      <c r="AU429">
        <f t="shared" si="24"/>
        <v>0.2803148115</v>
      </c>
      <c r="AV429">
        <v>1.672</v>
      </c>
    </row>
    <row r="430" spans="1:48" ht="12.75">
      <c r="A430" s="49">
        <v>37855</v>
      </c>
      <c r="B430" s="20">
        <v>234</v>
      </c>
      <c r="C430" s="23">
        <v>0.807407379</v>
      </c>
      <c r="D430" s="24">
        <v>0.807407379</v>
      </c>
      <c r="E430" s="20">
        <v>0</v>
      </c>
      <c r="F430">
        <v>39.55972164</v>
      </c>
      <c r="G430">
        <v>-76.14235646</v>
      </c>
      <c r="H430">
        <v>811.9</v>
      </c>
      <c r="I430" s="20">
        <v>773.99</v>
      </c>
      <c r="J430">
        <f t="shared" si="25"/>
        <v>2236.7466276029672</v>
      </c>
      <c r="K430">
        <v>2274.5753499051575</v>
      </c>
      <c r="L430">
        <v>2274.5753499051575</v>
      </c>
      <c r="M430">
        <f t="shared" si="26"/>
        <v>2274.5753499051575</v>
      </c>
      <c r="N430">
        <v>16.8</v>
      </c>
      <c r="O430">
        <v>70</v>
      </c>
      <c r="P430">
        <v>62.5</v>
      </c>
      <c r="AB430">
        <v>1860.5</v>
      </c>
      <c r="AC430">
        <v>57858</v>
      </c>
      <c r="AD430">
        <v>7049</v>
      </c>
      <c r="AE430">
        <v>2452</v>
      </c>
      <c r="AF430">
        <v>327</v>
      </c>
      <c r="AG430">
        <v>71</v>
      </c>
      <c r="AH430">
        <v>98</v>
      </c>
      <c r="AI430">
        <f t="shared" si="27"/>
        <v>1226671.3780918727</v>
      </c>
      <c r="AJ430">
        <f t="shared" si="27"/>
        <v>149448.76325088338</v>
      </c>
      <c r="AK430">
        <f t="shared" si="27"/>
        <v>51985.86572438163</v>
      </c>
      <c r="AL430">
        <f t="shared" si="27"/>
        <v>6932.862190812721</v>
      </c>
      <c r="AM430">
        <f t="shared" si="27"/>
        <v>1505.3003533568904</v>
      </c>
      <c r="AN430">
        <f t="shared" si="27"/>
        <v>2077.73851590106</v>
      </c>
      <c r="AO430">
        <v>0.721</v>
      </c>
      <c r="AQ430">
        <v>186.2783356</v>
      </c>
      <c r="AR430">
        <v>0.052</v>
      </c>
      <c r="AT430">
        <v>0.199810192</v>
      </c>
      <c r="AU430">
        <f t="shared" si="24"/>
        <v>0.239810192</v>
      </c>
      <c r="AV430">
        <v>1.181</v>
      </c>
    </row>
    <row r="431" spans="1:48" ht="12.75">
      <c r="A431" s="49">
        <v>37855</v>
      </c>
      <c r="B431" s="20">
        <v>234</v>
      </c>
      <c r="C431" s="23">
        <v>0.807523131</v>
      </c>
      <c r="D431" s="24">
        <v>0.807523131</v>
      </c>
      <c r="E431" s="20">
        <v>0</v>
      </c>
      <c r="F431">
        <v>39.55862781</v>
      </c>
      <c r="G431">
        <v>-76.13524322</v>
      </c>
      <c r="H431">
        <v>809.5</v>
      </c>
      <c r="I431" s="20">
        <v>771.59</v>
      </c>
      <c r="J431">
        <f t="shared" si="25"/>
        <v>2262.535650896546</v>
      </c>
      <c r="K431">
        <v>2300.3643731987363</v>
      </c>
      <c r="L431">
        <v>2300.3643731987363</v>
      </c>
      <c r="M431">
        <f t="shared" si="26"/>
        <v>2300.3643731987363</v>
      </c>
      <c r="N431">
        <v>16.6</v>
      </c>
      <c r="O431">
        <v>68.3</v>
      </c>
      <c r="P431">
        <v>63.3</v>
      </c>
      <c r="R431">
        <v>0.000101</v>
      </c>
      <c r="S431" s="25">
        <v>7.52E-05</v>
      </c>
      <c r="T431" s="25">
        <v>4.66E-05</v>
      </c>
      <c r="U431" s="25">
        <v>9.69E-06</v>
      </c>
      <c r="V431" s="25">
        <v>7.94E-06</v>
      </c>
      <c r="W431" s="25">
        <v>6.48E-06</v>
      </c>
      <c r="X431">
        <v>756.2</v>
      </c>
      <c r="Y431">
        <v>317.5</v>
      </c>
      <c r="Z431">
        <v>310.5</v>
      </c>
      <c r="AA431">
        <v>17.2</v>
      </c>
      <c r="AB431">
        <v>1732.9</v>
      </c>
      <c r="AC431">
        <v>56240</v>
      </c>
      <c r="AD431">
        <v>7006</v>
      </c>
      <c r="AE431">
        <v>2421</v>
      </c>
      <c r="AF431">
        <v>314</v>
      </c>
      <c r="AG431">
        <v>85</v>
      </c>
      <c r="AH431">
        <v>85</v>
      </c>
      <c r="AI431">
        <f t="shared" si="27"/>
        <v>1192367.4911660778</v>
      </c>
      <c r="AJ431">
        <f t="shared" si="27"/>
        <v>148537.10247349823</v>
      </c>
      <c r="AK431">
        <f t="shared" si="27"/>
        <v>51328.62190812721</v>
      </c>
      <c r="AL431">
        <f t="shared" si="27"/>
        <v>6657.243816254417</v>
      </c>
      <c r="AM431">
        <f t="shared" si="27"/>
        <v>1802.1201413427561</v>
      </c>
      <c r="AN431">
        <f t="shared" si="27"/>
        <v>1802.1201413427561</v>
      </c>
      <c r="AO431">
        <v>0.641</v>
      </c>
      <c r="AQ431">
        <v>184.8423767</v>
      </c>
      <c r="AR431">
        <v>0.031</v>
      </c>
      <c r="AT431">
        <v>0.2114355117</v>
      </c>
      <c r="AU431">
        <f t="shared" si="24"/>
        <v>0.2514355117</v>
      </c>
      <c r="AV431">
        <v>0.995</v>
      </c>
    </row>
    <row r="432" spans="1:48" ht="12.75">
      <c r="A432" s="49">
        <v>37855</v>
      </c>
      <c r="B432" s="20">
        <v>234</v>
      </c>
      <c r="C432" s="23">
        <v>0.807638884</v>
      </c>
      <c r="D432" s="24">
        <v>0.807638884</v>
      </c>
      <c r="E432" s="20">
        <v>0</v>
      </c>
      <c r="F432">
        <v>39.55933022</v>
      </c>
      <c r="G432">
        <v>-76.1282772</v>
      </c>
      <c r="H432">
        <v>810.7</v>
      </c>
      <c r="I432" s="20">
        <v>772.79</v>
      </c>
      <c r="J432">
        <f t="shared" si="25"/>
        <v>2249.6311278493813</v>
      </c>
      <c r="K432">
        <v>2287.45985015157</v>
      </c>
      <c r="L432">
        <v>2287.45985015157</v>
      </c>
      <c r="M432">
        <f t="shared" si="26"/>
        <v>2287.45985015157</v>
      </c>
      <c r="N432">
        <v>16.7</v>
      </c>
      <c r="O432">
        <v>68.6</v>
      </c>
      <c r="P432">
        <v>63</v>
      </c>
      <c r="Q432">
        <v>10.927</v>
      </c>
      <c r="AB432">
        <v>1779.4</v>
      </c>
      <c r="AC432">
        <v>54967</v>
      </c>
      <c r="AD432">
        <v>6712</v>
      </c>
      <c r="AE432">
        <v>2230</v>
      </c>
      <c r="AF432">
        <v>291</v>
      </c>
      <c r="AG432">
        <v>76</v>
      </c>
      <c r="AH432">
        <v>89</v>
      </c>
      <c r="AI432">
        <f t="shared" si="27"/>
        <v>1165378.0918727915</v>
      </c>
      <c r="AJ432">
        <f t="shared" si="27"/>
        <v>142303.88692579506</v>
      </c>
      <c r="AK432">
        <f t="shared" si="27"/>
        <v>47279.15194346289</v>
      </c>
      <c r="AL432">
        <f t="shared" si="27"/>
        <v>6169.611307420495</v>
      </c>
      <c r="AM432">
        <f t="shared" si="27"/>
        <v>1611.3074204946995</v>
      </c>
      <c r="AN432">
        <f t="shared" si="27"/>
        <v>1886.9257950530034</v>
      </c>
      <c r="AO432">
        <v>0.73</v>
      </c>
      <c r="AQ432">
        <v>175.6862335</v>
      </c>
      <c r="AR432">
        <v>0.032</v>
      </c>
      <c r="AT432">
        <v>0.2374146581</v>
      </c>
      <c r="AU432">
        <f t="shared" si="24"/>
        <v>0.2774146581</v>
      </c>
      <c r="AV432">
        <v>1.312</v>
      </c>
    </row>
    <row r="433" spans="1:48" ht="12.75">
      <c r="A433" s="49">
        <v>37855</v>
      </c>
      <c r="B433" s="20">
        <v>234</v>
      </c>
      <c r="C433" s="23">
        <v>0.807754636</v>
      </c>
      <c r="D433" s="24">
        <v>0.807754636</v>
      </c>
      <c r="E433" s="20">
        <v>0</v>
      </c>
      <c r="F433">
        <v>39.56185874</v>
      </c>
      <c r="G433">
        <v>-76.12270181</v>
      </c>
      <c r="H433">
        <v>811</v>
      </c>
      <c r="I433" s="20">
        <v>773.09</v>
      </c>
      <c r="J433">
        <f t="shared" si="25"/>
        <v>2246.4081280785394</v>
      </c>
      <c r="K433">
        <v>2284.2368503807297</v>
      </c>
      <c r="L433">
        <v>2284.2368503807297</v>
      </c>
      <c r="M433">
        <f t="shared" si="26"/>
        <v>2284.2368503807297</v>
      </c>
      <c r="N433">
        <v>16.7</v>
      </c>
      <c r="O433">
        <v>70.2</v>
      </c>
      <c r="P433">
        <v>63.9</v>
      </c>
      <c r="AB433">
        <v>1800.1</v>
      </c>
      <c r="AC433">
        <v>53025</v>
      </c>
      <c r="AD433">
        <v>6443</v>
      </c>
      <c r="AE433">
        <v>2157</v>
      </c>
      <c r="AF433">
        <v>308</v>
      </c>
      <c r="AG433">
        <v>54</v>
      </c>
      <c r="AH433">
        <v>60</v>
      </c>
      <c r="AI433">
        <f t="shared" si="27"/>
        <v>1124204.9469964665</v>
      </c>
      <c r="AJ433">
        <f t="shared" si="27"/>
        <v>136600.7067137809</v>
      </c>
      <c r="AK433">
        <f t="shared" si="27"/>
        <v>45731.44876325088</v>
      </c>
      <c r="AL433">
        <f t="shared" si="27"/>
        <v>6530.0353356890455</v>
      </c>
      <c r="AM433">
        <f t="shared" si="27"/>
        <v>1144.8763250883392</v>
      </c>
      <c r="AN433">
        <f t="shared" si="27"/>
        <v>1272.0848056537102</v>
      </c>
      <c r="AO433">
        <v>0.694</v>
      </c>
      <c r="AQ433">
        <v>173.8419342</v>
      </c>
      <c r="AR433">
        <v>0.022</v>
      </c>
      <c r="AT433">
        <v>0.2542945445</v>
      </c>
      <c r="AU433">
        <f t="shared" si="24"/>
        <v>0.2942945445</v>
      </c>
      <c r="AV433">
        <v>1.281</v>
      </c>
    </row>
    <row r="434" spans="1:48" ht="12.75">
      <c r="A434" s="49">
        <v>37855</v>
      </c>
      <c r="B434" s="20">
        <v>234</v>
      </c>
      <c r="C434" s="23">
        <v>0.807870388</v>
      </c>
      <c r="D434" s="24">
        <v>0.807870388</v>
      </c>
      <c r="E434" s="20">
        <v>0</v>
      </c>
      <c r="F434">
        <v>39.56613183</v>
      </c>
      <c r="G434">
        <v>-76.12121301</v>
      </c>
      <c r="H434">
        <v>807.6</v>
      </c>
      <c r="I434" s="20">
        <v>769.69</v>
      </c>
      <c r="J434">
        <f t="shared" si="25"/>
        <v>2283.0089141568405</v>
      </c>
      <c r="K434">
        <v>2320.837636459031</v>
      </c>
      <c r="L434">
        <v>2320.837636459031</v>
      </c>
      <c r="M434">
        <f t="shared" si="26"/>
        <v>2320.837636459031</v>
      </c>
      <c r="N434">
        <v>16.2</v>
      </c>
      <c r="O434">
        <v>72.1</v>
      </c>
      <c r="P434">
        <v>63.9</v>
      </c>
      <c r="AB434">
        <v>1914.8</v>
      </c>
      <c r="AC434">
        <v>50555</v>
      </c>
      <c r="AD434">
        <v>5889</v>
      </c>
      <c r="AE434">
        <v>1924</v>
      </c>
      <c r="AF434">
        <v>260</v>
      </c>
      <c r="AG434">
        <v>68</v>
      </c>
      <c r="AH434">
        <v>68</v>
      </c>
      <c r="AI434">
        <f t="shared" si="27"/>
        <v>1071837.4558303887</v>
      </c>
      <c r="AJ434">
        <f t="shared" si="27"/>
        <v>124855.12367491165</v>
      </c>
      <c r="AK434">
        <f t="shared" si="27"/>
        <v>40791.51943462897</v>
      </c>
      <c r="AL434">
        <f t="shared" si="27"/>
        <v>5512.367491166077</v>
      </c>
      <c r="AM434">
        <f t="shared" si="27"/>
        <v>1441.696113074205</v>
      </c>
      <c r="AN434">
        <f t="shared" si="27"/>
        <v>1441.696113074205</v>
      </c>
      <c r="AO434">
        <v>0.562</v>
      </c>
      <c r="AQ434">
        <v>172.4175873</v>
      </c>
      <c r="AR434">
        <v>0.043</v>
      </c>
      <c r="AT434">
        <v>0.2200072706</v>
      </c>
      <c r="AU434">
        <f t="shared" si="24"/>
        <v>0.2600072706</v>
      </c>
      <c r="AV434">
        <v>1.752</v>
      </c>
    </row>
    <row r="435" spans="1:48" ht="12.75">
      <c r="A435" s="49">
        <v>37855</v>
      </c>
      <c r="B435" s="20">
        <v>234</v>
      </c>
      <c r="C435" s="23">
        <v>0.80798614</v>
      </c>
      <c r="D435" s="24">
        <v>0.80798614</v>
      </c>
      <c r="E435" s="20">
        <v>0</v>
      </c>
      <c r="F435">
        <v>39.57031946</v>
      </c>
      <c r="G435">
        <v>-76.12304571</v>
      </c>
      <c r="H435">
        <v>804.5</v>
      </c>
      <c r="I435" s="20">
        <v>766.59</v>
      </c>
      <c r="J435">
        <f t="shared" si="25"/>
        <v>2316.5214043175883</v>
      </c>
      <c r="K435">
        <v>2354.3501266197786</v>
      </c>
      <c r="L435">
        <v>2354.3501266197786</v>
      </c>
      <c r="M435">
        <f t="shared" si="26"/>
        <v>2354.3501266197786</v>
      </c>
      <c r="N435">
        <v>15.9</v>
      </c>
      <c r="O435">
        <v>70.9</v>
      </c>
      <c r="P435">
        <v>64.1</v>
      </c>
      <c r="AB435">
        <v>1847.6</v>
      </c>
      <c r="AC435">
        <v>49151</v>
      </c>
      <c r="AD435">
        <v>5322</v>
      </c>
      <c r="AE435">
        <v>1833</v>
      </c>
      <c r="AF435">
        <v>249</v>
      </c>
      <c r="AG435">
        <v>49</v>
      </c>
      <c r="AH435">
        <v>66</v>
      </c>
      <c r="AI435">
        <f t="shared" si="27"/>
        <v>1042070.6713780918</v>
      </c>
      <c r="AJ435">
        <f t="shared" si="27"/>
        <v>112833.9222614841</v>
      </c>
      <c r="AK435">
        <f t="shared" si="27"/>
        <v>38862.190812720844</v>
      </c>
      <c r="AL435">
        <f t="shared" si="27"/>
        <v>5279.151943462897</v>
      </c>
      <c r="AM435">
        <f t="shared" si="27"/>
        <v>1038.86925795053</v>
      </c>
      <c r="AN435">
        <f t="shared" si="27"/>
        <v>1399.2932862190812</v>
      </c>
      <c r="AO435">
        <v>0.671</v>
      </c>
      <c r="AQ435">
        <v>169.3171844</v>
      </c>
      <c r="AR435">
        <v>0.042</v>
      </c>
      <c r="AT435">
        <v>0.2699789405</v>
      </c>
      <c r="AU435">
        <f t="shared" si="24"/>
        <v>0.30997894049999997</v>
      </c>
      <c r="AV435">
        <v>1.158</v>
      </c>
    </row>
    <row r="436" spans="1:48" ht="12.75">
      <c r="A436" s="49">
        <v>37855</v>
      </c>
      <c r="B436" s="20">
        <v>234</v>
      </c>
      <c r="C436" s="23">
        <v>0.808101833</v>
      </c>
      <c r="D436" s="24">
        <v>0.808101833</v>
      </c>
      <c r="E436" s="20">
        <v>0</v>
      </c>
      <c r="F436">
        <v>39.57267311</v>
      </c>
      <c r="G436">
        <v>-76.12679057</v>
      </c>
      <c r="H436">
        <v>806.1</v>
      </c>
      <c r="I436" s="20">
        <v>768.19</v>
      </c>
      <c r="J436">
        <f t="shared" si="25"/>
        <v>2299.2077476262402</v>
      </c>
      <c r="K436">
        <v>2337.0364699284305</v>
      </c>
      <c r="L436">
        <v>2337.0364699284305</v>
      </c>
      <c r="M436">
        <f t="shared" si="26"/>
        <v>2337.0364699284305</v>
      </c>
      <c r="N436">
        <v>16.8</v>
      </c>
      <c r="O436">
        <v>67.3</v>
      </c>
      <c r="P436">
        <v>64.6</v>
      </c>
      <c r="AB436">
        <v>1721.2</v>
      </c>
      <c r="AC436">
        <v>45041</v>
      </c>
      <c r="AD436">
        <v>4990</v>
      </c>
      <c r="AE436">
        <v>1561</v>
      </c>
      <c r="AF436">
        <v>235</v>
      </c>
      <c r="AG436">
        <v>59</v>
      </c>
      <c r="AH436">
        <v>76</v>
      </c>
      <c r="AI436">
        <f t="shared" si="27"/>
        <v>954932.8621908127</v>
      </c>
      <c r="AJ436">
        <f t="shared" si="27"/>
        <v>105795.05300353357</v>
      </c>
      <c r="AK436">
        <f t="shared" si="27"/>
        <v>33095.40636042403</v>
      </c>
      <c r="AL436">
        <f t="shared" si="27"/>
        <v>4982.332155477032</v>
      </c>
      <c r="AM436">
        <f t="shared" si="27"/>
        <v>1250.8833922261483</v>
      </c>
      <c r="AN436">
        <f t="shared" si="27"/>
        <v>1611.3074204946995</v>
      </c>
      <c r="AO436">
        <v>0.676</v>
      </c>
      <c r="AQ436">
        <v>158.7269897</v>
      </c>
      <c r="AR436">
        <v>0.032</v>
      </c>
      <c r="AT436">
        <v>0.3556941152</v>
      </c>
      <c r="AU436">
        <f t="shared" si="24"/>
        <v>0.3956941152</v>
      </c>
      <c r="AV436">
        <v>1.451</v>
      </c>
    </row>
    <row r="437" spans="1:48" ht="12.75">
      <c r="A437" s="49">
        <v>37855</v>
      </c>
      <c r="B437" s="20">
        <v>234</v>
      </c>
      <c r="C437" s="23">
        <v>0.808217585</v>
      </c>
      <c r="D437" s="24">
        <v>0.808217585</v>
      </c>
      <c r="E437" s="20">
        <v>0</v>
      </c>
      <c r="F437">
        <v>39.57304804</v>
      </c>
      <c r="G437">
        <v>-76.13115843</v>
      </c>
      <c r="H437">
        <v>802.8</v>
      </c>
      <c r="I437" s="20">
        <v>764.89</v>
      </c>
      <c r="J437">
        <f t="shared" si="25"/>
        <v>2334.95680423209</v>
      </c>
      <c r="K437">
        <v>2372.78552653428</v>
      </c>
      <c r="L437">
        <v>2372.78552653428</v>
      </c>
      <c r="M437">
        <f t="shared" si="26"/>
        <v>2372.78552653428</v>
      </c>
      <c r="N437">
        <v>16.3</v>
      </c>
      <c r="O437">
        <v>68.2</v>
      </c>
      <c r="P437">
        <v>64.2</v>
      </c>
      <c r="R437" s="25">
        <v>9.52E-05</v>
      </c>
      <c r="S437" s="25">
        <v>7.06E-05</v>
      </c>
      <c r="T437" s="25">
        <v>4.32E-05</v>
      </c>
      <c r="U437" s="25">
        <v>9.81E-06</v>
      </c>
      <c r="V437" s="25">
        <v>8.07E-06</v>
      </c>
      <c r="W437" s="25">
        <v>6.11E-06</v>
      </c>
      <c r="X437">
        <v>748</v>
      </c>
      <c r="Y437">
        <v>317.4</v>
      </c>
      <c r="Z437">
        <v>310.3</v>
      </c>
      <c r="AA437">
        <v>16.5</v>
      </c>
      <c r="AB437">
        <v>1769.1</v>
      </c>
      <c r="AC437">
        <v>42241</v>
      </c>
      <c r="AD437">
        <v>4522</v>
      </c>
      <c r="AE437">
        <v>1424</v>
      </c>
      <c r="AF437">
        <v>214</v>
      </c>
      <c r="AG437">
        <v>54</v>
      </c>
      <c r="AH437">
        <v>77</v>
      </c>
      <c r="AI437">
        <f t="shared" si="27"/>
        <v>895568.9045936395</v>
      </c>
      <c r="AJ437">
        <f t="shared" si="27"/>
        <v>95872.79151943463</v>
      </c>
      <c r="AK437">
        <f t="shared" si="27"/>
        <v>30190.812720848055</v>
      </c>
      <c r="AL437">
        <f t="shared" si="27"/>
        <v>4537.102473498233</v>
      </c>
      <c r="AM437">
        <f t="shared" si="27"/>
        <v>1144.8763250883392</v>
      </c>
      <c r="AN437">
        <f t="shared" si="27"/>
        <v>1632.5088339222614</v>
      </c>
      <c r="AO437">
        <v>0.619</v>
      </c>
      <c r="AQ437">
        <v>158.7269897</v>
      </c>
      <c r="AR437">
        <v>0.052</v>
      </c>
      <c r="AT437">
        <v>0.3556941152</v>
      </c>
      <c r="AU437">
        <f t="shared" si="24"/>
        <v>0.3956941152</v>
      </c>
      <c r="AV437">
        <v>1.112</v>
      </c>
    </row>
    <row r="438" spans="1:48" ht="12.75">
      <c r="A438" s="49">
        <v>37855</v>
      </c>
      <c r="B438" s="20">
        <v>234</v>
      </c>
      <c r="C438" s="23">
        <v>0.808333337</v>
      </c>
      <c r="D438" s="24">
        <v>0.808333337</v>
      </c>
      <c r="E438" s="20">
        <v>0</v>
      </c>
      <c r="F438">
        <v>39.56974341</v>
      </c>
      <c r="G438">
        <v>-76.13525297</v>
      </c>
      <c r="H438">
        <v>802.3</v>
      </c>
      <c r="I438" s="20">
        <v>764.39</v>
      </c>
      <c r="J438">
        <f t="shared" si="25"/>
        <v>2340.386778905066</v>
      </c>
      <c r="K438">
        <v>2378.2155012072562</v>
      </c>
      <c r="L438">
        <v>2378.2155012072562</v>
      </c>
      <c r="M438">
        <f t="shared" si="26"/>
        <v>2378.2155012072562</v>
      </c>
      <c r="N438">
        <v>15.9</v>
      </c>
      <c r="O438">
        <v>70.2</v>
      </c>
      <c r="P438">
        <v>63.6</v>
      </c>
      <c r="Q438">
        <v>11.211</v>
      </c>
      <c r="AB438">
        <v>1811.2</v>
      </c>
      <c r="AC438">
        <v>39636</v>
      </c>
      <c r="AD438">
        <v>4080</v>
      </c>
      <c r="AE438">
        <v>1367</v>
      </c>
      <c r="AF438">
        <v>200</v>
      </c>
      <c r="AG438">
        <v>42</v>
      </c>
      <c r="AH438">
        <v>79</v>
      </c>
      <c r="AI438">
        <f t="shared" si="27"/>
        <v>840339.222614841</v>
      </c>
      <c r="AJ438">
        <f t="shared" si="27"/>
        <v>86501.7667844523</v>
      </c>
      <c r="AK438">
        <f t="shared" si="27"/>
        <v>28982.33215547703</v>
      </c>
      <c r="AL438">
        <f t="shared" si="27"/>
        <v>4240.282685512368</v>
      </c>
      <c r="AM438">
        <f t="shared" si="27"/>
        <v>890.4593639575971</v>
      </c>
      <c r="AN438">
        <f t="shared" si="27"/>
        <v>1674.9116607773851</v>
      </c>
      <c r="AO438">
        <v>0.484</v>
      </c>
      <c r="AQ438">
        <v>168.3341064</v>
      </c>
      <c r="AR438">
        <v>0.032</v>
      </c>
      <c r="AT438">
        <v>0.3518219888</v>
      </c>
      <c r="AU438">
        <f t="shared" si="24"/>
        <v>0.39182198879999997</v>
      </c>
      <c r="AV438">
        <v>5.038</v>
      </c>
    </row>
    <row r="439" spans="1:48" ht="12.75">
      <c r="A439" s="49">
        <v>37855</v>
      </c>
      <c r="B439" s="20">
        <v>234</v>
      </c>
      <c r="C439" s="23">
        <v>0.80844909</v>
      </c>
      <c r="D439" s="24">
        <v>0.80844909</v>
      </c>
      <c r="E439" s="20">
        <v>0</v>
      </c>
      <c r="F439">
        <v>39.56502094</v>
      </c>
      <c r="G439">
        <v>-76.13624436</v>
      </c>
      <c r="H439">
        <v>803.4</v>
      </c>
      <c r="I439" s="20">
        <v>765.49</v>
      </c>
      <c r="J439">
        <f t="shared" si="25"/>
        <v>2328.445518043716</v>
      </c>
      <c r="K439">
        <v>2366.2742403459065</v>
      </c>
      <c r="L439">
        <v>2366.2742403459065</v>
      </c>
      <c r="M439">
        <f t="shared" si="26"/>
        <v>2366.2742403459065</v>
      </c>
      <c r="N439">
        <v>16.5</v>
      </c>
      <c r="O439">
        <v>69.9</v>
      </c>
      <c r="P439">
        <v>64.5</v>
      </c>
      <c r="AB439">
        <v>1816.7</v>
      </c>
      <c r="AC439">
        <v>38112</v>
      </c>
      <c r="AD439">
        <v>3824</v>
      </c>
      <c r="AE439">
        <v>1244</v>
      </c>
      <c r="AF439">
        <v>195</v>
      </c>
      <c r="AG439">
        <v>40</v>
      </c>
      <c r="AH439">
        <v>91</v>
      </c>
      <c r="AI439">
        <f t="shared" si="27"/>
        <v>808028.2685512367</v>
      </c>
      <c r="AJ439">
        <f t="shared" si="27"/>
        <v>81074.20494699647</v>
      </c>
      <c r="AK439">
        <f t="shared" si="27"/>
        <v>26374.558303886926</v>
      </c>
      <c r="AL439">
        <f t="shared" si="27"/>
        <v>4134.275618374558</v>
      </c>
      <c r="AM439">
        <f t="shared" si="27"/>
        <v>848.0565371024735</v>
      </c>
      <c r="AN439">
        <f t="shared" si="27"/>
        <v>1929.3286219081272</v>
      </c>
      <c r="AO439">
        <v>0.524</v>
      </c>
      <c r="AQ439">
        <v>153.8152008</v>
      </c>
      <c r="AR439">
        <v>0.042</v>
      </c>
      <c r="AT439">
        <v>0.5198372602</v>
      </c>
      <c r="AU439">
        <f t="shared" si="24"/>
        <v>0.5598372602</v>
      </c>
      <c r="AV439">
        <v>5.036</v>
      </c>
    </row>
    <row r="440" spans="1:48" ht="12.75">
      <c r="A440" s="49">
        <v>37855</v>
      </c>
      <c r="B440" s="20">
        <v>234</v>
      </c>
      <c r="C440" s="23">
        <v>0.808564842</v>
      </c>
      <c r="D440" s="24">
        <v>0.808564842</v>
      </c>
      <c r="E440" s="20">
        <v>0</v>
      </c>
      <c r="F440">
        <v>39.55937929</v>
      </c>
      <c r="G440">
        <v>-76.13341293</v>
      </c>
      <c r="H440">
        <v>802.6</v>
      </c>
      <c r="I440" s="20">
        <v>764.69</v>
      </c>
      <c r="J440">
        <f t="shared" si="25"/>
        <v>2337.12836803897</v>
      </c>
      <c r="K440">
        <v>2374.9570903411604</v>
      </c>
      <c r="L440">
        <v>2374.9570903411604</v>
      </c>
      <c r="M440">
        <f t="shared" si="26"/>
        <v>2374.9570903411604</v>
      </c>
      <c r="N440">
        <v>16.3</v>
      </c>
      <c r="O440">
        <v>70.3</v>
      </c>
      <c r="P440">
        <v>67.4</v>
      </c>
      <c r="AB440">
        <v>1894.9</v>
      </c>
      <c r="AC440">
        <v>36638</v>
      </c>
      <c r="AD440">
        <v>3671</v>
      </c>
      <c r="AE440">
        <v>1129</v>
      </c>
      <c r="AF440">
        <v>163</v>
      </c>
      <c r="AG440">
        <v>38</v>
      </c>
      <c r="AH440">
        <v>55</v>
      </c>
      <c r="AI440">
        <f t="shared" si="27"/>
        <v>776777.3851590105</v>
      </c>
      <c r="AJ440">
        <f t="shared" si="27"/>
        <v>77830.38869257951</v>
      </c>
      <c r="AK440">
        <f t="shared" si="27"/>
        <v>23936.395759717314</v>
      </c>
      <c r="AL440">
        <f t="shared" si="27"/>
        <v>3455.8303886925796</v>
      </c>
      <c r="AM440">
        <f t="shared" si="27"/>
        <v>805.6537102473497</v>
      </c>
      <c r="AN440">
        <f t="shared" si="27"/>
        <v>1166.077738515901</v>
      </c>
      <c r="AO440">
        <v>0.721</v>
      </c>
      <c r="AQ440">
        <v>153.8152008</v>
      </c>
      <c r="AR440">
        <v>0.043</v>
      </c>
      <c r="AT440">
        <v>0.5198372602</v>
      </c>
      <c r="AU440">
        <f t="shared" si="24"/>
        <v>0.5598372602</v>
      </c>
      <c r="AV440">
        <v>5.036</v>
      </c>
    </row>
    <row r="441" spans="1:48" ht="12.75">
      <c r="A441" s="49">
        <v>37855</v>
      </c>
      <c r="B441" s="20">
        <v>234</v>
      </c>
      <c r="C441" s="23">
        <v>0.808680534</v>
      </c>
      <c r="D441" s="24">
        <v>0.808680534</v>
      </c>
      <c r="E441" s="20">
        <v>0</v>
      </c>
      <c r="F441">
        <v>39.55456558</v>
      </c>
      <c r="G441">
        <v>-76.12787079</v>
      </c>
      <c r="H441">
        <v>805.4</v>
      </c>
      <c r="I441" s="20">
        <v>767.49</v>
      </c>
      <c r="J441">
        <f t="shared" si="25"/>
        <v>2306.7780309704062</v>
      </c>
      <c r="K441">
        <v>2344.6067532725965</v>
      </c>
      <c r="L441">
        <v>2344.6067532725965</v>
      </c>
      <c r="M441">
        <f t="shared" si="26"/>
        <v>2344.6067532725965</v>
      </c>
      <c r="N441">
        <v>17.4</v>
      </c>
      <c r="O441">
        <v>65.7</v>
      </c>
      <c r="P441">
        <v>68</v>
      </c>
      <c r="R441" s="25">
        <v>9.28E-05</v>
      </c>
      <c r="S441" s="25">
        <v>6.94E-05</v>
      </c>
      <c r="T441" s="25">
        <v>4.4E-05</v>
      </c>
      <c r="U441" s="25">
        <v>9.36E-06</v>
      </c>
      <c r="V441" s="25">
        <v>6.95E-06</v>
      </c>
      <c r="W441" s="25">
        <v>5.75E-06</v>
      </c>
      <c r="X441">
        <v>746.3</v>
      </c>
      <c r="Y441">
        <v>317.4</v>
      </c>
      <c r="Z441">
        <v>310.2</v>
      </c>
      <c r="AA441">
        <v>16.2</v>
      </c>
      <c r="AB441">
        <v>1698.8</v>
      </c>
      <c r="AC441">
        <v>36152</v>
      </c>
      <c r="AD441">
        <v>3448</v>
      </c>
      <c r="AE441">
        <v>1148</v>
      </c>
      <c r="AF441">
        <v>175</v>
      </c>
      <c r="AG441">
        <v>47</v>
      </c>
      <c r="AH441">
        <v>62</v>
      </c>
      <c r="AI441">
        <f t="shared" si="27"/>
        <v>766473.4982332155</v>
      </c>
      <c r="AJ441">
        <f t="shared" si="27"/>
        <v>73102.47349823322</v>
      </c>
      <c r="AK441">
        <f t="shared" si="27"/>
        <v>24339.22261484099</v>
      </c>
      <c r="AL441">
        <f t="shared" si="27"/>
        <v>3710.2473498233217</v>
      </c>
      <c r="AM441">
        <f t="shared" si="27"/>
        <v>996.4664310954064</v>
      </c>
      <c r="AN441">
        <f t="shared" si="27"/>
        <v>1314.487632508834</v>
      </c>
      <c r="AO441">
        <v>0.421</v>
      </c>
      <c r="AQ441">
        <v>-999</v>
      </c>
      <c r="AR441">
        <v>0.042</v>
      </c>
      <c r="AT441">
        <v>-999</v>
      </c>
      <c r="AU441">
        <f t="shared" si="24"/>
        <v>-998.96</v>
      </c>
      <c r="AV441">
        <v>5.04</v>
      </c>
    </row>
    <row r="442" spans="1:48" ht="12.75">
      <c r="A442" s="49">
        <v>37855</v>
      </c>
      <c r="B442" s="20">
        <v>234</v>
      </c>
      <c r="C442" s="23">
        <v>0.808796287</v>
      </c>
      <c r="D442" s="24">
        <v>0.808796287</v>
      </c>
      <c r="E442" s="20">
        <v>0</v>
      </c>
      <c r="F442">
        <v>39.55264402</v>
      </c>
      <c r="G442">
        <v>-76.11942323</v>
      </c>
      <c r="H442">
        <v>808.1</v>
      </c>
      <c r="I442" s="20">
        <v>770.19</v>
      </c>
      <c r="J442">
        <f t="shared" si="25"/>
        <v>2277.6163175494235</v>
      </c>
      <c r="K442">
        <v>2315.4450398516137</v>
      </c>
      <c r="L442">
        <v>2315.4450398516137</v>
      </c>
      <c r="M442">
        <f t="shared" si="26"/>
        <v>2315.4450398516137</v>
      </c>
      <c r="N442">
        <v>17.6</v>
      </c>
      <c r="O442">
        <v>66.6</v>
      </c>
      <c r="P442">
        <v>65.6</v>
      </c>
      <c r="AB442">
        <v>1710.5</v>
      </c>
      <c r="AC442">
        <v>36784</v>
      </c>
      <c r="AD442">
        <v>3575</v>
      </c>
      <c r="AE442">
        <v>1124</v>
      </c>
      <c r="AF442">
        <v>165</v>
      </c>
      <c r="AG442">
        <v>40</v>
      </c>
      <c r="AH442">
        <v>69</v>
      </c>
      <c r="AI442">
        <f t="shared" si="27"/>
        <v>779872.7915194347</v>
      </c>
      <c r="AJ442">
        <f t="shared" si="27"/>
        <v>75795.05300353357</v>
      </c>
      <c r="AK442">
        <f t="shared" si="27"/>
        <v>23830.388692579505</v>
      </c>
      <c r="AL442">
        <f t="shared" si="27"/>
        <v>3498.233215547703</v>
      </c>
      <c r="AM442">
        <f t="shared" si="27"/>
        <v>848.0565371024735</v>
      </c>
      <c r="AN442">
        <f t="shared" si="27"/>
        <v>1462.8975265017668</v>
      </c>
      <c r="AO442">
        <v>0.543</v>
      </c>
      <c r="AQ442">
        <v>-999</v>
      </c>
      <c r="AR442">
        <v>0.041</v>
      </c>
      <c r="AT442">
        <v>-999</v>
      </c>
      <c r="AU442">
        <f t="shared" si="24"/>
        <v>-998.96</v>
      </c>
      <c r="AV442">
        <v>5.039</v>
      </c>
    </row>
    <row r="443" spans="1:48" ht="12.75">
      <c r="A443" s="49">
        <v>37855</v>
      </c>
      <c r="B443" s="20">
        <v>234</v>
      </c>
      <c r="C443" s="23">
        <v>0.808912039</v>
      </c>
      <c r="D443" s="24">
        <v>0.808912039</v>
      </c>
      <c r="E443" s="20">
        <v>0</v>
      </c>
      <c r="F443">
        <v>39.55436089</v>
      </c>
      <c r="G443">
        <v>-76.11051883</v>
      </c>
      <c r="H443">
        <v>811.5</v>
      </c>
      <c r="I443" s="20">
        <v>773.59</v>
      </c>
      <c r="J443">
        <f t="shared" si="25"/>
        <v>2241.039240098305</v>
      </c>
      <c r="K443">
        <v>2278.8679624004953</v>
      </c>
      <c r="L443">
        <v>2278.8679624004953</v>
      </c>
      <c r="M443">
        <f t="shared" si="26"/>
        <v>2278.8679624004953</v>
      </c>
      <c r="N443">
        <v>17.6</v>
      </c>
      <c r="O443">
        <v>68.6</v>
      </c>
      <c r="P443">
        <v>67</v>
      </c>
      <c r="AB443">
        <v>1850</v>
      </c>
      <c r="AC443">
        <v>37749</v>
      </c>
      <c r="AD443">
        <v>3714</v>
      </c>
      <c r="AE443">
        <v>1166</v>
      </c>
      <c r="AF443">
        <v>179</v>
      </c>
      <c r="AG443">
        <v>38</v>
      </c>
      <c r="AH443">
        <v>70</v>
      </c>
      <c r="AI443">
        <f t="shared" si="27"/>
        <v>800332.1554770318</v>
      </c>
      <c r="AJ443">
        <f t="shared" si="27"/>
        <v>78742.04946996467</v>
      </c>
      <c r="AK443">
        <f t="shared" si="27"/>
        <v>24720.848056537103</v>
      </c>
      <c r="AL443">
        <f t="shared" si="27"/>
        <v>3795.0530035335687</v>
      </c>
      <c r="AM443">
        <f t="shared" si="27"/>
        <v>805.6537102473497</v>
      </c>
      <c r="AN443">
        <f t="shared" si="27"/>
        <v>1484.0989399293285</v>
      </c>
      <c r="AO443">
        <v>0.446</v>
      </c>
      <c r="AQ443">
        <v>-999</v>
      </c>
      <c r="AR443">
        <v>0.032</v>
      </c>
      <c r="AT443">
        <v>-999</v>
      </c>
      <c r="AU443">
        <f t="shared" si="24"/>
        <v>-998.96</v>
      </c>
      <c r="AV443">
        <v>5.04</v>
      </c>
    </row>
    <row r="444" spans="1:48" ht="12.75">
      <c r="A444" s="49">
        <v>37855</v>
      </c>
      <c r="B444" s="20">
        <v>234</v>
      </c>
      <c r="C444" s="23">
        <v>0.809027791</v>
      </c>
      <c r="D444" s="24">
        <v>0.809027791</v>
      </c>
      <c r="E444" s="20">
        <v>0</v>
      </c>
      <c r="F444">
        <v>39.55842873</v>
      </c>
      <c r="G444">
        <v>-76.10237345</v>
      </c>
      <c r="H444">
        <v>807.3</v>
      </c>
      <c r="I444" s="20">
        <v>769.39</v>
      </c>
      <c r="J444">
        <f t="shared" si="25"/>
        <v>2286.2461538625757</v>
      </c>
      <c r="K444">
        <v>2324.074876164766</v>
      </c>
      <c r="L444">
        <v>2324.074876164766</v>
      </c>
      <c r="M444">
        <f t="shared" si="26"/>
        <v>2324.074876164766</v>
      </c>
      <c r="N444">
        <v>17.6</v>
      </c>
      <c r="O444">
        <v>64.8</v>
      </c>
      <c r="P444">
        <v>68.2</v>
      </c>
      <c r="Q444">
        <v>3.546</v>
      </c>
      <c r="R444" s="25">
        <v>2.82E-05</v>
      </c>
      <c r="S444" s="25">
        <v>1.51E-05</v>
      </c>
      <c r="T444" s="25">
        <v>1.01E-05</v>
      </c>
      <c r="U444" s="25">
        <v>1.25E-05</v>
      </c>
      <c r="V444" s="25">
        <v>6.12E-06</v>
      </c>
      <c r="W444" s="25">
        <v>5.85E-06</v>
      </c>
      <c r="X444">
        <v>747</v>
      </c>
      <c r="Y444">
        <v>317.3</v>
      </c>
      <c r="Z444">
        <v>310.2</v>
      </c>
      <c r="AA444">
        <v>16</v>
      </c>
      <c r="AB444">
        <v>1679.6</v>
      </c>
      <c r="AC444">
        <v>39622</v>
      </c>
      <c r="AD444">
        <v>3881</v>
      </c>
      <c r="AE444">
        <v>1228</v>
      </c>
      <c r="AF444">
        <v>196</v>
      </c>
      <c r="AG444">
        <v>39</v>
      </c>
      <c r="AH444">
        <v>71</v>
      </c>
      <c r="AI444">
        <f t="shared" si="27"/>
        <v>840042.4028268551</v>
      </c>
      <c r="AJ444">
        <f t="shared" si="27"/>
        <v>82282.68551236749</v>
      </c>
      <c r="AK444">
        <f t="shared" si="27"/>
        <v>26035.335689045936</v>
      </c>
      <c r="AL444">
        <f t="shared" si="27"/>
        <v>4155.47703180212</v>
      </c>
      <c r="AM444">
        <f t="shared" si="27"/>
        <v>826.8551236749116</v>
      </c>
      <c r="AN444">
        <f t="shared" si="27"/>
        <v>1505.3003533568904</v>
      </c>
      <c r="AO444">
        <v>0.453</v>
      </c>
      <c r="AQ444">
        <v>-999</v>
      </c>
      <c r="AR444">
        <v>0.032</v>
      </c>
      <c r="AT444">
        <v>-999</v>
      </c>
      <c r="AU444">
        <f aca="true" t="shared" si="28" ref="AU444:AU507">AT444+0.04</f>
        <v>-998.96</v>
      </c>
      <c r="AV444">
        <v>5.036</v>
      </c>
    </row>
    <row r="445" spans="1:48" ht="12.75">
      <c r="A445" s="49">
        <v>37855</v>
      </c>
      <c r="B445" s="20">
        <v>234</v>
      </c>
      <c r="C445" s="23">
        <v>0.809143543</v>
      </c>
      <c r="D445" s="24">
        <v>0.809143543</v>
      </c>
      <c r="E445" s="20">
        <v>0</v>
      </c>
      <c r="F445">
        <v>39.5629695</v>
      </c>
      <c r="G445">
        <v>-76.09469105</v>
      </c>
      <c r="H445">
        <v>803.5</v>
      </c>
      <c r="I445" s="20">
        <v>765.59</v>
      </c>
      <c r="J445">
        <f t="shared" si="25"/>
        <v>2327.360799886101</v>
      </c>
      <c r="K445">
        <v>2365.1895221882914</v>
      </c>
      <c r="L445">
        <v>2365.1895221882914</v>
      </c>
      <c r="M445">
        <f t="shared" si="26"/>
        <v>2365.1895221882914</v>
      </c>
      <c r="N445">
        <v>17</v>
      </c>
      <c r="O445">
        <v>63.5</v>
      </c>
      <c r="P445">
        <v>69.4</v>
      </c>
      <c r="AB445">
        <v>1536.5</v>
      </c>
      <c r="AC445">
        <v>40830</v>
      </c>
      <c r="AD445">
        <v>4113</v>
      </c>
      <c r="AE445">
        <v>1256</v>
      </c>
      <c r="AF445">
        <v>221</v>
      </c>
      <c r="AG445">
        <v>40</v>
      </c>
      <c r="AH445">
        <v>81</v>
      </c>
      <c r="AI445">
        <f t="shared" si="27"/>
        <v>865653.7102473498</v>
      </c>
      <c r="AJ445">
        <f t="shared" si="27"/>
        <v>87201.41342756184</v>
      </c>
      <c r="AK445">
        <f t="shared" si="27"/>
        <v>26628.975265017667</v>
      </c>
      <c r="AL445">
        <f t="shared" si="27"/>
        <v>4685.512367491166</v>
      </c>
      <c r="AM445">
        <f t="shared" si="27"/>
        <v>848.0565371024735</v>
      </c>
      <c r="AN445">
        <f t="shared" si="27"/>
        <v>1717.3144876325089</v>
      </c>
      <c r="AO445">
        <v>0.423</v>
      </c>
      <c r="AQ445">
        <v>-999</v>
      </c>
      <c r="AR445">
        <v>0.023</v>
      </c>
      <c r="AT445">
        <v>-999</v>
      </c>
      <c r="AU445">
        <f t="shared" si="28"/>
        <v>-998.96</v>
      </c>
      <c r="AV445">
        <v>5.036</v>
      </c>
    </row>
    <row r="446" spans="1:48" ht="12.75">
      <c r="A446" s="49">
        <v>37855</v>
      </c>
      <c r="B446" s="20">
        <v>234</v>
      </c>
      <c r="C446" s="23">
        <v>0.809259236</v>
      </c>
      <c r="D446" s="24">
        <v>0.809259236</v>
      </c>
      <c r="E446" s="20">
        <v>0</v>
      </c>
      <c r="F446">
        <v>39.56613434</v>
      </c>
      <c r="G446">
        <v>-76.08659043</v>
      </c>
      <c r="H446">
        <v>801.6</v>
      </c>
      <c r="I446" s="20">
        <v>763.69</v>
      </c>
      <c r="J446">
        <f t="shared" si="25"/>
        <v>2347.994713524978</v>
      </c>
      <c r="K446">
        <v>2385.8234358271684</v>
      </c>
      <c r="L446">
        <v>2385.8234358271684</v>
      </c>
      <c r="M446">
        <f t="shared" si="26"/>
        <v>2385.8234358271684</v>
      </c>
      <c r="N446">
        <v>16.8</v>
      </c>
      <c r="O446">
        <v>63.2</v>
      </c>
      <c r="P446">
        <v>68.1</v>
      </c>
      <c r="AB446">
        <v>1456.6</v>
      </c>
      <c r="AC446">
        <v>40320</v>
      </c>
      <c r="AD446">
        <v>4100</v>
      </c>
      <c r="AE446">
        <v>1286</v>
      </c>
      <c r="AF446">
        <v>206</v>
      </c>
      <c r="AG446">
        <v>42</v>
      </c>
      <c r="AH446">
        <v>65</v>
      </c>
      <c r="AI446">
        <f t="shared" si="27"/>
        <v>854840.9893992933</v>
      </c>
      <c r="AJ446">
        <f t="shared" si="27"/>
        <v>86925.79505300353</v>
      </c>
      <c r="AK446">
        <f t="shared" si="27"/>
        <v>27265.01766784452</v>
      </c>
      <c r="AL446">
        <f t="shared" si="27"/>
        <v>4367.491166077739</v>
      </c>
      <c r="AM446">
        <f t="shared" si="27"/>
        <v>890.4593639575971</v>
      </c>
      <c r="AN446">
        <f t="shared" si="27"/>
        <v>1378.0918727915193</v>
      </c>
      <c r="AO446">
        <v>0.373</v>
      </c>
      <c r="AQ446">
        <v>-999</v>
      </c>
      <c r="AR446">
        <v>0.001</v>
      </c>
      <c r="AT446">
        <v>-999</v>
      </c>
      <c r="AU446">
        <f t="shared" si="28"/>
        <v>-998.96</v>
      </c>
      <c r="AV446">
        <v>5.039</v>
      </c>
    </row>
    <row r="447" spans="1:48" ht="12.75">
      <c r="A447" s="49">
        <v>37855</v>
      </c>
      <c r="B447" s="20">
        <v>234</v>
      </c>
      <c r="C447" s="23">
        <v>0.809374988</v>
      </c>
      <c r="D447" s="24">
        <v>0.809374988</v>
      </c>
      <c r="E447" s="20">
        <v>0</v>
      </c>
      <c r="F447">
        <v>39.56840393</v>
      </c>
      <c r="G447">
        <v>-76.0783209</v>
      </c>
      <c r="H447">
        <v>800.5</v>
      </c>
      <c r="I447" s="20">
        <v>762.59</v>
      </c>
      <c r="J447">
        <f t="shared" si="25"/>
        <v>2359.964139961432</v>
      </c>
      <c r="K447">
        <v>2397.7928622636223</v>
      </c>
      <c r="L447">
        <v>2397.7928622636223</v>
      </c>
      <c r="M447">
        <f t="shared" si="26"/>
        <v>2397.7928622636223</v>
      </c>
      <c r="N447">
        <v>16.6</v>
      </c>
      <c r="O447">
        <v>62.8</v>
      </c>
      <c r="P447">
        <v>67.1</v>
      </c>
      <c r="R447" s="25">
        <v>4.2E-05</v>
      </c>
      <c r="S447" s="25">
        <v>2.69E-05</v>
      </c>
      <c r="T447" s="25">
        <v>1.77E-05</v>
      </c>
      <c r="U447" s="25">
        <v>1.16E-05</v>
      </c>
      <c r="V447" s="25">
        <v>6.33E-06</v>
      </c>
      <c r="W447" s="25">
        <v>5.84E-06</v>
      </c>
      <c r="X447">
        <v>742.1</v>
      </c>
      <c r="Y447">
        <v>317.2</v>
      </c>
      <c r="Z447">
        <v>309.9</v>
      </c>
      <c r="AA447">
        <v>19.1</v>
      </c>
      <c r="AB447">
        <v>1421.6</v>
      </c>
      <c r="AC447">
        <v>40497</v>
      </c>
      <c r="AD447">
        <v>4064</v>
      </c>
      <c r="AE447">
        <v>1291</v>
      </c>
      <c r="AF447">
        <v>194</v>
      </c>
      <c r="AG447">
        <v>43</v>
      </c>
      <c r="AH447">
        <v>68</v>
      </c>
      <c r="AI447">
        <f t="shared" si="27"/>
        <v>858593.6395759718</v>
      </c>
      <c r="AJ447">
        <f t="shared" si="27"/>
        <v>86162.54416961131</v>
      </c>
      <c r="AK447">
        <f t="shared" si="27"/>
        <v>27371.024734982333</v>
      </c>
      <c r="AL447">
        <f t="shared" si="27"/>
        <v>4113.074204946996</v>
      </c>
      <c r="AM447">
        <f t="shared" si="27"/>
        <v>911.660777385159</v>
      </c>
      <c r="AN447">
        <f t="shared" si="27"/>
        <v>1441.696113074205</v>
      </c>
      <c r="AO447">
        <v>0.449</v>
      </c>
      <c r="AQ447">
        <v>-999</v>
      </c>
      <c r="AR447">
        <v>0.011</v>
      </c>
      <c r="AT447">
        <v>-999</v>
      </c>
      <c r="AU447">
        <f t="shared" si="28"/>
        <v>-998.96</v>
      </c>
      <c r="AV447">
        <v>5.036</v>
      </c>
    </row>
    <row r="448" spans="1:48" ht="12.75">
      <c r="A448" s="49">
        <v>37855</v>
      </c>
      <c r="B448" s="20">
        <v>234</v>
      </c>
      <c r="C448" s="23">
        <v>0.80949074</v>
      </c>
      <c r="D448" s="24">
        <v>0.80949074</v>
      </c>
      <c r="E448" s="20">
        <v>0</v>
      </c>
      <c r="F448">
        <v>39.56986917</v>
      </c>
      <c r="G448">
        <v>-76.06980448</v>
      </c>
      <c r="H448">
        <v>799</v>
      </c>
      <c r="I448" s="20">
        <v>761.09</v>
      </c>
      <c r="J448">
        <f t="shared" si="25"/>
        <v>2376.3139392393996</v>
      </c>
      <c r="K448">
        <v>2414.14266154159</v>
      </c>
      <c r="L448">
        <v>2414.14266154159</v>
      </c>
      <c r="M448">
        <f t="shared" si="26"/>
        <v>2414.14266154159</v>
      </c>
      <c r="N448">
        <v>16.7</v>
      </c>
      <c r="O448">
        <v>61.1</v>
      </c>
      <c r="P448">
        <v>66.5</v>
      </c>
      <c r="AB448">
        <v>1380.5</v>
      </c>
      <c r="AC448">
        <v>40214</v>
      </c>
      <c r="AD448">
        <v>3959</v>
      </c>
      <c r="AE448">
        <v>1299</v>
      </c>
      <c r="AF448">
        <v>166</v>
      </c>
      <c r="AG448">
        <v>38</v>
      </c>
      <c r="AH448">
        <v>66</v>
      </c>
      <c r="AI448">
        <f t="shared" si="27"/>
        <v>852593.6395759718</v>
      </c>
      <c r="AJ448">
        <f t="shared" si="27"/>
        <v>83936.39575971731</v>
      </c>
      <c r="AK448">
        <f t="shared" si="27"/>
        <v>27540.636042402824</v>
      </c>
      <c r="AL448">
        <f t="shared" si="27"/>
        <v>3519.434628975265</v>
      </c>
      <c r="AM448">
        <f t="shared" si="27"/>
        <v>805.6537102473497</v>
      </c>
      <c r="AN448">
        <f t="shared" si="27"/>
        <v>1399.2932862190812</v>
      </c>
      <c r="AO448">
        <v>0.435</v>
      </c>
      <c r="AQ448">
        <v>-999</v>
      </c>
      <c r="AR448">
        <v>0.021</v>
      </c>
      <c r="AT448">
        <v>-999</v>
      </c>
      <c r="AU448">
        <f t="shared" si="28"/>
        <v>-998.96</v>
      </c>
      <c r="AV448">
        <v>5.039</v>
      </c>
    </row>
    <row r="449" spans="1:48" ht="12.75">
      <c r="A449" s="49">
        <v>37855</v>
      </c>
      <c r="B449" s="20">
        <v>234</v>
      </c>
      <c r="C449" s="23">
        <v>0.809606493</v>
      </c>
      <c r="D449" s="24">
        <v>0.809606493</v>
      </c>
      <c r="E449" s="20">
        <v>0</v>
      </c>
      <c r="F449">
        <v>39.57045554</v>
      </c>
      <c r="G449">
        <v>-76.06121812</v>
      </c>
      <c r="H449">
        <v>797.5</v>
      </c>
      <c r="I449" s="20">
        <v>759.59</v>
      </c>
      <c r="J449">
        <f t="shared" si="25"/>
        <v>2392.6959934491197</v>
      </c>
      <c r="K449">
        <v>2430.52471575131</v>
      </c>
      <c r="L449">
        <v>2430.52471575131</v>
      </c>
      <c r="M449">
        <f t="shared" si="26"/>
        <v>2430.52471575131</v>
      </c>
      <c r="N449">
        <v>16.5</v>
      </c>
      <c r="O449">
        <v>62.3</v>
      </c>
      <c r="P449">
        <v>65.1</v>
      </c>
      <c r="AB449">
        <v>1356.2</v>
      </c>
      <c r="AC449">
        <v>38965</v>
      </c>
      <c r="AD449">
        <v>3838</v>
      </c>
      <c r="AE449">
        <v>1204</v>
      </c>
      <c r="AF449">
        <v>158</v>
      </c>
      <c r="AG449">
        <v>40</v>
      </c>
      <c r="AH449">
        <v>62</v>
      </c>
      <c r="AI449">
        <f t="shared" si="27"/>
        <v>826113.074204947</v>
      </c>
      <c r="AJ449">
        <f t="shared" si="27"/>
        <v>81371.02473498233</v>
      </c>
      <c r="AK449">
        <f t="shared" si="27"/>
        <v>25526.50176678445</v>
      </c>
      <c r="AL449">
        <f aca="true" t="shared" si="29" ref="AI449:AN491">IF(AF449&gt;0,(AF449*(60/1))/2.83,"")</f>
        <v>3349.8233215547702</v>
      </c>
      <c r="AM449">
        <f t="shared" si="29"/>
        <v>848.0565371024735</v>
      </c>
      <c r="AN449">
        <f t="shared" si="29"/>
        <v>1314.487632508834</v>
      </c>
      <c r="AO449">
        <v>0.314</v>
      </c>
      <c r="AQ449">
        <v>-999</v>
      </c>
      <c r="AR449">
        <v>0.031</v>
      </c>
      <c r="AT449">
        <v>-999</v>
      </c>
      <c r="AU449">
        <f t="shared" si="28"/>
        <v>-998.96</v>
      </c>
      <c r="AV449">
        <v>5.039</v>
      </c>
    </row>
    <row r="450" spans="1:48" ht="12.75">
      <c r="A450" s="49">
        <v>37855</v>
      </c>
      <c r="B450" s="20">
        <v>234</v>
      </c>
      <c r="C450" s="23">
        <v>0.809722245</v>
      </c>
      <c r="D450" s="24">
        <v>0.809722245</v>
      </c>
      <c r="E450" s="20">
        <v>0</v>
      </c>
      <c r="F450">
        <v>39.57086691</v>
      </c>
      <c r="G450">
        <v>-76.05248904</v>
      </c>
      <c r="H450">
        <v>796.4</v>
      </c>
      <c r="I450" s="20">
        <v>758.49</v>
      </c>
      <c r="J450">
        <f t="shared" si="25"/>
        <v>2404.7300734815904</v>
      </c>
      <c r="K450">
        <v>2442.5587957837806</v>
      </c>
      <c r="L450">
        <v>2442.5587957837806</v>
      </c>
      <c r="M450">
        <f t="shared" si="26"/>
        <v>2442.5587957837806</v>
      </c>
      <c r="N450">
        <v>16.6</v>
      </c>
      <c r="O450">
        <v>61.8</v>
      </c>
      <c r="P450">
        <v>66.6</v>
      </c>
      <c r="Q450">
        <v>12.053</v>
      </c>
      <c r="R450" s="25">
        <v>3.58E-05</v>
      </c>
      <c r="S450" s="25">
        <v>2.25E-05</v>
      </c>
      <c r="T450" s="25">
        <v>1.58E-05</v>
      </c>
      <c r="U450" s="25">
        <v>1.09E-05</v>
      </c>
      <c r="V450" s="25">
        <v>5.93E-06</v>
      </c>
      <c r="W450" s="25">
        <v>6.26E-06</v>
      </c>
      <c r="X450">
        <v>739.7</v>
      </c>
      <c r="Y450">
        <v>317.2</v>
      </c>
      <c r="Z450">
        <v>309.8</v>
      </c>
      <c r="AA450">
        <v>18.7</v>
      </c>
      <c r="AB450">
        <v>1395.5</v>
      </c>
      <c r="AC450">
        <v>38459</v>
      </c>
      <c r="AD450">
        <v>3648</v>
      </c>
      <c r="AE450">
        <v>1199</v>
      </c>
      <c r="AF450">
        <v>153</v>
      </c>
      <c r="AG450">
        <v>41</v>
      </c>
      <c r="AH450">
        <v>63</v>
      </c>
      <c r="AI450">
        <f t="shared" si="29"/>
        <v>815385.1590106006</v>
      </c>
      <c r="AJ450">
        <f t="shared" si="29"/>
        <v>77342.75618374559</v>
      </c>
      <c r="AK450">
        <f t="shared" si="29"/>
        <v>25420.494699646642</v>
      </c>
      <c r="AL450">
        <f t="shared" si="29"/>
        <v>3243.816254416961</v>
      </c>
      <c r="AM450">
        <f t="shared" si="29"/>
        <v>869.2579505300353</v>
      </c>
      <c r="AN450">
        <f t="shared" si="29"/>
        <v>1335.6890459363958</v>
      </c>
      <c r="AO450">
        <v>0.351</v>
      </c>
      <c r="AQ450">
        <v>-999</v>
      </c>
      <c r="AR450">
        <v>0.021</v>
      </c>
      <c r="AT450">
        <v>-999</v>
      </c>
      <c r="AU450">
        <f t="shared" si="28"/>
        <v>-998.96</v>
      </c>
      <c r="AV450">
        <v>5.041</v>
      </c>
    </row>
    <row r="451" spans="1:48" ht="12.75">
      <c r="A451" s="49">
        <v>37855</v>
      </c>
      <c r="B451" s="20">
        <v>234</v>
      </c>
      <c r="C451" s="23">
        <v>0.809837937</v>
      </c>
      <c r="D451" s="24">
        <v>0.809837937</v>
      </c>
      <c r="E451" s="20">
        <v>0</v>
      </c>
      <c r="F451">
        <v>39.57189872</v>
      </c>
      <c r="G451">
        <v>-76.04386413</v>
      </c>
      <c r="H451">
        <v>794.1</v>
      </c>
      <c r="I451" s="20">
        <v>756.19</v>
      </c>
      <c r="J451">
        <f t="shared" si="25"/>
        <v>2429.9487372718536</v>
      </c>
      <c r="K451">
        <v>2467.777459574044</v>
      </c>
      <c r="L451">
        <v>2467.777459574044</v>
      </c>
      <c r="M451">
        <f t="shared" si="26"/>
        <v>2467.777459574044</v>
      </c>
      <c r="N451">
        <v>16.4</v>
      </c>
      <c r="O451">
        <v>61.9</v>
      </c>
      <c r="P451">
        <v>67.5</v>
      </c>
      <c r="AB451">
        <v>1446.2</v>
      </c>
      <c r="AC451">
        <v>38487</v>
      </c>
      <c r="AD451">
        <v>3634</v>
      </c>
      <c r="AE451">
        <v>1173</v>
      </c>
      <c r="AF451">
        <v>183</v>
      </c>
      <c r="AG451">
        <v>39</v>
      </c>
      <c r="AH451">
        <v>77</v>
      </c>
      <c r="AI451">
        <f t="shared" si="29"/>
        <v>815978.7985865724</v>
      </c>
      <c r="AJ451">
        <f t="shared" si="29"/>
        <v>77045.93639575971</v>
      </c>
      <c r="AK451">
        <f t="shared" si="29"/>
        <v>24869.257950530035</v>
      </c>
      <c r="AL451">
        <f t="shared" si="29"/>
        <v>3879.858657243816</v>
      </c>
      <c r="AM451">
        <f t="shared" si="29"/>
        <v>826.8551236749116</v>
      </c>
      <c r="AN451">
        <f t="shared" si="29"/>
        <v>1632.5088339222614</v>
      </c>
      <c r="AO451">
        <v>0.333</v>
      </c>
      <c r="AQ451">
        <v>-999</v>
      </c>
      <c r="AR451">
        <v>0.022</v>
      </c>
      <c r="AT451">
        <v>-999</v>
      </c>
      <c r="AU451">
        <f t="shared" si="28"/>
        <v>-998.96</v>
      </c>
      <c r="AV451">
        <v>5.038</v>
      </c>
    </row>
    <row r="452" spans="1:48" ht="12.75">
      <c r="A452" s="49">
        <v>37855</v>
      </c>
      <c r="B452" s="20">
        <v>234</v>
      </c>
      <c r="C452" s="23">
        <v>0.80995369</v>
      </c>
      <c r="D452" s="24">
        <v>0.80995369</v>
      </c>
      <c r="E452" s="20">
        <v>0</v>
      </c>
      <c r="F452">
        <v>39.57289916</v>
      </c>
      <c r="G452">
        <v>-76.03521239</v>
      </c>
      <c r="H452">
        <v>792.3</v>
      </c>
      <c r="I452" s="20">
        <v>754.39</v>
      </c>
      <c r="J452">
        <f t="shared" si="25"/>
        <v>2449.738645180169</v>
      </c>
      <c r="K452">
        <v>2487.5673674823593</v>
      </c>
      <c r="L452">
        <v>2487.5673674823593</v>
      </c>
      <c r="M452">
        <f t="shared" si="26"/>
        <v>2487.5673674823593</v>
      </c>
      <c r="N452">
        <v>16.6</v>
      </c>
      <c r="O452">
        <v>60.1</v>
      </c>
      <c r="P452">
        <v>65.7</v>
      </c>
      <c r="AB452">
        <v>1434.6</v>
      </c>
      <c r="AC452">
        <v>38525</v>
      </c>
      <c r="AD452">
        <v>3610</v>
      </c>
      <c r="AE452">
        <v>1183</v>
      </c>
      <c r="AF452">
        <v>181</v>
      </c>
      <c r="AG452">
        <v>40</v>
      </c>
      <c r="AH452">
        <v>57</v>
      </c>
      <c r="AI452">
        <f t="shared" si="29"/>
        <v>816784.4522968198</v>
      </c>
      <c r="AJ452">
        <f t="shared" si="29"/>
        <v>76537.10247349823</v>
      </c>
      <c r="AK452">
        <f t="shared" si="29"/>
        <v>25081.272084805652</v>
      </c>
      <c r="AL452">
        <f t="shared" si="29"/>
        <v>3837.4558303886924</v>
      </c>
      <c r="AM452">
        <f t="shared" si="29"/>
        <v>848.0565371024735</v>
      </c>
      <c r="AN452">
        <f t="shared" si="29"/>
        <v>1208.4805653710248</v>
      </c>
      <c r="AO452">
        <v>0.335</v>
      </c>
      <c r="AQ452">
        <v>-999</v>
      </c>
      <c r="AR452">
        <v>0.032</v>
      </c>
      <c r="AT452">
        <v>-999</v>
      </c>
      <c r="AU452">
        <f t="shared" si="28"/>
        <v>-998.96</v>
      </c>
      <c r="AV452">
        <v>5.039</v>
      </c>
    </row>
    <row r="453" spans="1:48" ht="12.75">
      <c r="A453" s="49">
        <v>37855</v>
      </c>
      <c r="B453" s="20">
        <v>234</v>
      </c>
      <c r="C453" s="23">
        <v>0.810069442</v>
      </c>
      <c r="D453" s="24">
        <v>0.810069442</v>
      </c>
      <c r="E453" s="20">
        <v>0</v>
      </c>
      <c r="F453">
        <v>39.57420926</v>
      </c>
      <c r="G453">
        <v>-76.02687134</v>
      </c>
      <c r="H453">
        <v>794.6</v>
      </c>
      <c r="I453" s="20">
        <v>756.69</v>
      </c>
      <c r="J453">
        <f t="shared" si="25"/>
        <v>2424.4599003024055</v>
      </c>
      <c r="K453">
        <v>2462.2886226045957</v>
      </c>
      <c r="L453">
        <v>2462.2886226045957</v>
      </c>
      <c r="M453">
        <f t="shared" si="26"/>
        <v>2462.2886226045957</v>
      </c>
      <c r="N453">
        <v>16.6</v>
      </c>
      <c r="O453">
        <v>62.9</v>
      </c>
      <c r="P453">
        <v>67.9</v>
      </c>
      <c r="R453" s="25">
        <v>3.28E-05</v>
      </c>
      <c r="S453" s="25">
        <v>2.02E-05</v>
      </c>
      <c r="T453" s="25">
        <v>1.44E-05</v>
      </c>
      <c r="U453" s="25">
        <v>1.07E-05</v>
      </c>
      <c r="V453" s="25">
        <v>5.69E-06</v>
      </c>
      <c r="W453" s="25">
        <v>6.15E-06</v>
      </c>
      <c r="X453">
        <v>737.6</v>
      </c>
      <c r="Y453">
        <v>317.2</v>
      </c>
      <c r="Z453">
        <v>309.8</v>
      </c>
      <c r="AA453">
        <v>18.2</v>
      </c>
      <c r="AB453">
        <v>1510.8</v>
      </c>
      <c r="AC453">
        <v>38064</v>
      </c>
      <c r="AD453">
        <v>3657</v>
      </c>
      <c r="AE453">
        <v>1125</v>
      </c>
      <c r="AF453">
        <v>170</v>
      </c>
      <c r="AG453">
        <v>43</v>
      </c>
      <c r="AH453">
        <v>55</v>
      </c>
      <c r="AI453">
        <f t="shared" si="29"/>
        <v>807010.6007067137</v>
      </c>
      <c r="AJ453">
        <f t="shared" si="29"/>
        <v>77533.56890459363</v>
      </c>
      <c r="AK453">
        <f t="shared" si="29"/>
        <v>23851.59010600707</v>
      </c>
      <c r="AL453">
        <f t="shared" si="29"/>
        <v>3604.2402826855123</v>
      </c>
      <c r="AM453">
        <f t="shared" si="29"/>
        <v>911.660777385159</v>
      </c>
      <c r="AN453">
        <f t="shared" si="29"/>
        <v>1166.077738515901</v>
      </c>
      <c r="AO453">
        <v>0.216</v>
      </c>
      <c r="AQ453">
        <v>-999</v>
      </c>
      <c r="AR453">
        <v>0.022</v>
      </c>
      <c r="AT453">
        <v>-999</v>
      </c>
      <c r="AU453">
        <f t="shared" si="28"/>
        <v>-998.96</v>
      </c>
      <c r="AV453">
        <v>5.038</v>
      </c>
    </row>
    <row r="454" spans="1:48" ht="12.75">
      <c r="A454" s="49">
        <v>37855</v>
      </c>
      <c r="B454" s="20">
        <v>234</v>
      </c>
      <c r="C454" s="23">
        <v>0.810185194</v>
      </c>
      <c r="D454" s="24">
        <v>0.810185194</v>
      </c>
      <c r="E454" s="20">
        <v>0</v>
      </c>
      <c r="F454">
        <v>39.57696232</v>
      </c>
      <c r="G454">
        <v>-76.01919591</v>
      </c>
      <c r="H454">
        <v>795.9</v>
      </c>
      <c r="I454" s="20">
        <v>757.99</v>
      </c>
      <c r="J454">
        <f t="shared" si="25"/>
        <v>2410.2058803982045</v>
      </c>
      <c r="K454">
        <v>2448.0346027003948</v>
      </c>
      <c r="L454">
        <v>2448.0346027003948</v>
      </c>
      <c r="M454">
        <f t="shared" si="26"/>
        <v>2448.0346027003948</v>
      </c>
      <c r="N454">
        <v>17.2</v>
      </c>
      <c r="O454">
        <v>61.1</v>
      </c>
      <c r="P454">
        <v>70.9</v>
      </c>
      <c r="AB454">
        <v>1407.8</v>
      </c>
      <c r="AC454">
        <v>38039</v>
      </c>
      <c r="AD454">
        <v>3592</v>
      </c>
      <c r="AE454">
        <v>1129</v>
      </c>
      <c r="AF454">
        <v>152</v>
      </c>
      <c r="AG454">
        <v>45</v>
      </c>
      <c r="AH454">
        <v>70</v>
      </c>
      <c r="AI454">
        <f t="shared" si="29"/>
        <v>806480.5653710248</v>
      </c>
      <c r="AJ454">
        <f t="shared" si="29"/>
        <v>76155.47703180212</v>
      </c>
      <c r="AK454">
        <f t="shared" si="29"/>
        <v>23936.395759717314</v>
      </c>
      <c r="AL454">
        <f t="shared" si="29"/>
        <v>3222.614840989399</v>
      </c>
      <c r="AM454">
        <f t="shared" si="29"/>
        <v>954.0636042402826</v>
      </c>
      <c r="AN454">
        <f t="shared" si="29"/>
        <v>1484.0989399293285</v>
      </c>
      <c r="AO454">
        <v>0.295</v>
      </c>
      <c r="AQ454">
        <v>-999</v>
      </c>
      <c r="AR454">
        <v>0.023</v>
      </c>
      <c r="AT454">
        <v>-999</v>
      </c>
      <c r="AU454">
        <f t="shared" si="28"/>
        <v>-998.96</v>
      </c>
      <c r="AV454">
        <v>5.039</v>
      </c>
    </row>
    <row r="455" spans="1:48" ht="12.75">
      <c r="A455" s="49">
        <v>37855</v>
      </c>
      <c r="B455" s="20">
        <v>234</v>
      </c>
      <c r="C455" s="23">
        <v>0.810300946</v>
      </c>
      <c r="D455" s="24">
        <v>0.810300946</v>
      </c>
      <c r="E455" s="20">
        <v>0</v>
      </c>
      <c r="F455">
        <v>39.58087071</v>
      </c>
      <c r="G455">
        <v>-76.01193759</v>
      </c>
      <c r="H455">
        <v>795</v>
      </c>
      <c r="I455" s="20">
        <v>757.09</v>
      </c>
      <c r="J455">
        <f t="shared" si="25"/>
        <v>2420.071441442985</v>
      </c>
      <c r="K455">
        <v>2457.900163745175</v>
      </c>
      <c r="L455">
        <v>2457.900163745175</v>
      </c>
      <c r="M455">
        <f t="shared" si="26"/>
        <v>2457.900163745175</v>
      </c>
      <c r="N455">
        <v>16.9</v>
      </c>
      <c r="O455">
        <v>61.7</v>
      </c>
      <c r="P455">
        <v>69.9</v>
      </c>
      <c r="AB455">
        <v>1459.1</v>
      </c>
      <c r="AC455">
        <v>38415</v>
      </c>
      <c r="AD455">
        <v>3567</v>
      </c>
      <c r="AE455">
        <v>1129</v>
      </c>
      <c r="AF455">
        <v>189</v>
      </c>
      <c r="AG455">
        <v>43</v>
      </c>
      <c r="AH455">
        <v>94</v>
      </c>
      <c r="AI455">
        <f t="shared" si="29"/>
        <v>814452.2968197879</v>
      </c>
      <c r="AJ455">
        <f t="shared" si="29"/>
        <v>75625.44169611308</v>
      </c>
      <c r="AK455">
        <f t="shared" si="29"/>
        <v>23936.395759717314</v>
      </c>
      <c r="AL455">
        <f t="shared" si="29"/>
        <v>4007.067137809187</v>
      </c>
      <c r="AM455">
        <f t="shared" si="29"/>
        <v>911.660777385159</v>
      </c>
      <c r="AN455">
        <f t="shared" si="29"/>
        <v>1992.9328621908128</v>
      </c>
      <c r="AO455">
        <v>0.414</v>
      </c>
      <c r="AQ455">
        <v>-999</v>
      </c>
      <c r="AR455">
        <v>0.032</v>
      </c>
      <c r="AT455">
        <v>-999</v>
      </c>
      <c r="AU455">
        <f t="shared" si="28"/>
        <v>-998.96</v>
      </c>
      <c r="AV455">
        <v>5.034</v>
      </c>
    </row>
    <row r="456" spans="1:48" ht="12.75">
      <c r="A456" s="49">
        <v>37855</v>
      </c>
      <c r="B456" s="20">
        <v>234</v>
      </c>
      <c r="C456" s="23">
        <v>0.810416639</v>
      </c>
      <c r="D456" s="24">
        <v>0.810416639</v>
      </c>
      <c r="E456" s="20">
        <v>0</v>
      </c>
      <c r="F456">
        <v>39.58486069</v>
      </c>
      <c r="G456">
        <v>-76.00432128</v>
      </c>
      <c r="H456">
        <v>795.1</v>
      </c>
      <c r="I456" s="20">
        <v>757.19</v>
      </c>
      <c r="J456">
        <f t="shared" si="25"/>
        <v>2418.9746890082865</v>
      </c>
      <c r="K456">
        <v>2456.803411310477</v>
      </c>
      <c r="L456">
        <v>2456.803411310477</v>
      </c>
      <c r="M456">
        <f t="shared" si="26"/>
        <v>2456.803411310477</v>
      </c>
      <c r="N456">
        <v>16.7</v>
      </c>
      <c r="O456">
        <v>62.9</v>
      </c>
      <c r="P456">
        <v>66.3</v>
      </c>
      <c r="Q456">
        <v>13.136</v>
      </c>
      <c r="R456" s="25">
        <v>3.05E-05</v>
      </c>
      <c r="S456" s="25">
        <v>1.85E-05</v>
      </c>
      <c r="T456" s="25">
        <v>1.33E-05</v>
      </c>
      <c r="U456" s="25">
        <v>1.05E-05</v>
      </c>
      <c r="V456" s="25">
        <v>5.47E-06</v>
      </c>
      <c r="W456" s="25">
        <v>5.53E-06</v>
      </c>
      <c r="X456">
        <v>736.9</v>
      </c>
      <c r="Y456">
        <v>317.1</v>
      </c>
      <c r="Z456">
        <v>309.8</v>
      </c>
      <c r="AA456">
        <v>17.4</v>
      </c>
      <c r="AB456">
        <v>1479.2</v>
      </c>
      <c r="AC456">
        <v>38490</v>
      </c>
      <c r="AD456">
        <v>3570</v>
      </c>
      <c r="AE456">
        <v>1148</v>
      </c>
      <c r="AF456">
        <v>184</v>
      </c>
      <c r="AG456">
        <v>42</v>
      </c>
      <c r="AH456">
        <v>104</v>
      </c>
      <c r="AI456">
        <f t="shared" si="29"/>
        <v>816042.4028268551</v>
      </c>
      <c r="AJ456">
        <f t="shared" si="29"/>
        <v>75689.04593639576</v>
      </c>
      <c r="AK456">
        <f t="shared" si="29"/>
        <v>24339.22261484099</v>
      </c>
      <c r="AL456">
        <f t="shared" si="29"/>
        <v>3901.060070671378</v>
      </c>
      <c r="AM456">
        <f t="shared" si="29"/>
        <v>890.4593639575971</v>
      </c>
      <c r="AN456">
        <f t="shared" si="29"/>
        <v>2204.946996466431</v>
      </c>
      <c r="AO456">
        <v>0.266</v>
      </c>
      <c r="AQ456">
        <v>-999</v>
      </c>
      <c r="AR456">
        <v>0.023</v>
      </c>
      <c r="AT456">
        <v>-999</v>
      </c>
      <c r="AU456">
        <f t="shared" si="28"/>
        <v>-998.96</v>
      </c>
      <c r="AV456">
        <v>5.039</v>
      </c>
    </row>
    <row r="457" spans="1:48" ht="12.75">
      <c r="A457" s="49">
        <v>37855</v>
      </c>
      <c r="B457" s="20">
        <v>234</v>
      </c>
      <c r="C457" s="23">
        <v>0.810532391</v>
      </c>
      <c r="D457" s="24">
        <v>0.810532391</v>
      </c>
      <c r="E457" s="20">
        <v>0</v>
      </c>
      <c r="F457">
        <v>39.5879499</v>
      </c>
      <c r="G457">
        <v>-75.99599449</v>
      </c>
      <c r="H457">
        <v>796.1</v>
      </c>
      <c r="I457" s="20">
        <v>758.19</v>
      </c>
      <c r="J457">
        <f t="shared" si="25"/>
        <v>2408.0151243085143</v>
      </c>
      <c r="K457">
        <v>2445.8438466107045</v>
      </c>
      <c r="L457">
        <v>2445.8438466107045</v>
      </c>
      <c r="M457">
        <f t="shared" si="26"/>
        <v>2445.8438466107045</v>
      </c>
      <c r="N457">
        <v>17.2</v>
      </c>
      <c r="O457">
        <v>61.3</v>
      </c>
      <c r="P457">
        <v>70.4</v>
      </c>
      <c r="R457" s="25">
        <v>3.05E-05</v>
      </c>
      <c r="S457" s="25">
        <v>1.85E-05</v>
      </c>
      <c r="T457" s="25">
        <v>1.33E-05</v>
      </c>
      <c r="U457" s="25">
        <v>1.05E-05</v>
      </c>
      <c r="V457" s="25">
        <v>5.47E-06</v>
      </c>
      <c r="W457" s="25">
        <v>5.53E-06</v>
      </c>
      <c r="X457">
        <v>736.9</v>
      </c>
      <c r="Y457">
        <v>317.1</v>
      </c>
      <c r="Z457">
        <v>309.8</v>
      </c>
      <c r="AA457">
        <v>17.4</v>
      </c>
      <c r="AB457">
        <v>1421.2</v>
      </c>
      <c r="AC457">
        <v>38203</v>
      </c>
      <c r="AD457">
        <v>3504</v>
      </c>
      <c r="AE457">
        <v>1173</v>
      </c>
      <c r="AF457">
        <v>181</v>
      </c>
      <c r="AG457">
        <v>46</v>
      </c>
      <c r="AH457">
        <v>102</v>
      </c>
      <c r="AI457">
        <f t="shared" si="29"/>
        <v>809957.5971731448</v>
      </c>
      <c r="AJ457">
        <f t="shared" si="29"/>
        <v>74289.75265017667</v>
      </c>
      <c r="AK457">
        <f t="shared" si="29"/>
        <v>24869.257950530035</v>
      </c>
      <c r="AL457">
        <f t="shared" si="29"/>
        <v>3837.4558303886924</v>
      </c>
      <c r="AM457">
        <f t="shared" si="29"/>
        <v>975.2650176678445</v>
      </c>
      <c r="AN457">
        <f t="shared" si="29"/>
        <v>2162.5441696113076</v>
      </c>
      <c r="AO457">
        <v>0.2</v>
      </c>
      <c r="AQ457">
        <v>-999</v>
      </c>
      <c r="AR457">
        <v>0.021</v>
      </c>
      <c r="AT457">
        <v>-999</v>
      </c>
      <c r="AU457">
        <f t="shared" si="28"/>
        <v>-998.96</v>
      </c>
      <c r="AV457">
        <v>5.034</v>
      </c>
    </row>
    <row r="458" spans="1:48" ht="12.75">
      <c r="A458" s="49">
        <v>37855</v>
      </c>
      <c r="B458" s="20">
        <v>234</v>
      </c>
      <c r="C458" s="23">
        <v>0.810648143</v>
      </c>
      <c r="D458" s="24">
        <v>0.810648143</v>
      </c>
      <c r="E458" s="20">
        <v>0</v>
      </c>
      <c r="F458">
        <v>39.59058754</v>
      </c>
      <c r="G458">
        <v>-75.98731147</v>
      </c>
      <c r="H458">
        <v>796.8</v>
      </c>
      <c r="I458" s="20">
        <v>758.89</v>
      </c>
      <c r="J458">
        <f aca="true" t="shared" si="30" ref="J458:J521">(8303.951372*(LN(1013.25/I458)))</f>
        <v>2400.3520262874267</v>
      </c>
      <c r="K458">
        <v>2438.180748589617</v>
      </c>
      <c r="L458">
        <v>2438.180748589617</v>
      </c>
      <c r="M458">
        <f aca="true" t="shared" si="31" ref="M458:M521">AVERAGE(K458:L458)</f>
        <v>2438.180748589617</v>
      </c>
      <c r="N458">
        <v>17.3</v>
      </c>
      <c r="O458">
        <v>60.3</v>
      </c>
      <c r="P458">
        <v>68.1</v>
      </c>
      <c r="AB458">
        <v>1427.5</v>
      </c>
      <c r="AC458">
        <v>37250</v>
      </c>
      <c r="AD458">
        <v>3363</v>
      </c>
      <c r="AE458">
        <v>1011</v>
      </c>
      <c r="AF458">
        <v>175</v>
      </c>
      <c r="AG458">
        <v>33</v>
      </c>
      <c r="AH458">
        <v>85</v>
      </c>
      <c r="AI458">
        <f t="shared" si="29"/>
        <v>789752.6501766784</v>
      </c>
      <c r="AJ458">
        <f t="shared" si="29"/>
        <v>71300.35335689045</v>
      </c>
      <c r="AK458">
        <f t="shared" si="29"/>
        <v>21434.628975265015</v>
      </c>
      <c r="AL458">
        <f t="shared" si="29"/>
        <v>3710.2473498233217</v>
      </c>
      <c r="AM458">
        <f t="shared" si="29"/>
        <v>699.6466431095406</v>
      </c>
      <c r="AN458">
        <f t="shared" si="29"/>
        <v>1802.1201413427561</v>
      </c>
      <c r="AO458">
        <v>0.295</v>
      </c>
      <c r="AQ458">
        <v>-999</v>
      </c>
      <c r="AR458">
        <v>0.021</v>
      </c>
      <c r="AT458">
        <v>-999</v>
      </c>
      <c r="AU458">
        <f t="shared" si="28"/>
        <v>-998.96</v>
      </c>
      <c r="AV458">
        <v>5.04</v>
      </c>
    </row>
    <row r="459" spans="1:48" ht="12.75">
      <c r="A459" s="49">
        <v>37855</v>
      </c>
      <c r="B459" s="20">
        <v>234</v>
      </c>
      <c r="C459" s="23">
        <v>0.810763896</v>
      </c>
      <c r="D459" s="24">
        <v>0.810763896</v>
      </c>
      <c r="E459" s="20">
        <v>0</v>
      </c>
      <c r="F459">
        <v>39.59267934</v>
      </c>
      <c r="G459">
        <v>-75.97797105</v>
      </c>
      <c r="H459">
        <v>797.7</v>
      </c>
      <c r="I459" s="20">
        <v>759.79</v>
      </c>
      <c r="J459">
        <f t="shared" si="30"/>
        <v>2390.5098513595944</v>
      </c>
      <c r="K459">
        <v>2428.3385736617834</v>
      </c>
      <c r="L459">
        <v>2428.3385736617834</v>
      </c>
      <c r="M459">
        <f t="shared" si="31"/>
        <v>2428.3385736617834</v>
      </c>
      <c r="N459">
        <v>17.2</v>
      </c>
      <c r="O459">
        <v>61.4</v>
      </c>
      <c r="P459">
        <v>64.2</v>
      </c>
      <c r="AB459">
        <v>1514.7</v>
      </c>
      <c r="AC459">
        <v>36626</v>
      </c>
      <c r="AD459">
        <v>3362</v>
      </c>
      <c r="AE459">
        <v>1076</v>
      </c>
      <c r="AF459">
        <v>140</v>
      </c>
      <c r="AG459">
        <v>33</v>
      </c>
      <c r="AH459">
        <v>86</v>
      </c>
      <c r="AI459">
        <f t="shared" si="29"/>
        <v>776522.9681978798</v>
      </c>
      <c r="AJ459">
        <f t="shared" si="29"/>
        <v>71279.1519434629</v>
      </c>
      <c r="AK459">
        <f t="shared" si="29"/>
        <v>22812.720848056535</v>
      </c>
      <c r="AL459">
        <f t="shared" si="29"/>
        <v>2968.197879858657</v>
      </c>
      <c r="AM459">
        <f t="shared" si="29"/>
        <v>699.6466431095406</v>
      </c>
      <c r="AN459">
        <f t="shared" si="29"/>
        <v>1823.321554770318</v>
      </c>
      <c r="AO459">
        <v>0.183</v>
      </c>
      <c r="AQ459">
        <v>-999</v>
      </c>
      <c r="AR459">
        <v>0.011</v>
      </c>
      <c r="AT459">
        <v>-999</v>
      </c>
      <c r="AU459">
        <f t="shared" si="28"/>
        <v>-998.96</v>
      </c>
      <c r="AV459">
        <v>5.033</v>
      </c>
    </row>
    <row r="460" spans="1:48" ht="12.75">
      <c r="A460" s="49">
        <v>37855</v>
      </c>
      <c r="B460" s="20">
        <v>234</v>
      </c>
      <c r="C460" s="23">
        <v>0.810879648</v>
      </c>
      <c r="D460" s="24">
        <v>0.810879648</v>
      </c>
      <c r="E460" s="20">
        <v>0</v>
      </c>
      <c r="F460">
        <v>39.59457436</v>
      </c>
      <c r="G460">
        <v>-75.96828421</v>
      </c>
      <c r="H460">
        <v>799.8</v>
      </c>
      <c r="I460" s="20">
        <v>761.89</v>
      </c>
      <c r="J460">
        <f t="shared" si="30"/>
        <v>2367.590040424438</v>
      </c>
      <c r="K460">
        <v>2405.4187627266283</v>
      </c>
      <c r="L460">
        <v>2405.4187627266283</v>
      </c>
      <c r="M460">
        <f t="shared" si="31"/>
        <v>2405.4187627266283</v>
      </c>
      <c r="N460">
        <v>17.3</v>
      </c>
      <c r="O460">
        <v>62.2</v>
      </c>
      <c r="P460">
        <v>67.6</v>
      </c>
      <c r="R460" s="25">
        <v>2.88E-05</v>
      </c>
      <c r="S460" s="25">
        <v>1.74E-05</v>
      </c>
      <c r="T460" s="25">
        <v>1.26E-05</v>
      </c>
      <c r="U460" s="25">
        <v>1.04E-05</v>
      </c>
      <c r="V460" s="25">
        <v>5.36E-06</v>
      </c>
      <c r="W460" s="25">
        <v>5.45E-06</v>
      </c>
      <c r="X460">
        <v>736.9</v>
      </c>
      <c r="Y460">
        <v>317.1</v>
      </c>
      <c r="Z460">
        <v>309.7</v>
      </c>
      <c r="AA460">
        <v>16.9</v>
      </c>
      <c r="AB460">
        <v>1576.5</v>
      </c>
      <c r="AC460">
        <v>36677</v>
      </c>
      <c r="AD460">
        <v>3238</v>
      </c>
      <c r="AE460">
        <v>1053</v>
      </c>
      <c r="AF460">
        <v>129</v>
      </c>
      <c r="AG460">
        <v>38</v>
      </c>
      <c r="AH460">
        <v>78</v>
      </c>
      <c r="AI460">
        <f t="shared" si="29"/>
        <v>777604.2402826855</v>
      </c>
      <c r="AJ460">
        <f t="shared" si="29"/>
        <v>68650.17667844523</v>
      </c>
      <c r="AK460">
        <f t="shared" si="29"/>
        <v>22325.088339222613</v>
      </c>
      <c r="AL460">
        <f t="shared" si="29"/>
        <v>2734.982332155477</v>
      </c>
      <c r="AM460">
        <f t="shared" si="29"/>
        <v>805.6537102473497</v>
      </c>
      <c r="AN460">
        <f t="shared" si="29"/>
        <v>1653.7102473498232</v>
      </c>
      <c r="AO460">
        <v>0.214</v>
      </c>
      <c r="AQ460">
        <v>-999</v>
      </c>
      <c r="AR460">
        <v>0.021</v>
      </c>
      <c r="AT460">
        <v>-999</v>
      </c>
      <c r="AU460">
        <f t="shared" si="28"/>
        <v>-998.96</v>
      </c>
      <c r="AV460">
        <v>5.037</v>
      </c>
    </row>
    <row r="461" spans="1:48" ht="12.75">
      <c r="A461" s="49">
        <v>37855</v>
      </c>
      <c r="B461" s="20">
        <v>234</v>
      </c>
      <c r="C461" s="23">
        <v>0.8109954</v>
      </c>
      <c r="D461" s="24">
        <v>0.8109954</v>
      </c>
      <c r="E461" s="20">
        <v>0</v>
      </c>
      <c r="F461">
        <v>39.59635708</v>
      </c>
      <c r="G461">
        <v>-75.95854842</v>
      </c>
      <c r="H461">
        <v>801</v>
      </c>
      <c r="I461" s="20">
        <v>763.09</v>
      </c>
      <c r="J461">
        <f t="shared" si="30"/>
        <v>2354.5213526998255</v>
      </c>
      <c r="K461">
        <v>2392.3500750020157</v>
      </c>
      <c r="L461">
        <v>2392.3500750020157</v>
      </c>
      <c r="M461">
        <f t="shared" si="31"/>
        <v>2392.3500750020157</v>
      </c>
      <c r="N461">
        <v>17.4</v>
      </c>
      <c r="O461">
        <v>63</v>
      </c>
      <c r="P461">
        <v>69.9</v>
      </c>
      <c r="AB461">
        <v>1543.5</v>
      </c>
      <c r="AC461">
        <v>36434</v>
      </c>
      <c r="AD461">
        <v>3355</v>
      </c>
      <c r="AE461">
        <v>1024</v>
      </c>
      <c r="AF461">
        <v>149</v>
      </c>
      <c r="AG461">
        <v>48</v>
      </c>
      <c r="AH461">
        <v>59</v>
      </c>
      <c r="AI461">
        <f t="shared" si="29"/>
        <v>772452.2968197879</v>
      </c>
      <c r="AJ461">
        <f t="shared" si="29"/>
        <v>71130.74204946996</v>
      </c>
      <c r="AK461">
        <f t="shared" si="29"/>
        <v>21710.24734982332</v>
      </c>
      <c r="AL461">
        <f t="shared" si="29"/>
        <v>3159.010600706714</v>
      </c>
      <c r="AM461">
        <f t="shared" si="29"/>
        <v>1017.6678445229682</v>
      </c>
      <c r="AN461">
        <f t="shared" si="29"/>
        <v>1250.8833922261483</v>
      </c>
      <c r="AO461">
        <v>0.262</v>
      </c>
      <c r="AQ461">
        <v>-999</v>
      </c>
      <c r="AR461">
        <v>0.011</v>
      </c>
      <c r="AT461">
        <v>-999</v>
      </c>
      <c r="AU461">
        <f t="shared" si="28"/>
        <v>-998.96</v>
      </c>
      <c r="AV461">
        <v>5.036</v>
      </c>
    </row>
    <row r="462" spans="1:48" ht="12.75">
      <c r="A462" s="49">
        <v>37855</v>
      </c>
      <c r="B462" s="20">
        <v>234</v>
      </c>
      <c r="C462" s="23">
        <v>0.811111093</v>
      </c>
      <c r="D462" s="24">
        <v>0.811111093</v>
      </c>
      <c r="E462" s="20">
        <v>0</v>
      </c>
      <c r="F462">
        <v>39.5976506</v>
      </c>
      <c r="G462">
        <v>-75.94841198</v>
      </c>
      <c r="H462">
        <v>801.3</v>
      </c>
      <c r="I462" s="20">
        <v>763.39</v>
      </c>
      <c r="J462">
        <f t="shared" si="30"/>
        <v>2351.257391896313</v>
      </c>
      <c r="K462">
        <v>2389.0861141985033</v>
      </c>
      <c r="L462">
        <v>2389.0861141985033</v>
      </c>
      <c r="M462">
        <f t="shared" si="31"/>
        <v>2389.0861141985033</v>
      </c>
      <c r="N462">
        <v>17.9</v>
      </c>
      <c r="O462">
        <v>59.7</v>
      </c>
      <c r="P462">
        <v>69</v>
      </c>
      <c r="Q462">
        <v>10.981</v>
      </c>
      <c r="AB462">
        <v>1439.3</v>
      </c>
      <c r="AC462">
        <v>36575</v>
      </c>
      <c r="AD462">
        <v>3374</v>
      </c>
      <c r="AE462">
        <v>1105</v>
      </c>
      <c r="AF462">
        <v>157</v>
      </c>
      <c r="AG462">
        <v>31</v>
      </c>
      <c r="AH462">
        <v>56</v>
      </c>
      <c r="AI462">
        <f t="shared" si="29"/>
        <v>775441.6961130742</v>
      </c>
      <c r="AJ462">
        <f t="shared" si="29"/>
        <v>71533.56890459363</v>
      </c>
      <c r="AK462">
        <f t="shared" si="29"/>
        <v>23427.56183745583</v>
      </c>
      <c r="AL462">
        <f t="shared" si="29"/>
        <v>3328.6219081272084</v>
      </c>
      <c r="AM462">
        <f t="shared" si="29"/>
        <v>657.243816254417</v>
      </c>
      <c r="AN462">
        <f t="shared" si="29"/>
        <v>1187.279151943463</v>
      </c>
      <c r="AO462">
        <v>0.141</v>
      </c>
      <c r="AQ462">
        <v>-999</v>
      </c>
      <c r="AR462">
        <v>0.012</v>
      </c>
      <c r="AT462">
        <v>-999</v>
      </c>
      <c r="AU462">
        <f t="shared" si="28"/>
        <v>-998.96</v>
      </c>
      <c r="AV462">
        <v>5.036</v>
      </c>
    </row>
    <row r="463" spans="1:48" ht="12.75">
      <c r="A463" s="49">
        <v>37855</v>
      </c>
      <c r="B463" s="20">
        <v>234</v>
      </c>
      <c r="C463" s="23">
        <v>0.811226845</v>
      </c>
      <c r="D463" s="24">
        <v>0.811226845</v>
      </c>
      <c r="E463" s="20">
        <v>0</v>
      </c>
      <c r="F463">
        <v>39.59817506</v>
      </c>
      <c r="G463">
        <v>-75.93811789</v>
      </c>
      <c r="H463">
        <v>803.2</v>
      </c>
      <c r="I463" s="20">
        <v>765.29</v>
      </c>
      <c r="J463">
        <f t="shared" si="30"/>
        <v>2330.6153795311284</v>
      </c>
      <c r="K463">
        <v>2368.4441018333173</v>
      </c>
      <c r="L463">
        <v>2368.4441018333173</v>
      </c>
      <c r="M463">
        <f t="shared" si="31"/>
        <v>2368.4441018333173</v>
      </c>
      <c r="N463">
        <v>17.8</v>
      </c>
      <c r="O463">
        <v>60.2</v>
      </c>
      <c r="P463">
        <v>67.4</v>
      </c>
      <c r="R463" s="25">
        <v>2.77E-05</v>
      </c>
      <c r="S463" s="25">
        <v>1.66E-05</v>
      </c>
      <c r="T463" s="25">
        <v>1.19E-05</v>
      </c>
      <c r="U463" s="25">
        <v>1.03E-05</v>
      </c>
      <c r="V463" s="25">
        <v>5.28E-06</v>
      </c>
      <c r="W463" s="25">
        <v>5.28E-06</v>
      </c>
      <c r="X463">
        <v>737.5</v>
      </c>
      <c r="Y463">
        <v>317.1</v>
      </c>
      <c r="Z463">
        <v>309.7</v>
      </c>
      <c r="AA463">
        <v>16.5</v>
      </c>
      <c r="AB463">
        <v>1487.8</v>
      </c>
      <c r="AC463">
        <v>36791</v>
      </c>
      <c r="AD463">
        <v>3282</v>
      </c>
      <c r="AE463">
        <v>1006</v>
      </c>
      <c r="AF463">
        <v>153</v>
      </c>
      <c r="AG463">
        <v>38</v>
      </c>
      <c r="AH463">
        <v>68</v>
      </c>
      <c r="AI463">
        <f t="shared" si="29"/>
        <v>780021.2014134276</v>
      </c>
      <c r="AJ463">
        <f t="shared" si="29"/>
        <v>69583.03886925794</v>
      </c>
      <c r="AK463">
        <f t="shared" si="29"/>
        <v>21328.621908127207</v>
      </c>
      <c r="AL463">
        <f t="shared" si="29"/>
        <v>3243.816254416961</v>
      </c>
      <c r="AM463">
        <f t="shared" si="29"/>
        <v>805.6537102473497</v>
      </c>
      <c r="AN463">
        <f t="shared" si="29"/>
        <v>1441.696113074205</v>
      </c>
      <c r="AO463">
        <v>0.182</v>
      </c>
      <c r="AQ463">
        <v>-999</v>
      </c>
      <c r="AR463">
        <v>0.012</v>
      </c>
      <c r="AT463">
        <v>-999</v>
      </c>
      <c r="AU463">
        <f t="shared" si="28"/>
        <v>-998.96</v>
      </c>
      <c r="AV463">
        <v>5.034</v>
      </c>
    </row>
    <row r="464" spans="1:48" ht="12.75">
      <c r="A464" s="49">
        <v>37855</v>
      </c>
      <c r="B464" s="20">
        <v>234</v>
      </c>
      <c r="C464" s="23">
        <v>0.811342597</v>
      </c>
      <c r="D464" s="24">
        <v>0.811342597</v>
      </c>
      <c r="E464" s="20">
        <v>0</v>
      </c>
      <c r="F464">
        <v>39.59685751</v>
      </c>
      <c r="G464">
        <v>-75.92801508</v>
      </c>
      <c r="H464">
        <v>803.5</v>
      </c>
      <c r="I464" s="20">
        <v>765.59</v>
      </c>
      <c r="J464">
        <f t="shared" si="30"/>
        <v>2327.360799886101</v>
      </c>
      <c r="K464">
        <v>2365.1895221882914</v>
      </c>
      <c r="L464">
        <v>2365.1895221882914</v>
      </c>
      <c r="M464">
        <f t="shared" si="31"/>
        <v>2365.1895221882914</v>
      </c>
      <c r="N464">
        <v>17.8</v>
      </c>
      <c r="O464">
        <v>60.9</v>
      </c>
      <c r="P464">
        <v>68.6</v>
      </c>
      <c r="AB464">
        <v>1448.7</v>
      </c>
      <c r="AC464">
        <v>36733</v>
      </c>
      <c r="AD464">
        <v>3397</v>
      </c>
      <c r="AE464">
        <v>1094</v>
      </c>
      <c r="AF464">
        <v>151</v>
      </c>
      <c r="AG464">
        <v>30</v>
      </c>
      <c r="AH464">
        <v>64</v>
      </c>
      <c r="AI464">
        <f t="shared" si="29"/>
        <v>778791.519434629</v>
      </c>
      <c r="AJ464">
        <f t="shared" si="29"/>
        <v>72021.20141342757</v>
      </c>
      <c r="AK464">
        <f t="shared" si="29"/>
        <v>23194.346289752648</v>
      </c>
      <c r="AL464">
        <f t="shared" si="29"/>
        <v>3201.4134275618376</v>
      </c>
      <c r="AM464">
        <f t="shared" si="29"/>
        <v>636.0424028268551</v>
      </c>
      <c r="AN464">
        <f t="shared" si="29"/>
        <v>1356.8904593639575</v>
      </c>
      <c r="AO464">
        <v>0.289</v>
      </c>
      <c r="AQ464">
        <v>-999</v>
      </c>
      <c r="AR464">
        <v>0.011</v>
      </c>
      <c r="AT464">
        <v>-999</v>
      </c>
      <c r="AU464">
        <f t="shared" si="28"/>
        <v>-998.96</v>
      </c>
      <c r="AV464">
        <v>5.041</v>
      </c>
    </row>
    <row r="465" spans="1:48" ht="12.75">
      <c r="A465" s="49">
        <v>37855</v>
      </c>
      <c r="B465" s="20">
        <v>234</v>
      </c>
      <c r="C465" s="23">
        <v>0.811458349</v>
      </c>
      <c r="D465" s="24">
        <v>0.811458349</v>
      </c>
      <c r="E465" s="20">
        <v>0</v>
      </c>
      <c r="F465">
        <v>39.59318205</v>
      </c>
      <c r="G465">
        <v>-75.91910274</v>
      </c>
      <c r="H465">
        <v>801.6</v>
      </c>
      <c r="I465" s="20">
        <v>763.69</v>
      </c>
      <c r="J465">
        <f t="shared" si="30"/>
        <v>2347.994713524978</v>
      </c>
      <c r="K465">
        <v>2385.8234358271684</v>
      </c>
      <c r="L465">
        <v>2385.8234358271684</v>
      </c>
      <c r="M465">
        <f t="shared" si="31"/>
        <v>2385.8234358271684</v>
      </c>
      <c r="N465">
        <v>17.2</v>
      </c>
      <c r="O465">
        <v>63.4</v>
      </c>
      <c r="P465">
        <v>67.6</v>
      </c>
      <c r="AB465">
        <v>1388.2</v>
      </c>
      <c r="AC465">
        <v>36932</v>
      </c>
      <c r="AD465">
        <v>3252</v>
      </c>
      <c r="AE465">
        <v>1049</v>
      </c>
      <c r="AF465">
        <v>151</v>
      </c>
      <c r="AG465">
        <v>28</v>
      </c>
      <c r="AH465">
        <v>45</v>
      </c>
      <c r="AI465">
        <f t="shared" si="29"/>
        <v>783010.6007067137</v>
      </c>
      <c r="AJ465">
        <f t="shared" si="29"/>
        <v>68946.9964664311</v>
      </c>
      <c r="AK465">
        <f t="shared" si="29"/>
        <v>22240.282685512368</v>
      </c>
      <c r="AL465">
        <f t="shared" si="29"/>
        <v>3201.4134275618376</v>
      </c>
      <c r="AM465">
        <f t="shared" si="29"/>
        <v>593.6395759717315</v>
      </c>
      <c r="AN465">
        <f t="shared" si="29"/>
        <v>954.0636042402826</v>
      </c>
      <c r="AO465">
        <v>0.205</v>
      </c>
      <c r="AQ465">
        <v>-999</v>
      </c>
      <c r="AR465">
        <v>0.021</v>
      </c>
      <c r="AT465">
        <v>-999</v>
      </c>
      <c r="AU465">
        <f t="shared" si="28"/>
        <v>-998.96</v>
      </c>
      <c r="AV465">
        <v>5.039</v>
      </c>
    </row>
    <row r="466" spans="1:48" ht="12.75">
      <c r="A466" s="49">
        <v>37855</v>
      </c>
      <c r="B466" s="20">
        <v>234</v>
      </c>
      <c r="C466" s="23">
        <v>0.811574101</v>
      </c>
      <c r="D466" s="24">
        <v>0.811574101</v>
      </c>
      <c r="E466" s="20">
        <v>0</v>
      </c>
      <c r="F466">
        <v>39.5878079</v>
      </c>
      <c r="G466">
        <v>-75.91164906</v>
      </c>
      <c r="H466">
        <v>801.5</v>
      </c>
      <c r="I466" s="20">
        <v>763.59</v>
      </c>
      <c r="J466">
        <f t="shared" si="30"/>
        <v>2349.082130551833</v>
      </c>
      <c r="K466">
        <v>2386.9108528540232</v>
      </c>
      <c r="L466">
        <v>2386.9108528540232</v>
      </c>
      <c r="M466">
        <f t="shared" si="31"/>
        <v>2386.9108528540232</v>
      </c>
      <c r="N466">
        <v>17.4</v>
      </c>
      <c r="O466">
        <v>60.6</v>
      </c>
      <c r="P466">
        <v>66.6</v>
      </c>
      <c r="R466" s="25">
        <v>2.69E-05</v>
      </c>
      <c r="S466" s="25">
        <v>1.6E-05</v>
      </c>
      <c r="T466" s="25">
        <v>1.16E-05</v>
      </c>
      <c r="U466" s="25">
        <v>1.02E-05</v>
      </c>
      <c r="V466" s="25">
        <v>5.23E-06</v>
      </c>
      <c r="W466" s="25">
        <v>5.42E-06</v>
      </c>
      <c r="X466">
        <v>738.2</v>
      </c>
      <c r="Y466">
        <v>317</v>
      </c>
      <c r="Z466">
        <v>309.6</v>
      </c>
      <c r="AA466">
        <v>16.2</v>
      </c>
      <c r="AB466">
        <v>1381.1</v>
      </c>
      <c r="AC466">
        <v>36326</v>
      </c>
      <c r="AD466">
        <v>3346</v>
      </c>
      <c r="AE466">
        <v>1077</v>
      </c>
      <c r="AF466">
        <v>145</v>
      </c>
      <c r="AG466">
        <v>26</v>
      </c>
      <c r="AH466">
        <v>68</v>
      </c>
      <c r="AI466">
        <f t="shared" si="29"/>
        <v>770162.5441696113</v>
      </c>
      <c r="AJ466">
        <f t="shared" si="29"/>
        <v>70939.9293286219</v>
      </c>
      <c r="AK466">
        <f t="shared" si="29"/>
        <v>22833.9222614841</v>
      </c>
      <c r="AL466">
        <f t="shared" si="29"/>
        <v>3074.2049469964663</v>
      </c>
      <c r="AM466">
        <f t="shared" si="29"/>
        <v>551.2367491166077</v>
      </c>
      <c r="AN466">
        <f t="shared" si="29"/>
        <v>1441.696113074205</v>
      </c>
      <c r="AO466">
        <v>0.266</v>
      </c>
      <c r="AQ466">
        <v>-999</v>
      </c>
      <c r="AR466">
        <v>0.023</v>
      </c>
      <c r="AT466">
        <v>-999</v>
      </c>
      <c r="AU466">
        <f t="shared" si="28"/>
        <v>-998.96</v>
      </c>
      <c r="AV466">
        <v>5.04</v>
      </c>
    </row>
    <row r="467" spans="1:48" ht="12.75">
      <c r="A467" s="49">
        <v>37855</v>
      </c>
      <c r="B467" s="20">
        <v>234</v>
      </c>
      <c r="C467" s="23">
        <v>0.811689794</v>
      </c>
      <c r="D467" s="24">
        <v>0.811689794</v>
      </c>
      <c r="E467" s="20">
        <v>0</v>
      </c>
      <c r="F467">
        <v>39.58183217</v>
      </c>
      <c r="G467">
        <v>-75.90555525</v>
      </c>
      <c r="H467">
        <v>802.7</v>
      </c>
      <c r="I467" s="20">
        <v>764.79</v>
      </c>
      <c r="J467">
        <f t="shared" si="30"/>
        <v>2336.042515149907</v>
      </c>
      <c r="K467">
        <v>2373.871237452096</v>
      </c>
      <c r="L467">
        <v>2373.871237452096</v>
      </c>
      <c r="M467">
        <f t="shared" si="31"/>
        <v>2373.871237452096</v>
      </c>
      <c r="N467">
        <v>17.4</v>
      </c>
      <c r="O467">
        <v>61.4</v>
      </c>
      <c r="P467">
        <v>63.8</v>
      </c>
      <c r="AB467">
        <v>1393.7</v>
      </c>
      <c r="AC467">
        <v>36642</v>
      </c>
      <c r="AD467">
        <v>3373</v>
      </c>
      <c r="AE467">
        <v>1088</v>
      </c>
      <c r="AF467">
        <v>159</v>
      </c>
      <c r="AG467">
        <v>42</v>
      </c>
      <c r="AH467">
        <v>69</v>
      </c>
      <c r="AI467">
        <f t="shared" si="29"/>
        <v>776862.1908127208</v>
      </c>
      <c r="AJ467">
        <f t="shared" si="29"/>
        <v>71512.36749116608</v>
      </c>
      <c r="AK467">
        <f t="shared" si="29"/>
        <v>23067.13780918728</v>
      </c>
      <c r="AL467">
        <f t="shared" si="29"/>
        <v>3371.024734982332</v>
      </c>
      <c r="AM467">
        <f t="shared" si="29"/>
        <v>890.4593639575971</v>
      </c>
      <c r="AN467">
        <f t="shared" si="29"/>
        <v>1462.8975265017668</v>
      </c>
      <c r="AO467">
        <v>0.094</v>
      </c>
      <c r="AQ467">
        <v>-999</v>
      </c>
      <c r="AR467">
        <v>0.022</v>
      </c>
      <c r="AT467">
        <v>-999</v>
      </c>
      <c r="AU467">
        <f t="shared" si="28"/>
        <v>-998.96</v>
      </c>
      <c r="AV467">
        <v>5.036</v>
      </c>
    </row>
    <row r="468" spans="1:48" ht="12.75">
      <c r="A468" s="49">
        <v>37855</v>
      </c>
      <c r="B468" s="20">
        <v>234</v>
      </c>
      <c r="C468" s="23">
        <v>0.811805546</v>
      </c>
      <c r="D468" s="24">
        <v>0.811805546</v>
      </c>
      <c r="E468" s="20">
        <v>0</v>
      </c>
      <c r="F468">
        <v>39.57589294</v>
      </c>
      <c r="G468">
        <v>-75.89942502</v>
      </c>
      <c r="H468">
        <v>804.5</v>
      </c>
      <c r="I468" s="20">
        <v>766.59</v>
      </c>
      <c r="J468">
        <f t="shared" si="30"/>
        <v>2316.5214043175883</v>
      </c>
      <c r="K468">
        <v>2354.3501266197786</v>
      </c>
      <c r="L468">
        <v>2354.3501266197786</v>
      </c>
      <c r="M468">
        <f t="shared" si="31"/>
        <v>2354.3501266197786</v>
      </c>
      <c r="N468">
        <v>17.2</v>
      </c>
      <c r="O468">
        <v>65.4</v>
      </c>
      <c r="P468">
        <v>66.1</v>
      </c>
      <c r="Q468">
        <v>4.945</v>
      </c>
      <c r="AB468">
        <v>1376.7</v>
      </c>
      <c r="AC468">
        <v>36759</v>
      </c>
      <c r="AD468">
        <v>3367</v>
      </c>
      <c r="AE468">
        <v>1032</v>
      </c>
      <c r="AF468">
        <v>165</v>
      </c>
      <c r="AG468">
        <v>36</v>
      </c>
      <c r="AH468">
        <v>72</v>
      </c>
      <c r="AI468">
        <f t="shared" si="29"/>
        <v>779342.7561837456</v>
      </c>
      <c r="AJ468">
        <f t="shared" si="29"/>
        <v>71385.1590106007</v>
      </c>
      <c r="AK468">
        <f t="shared" si="29"/>
        <v>21879.858657243814</v>
      </c>
      <c r="AL468">
        <f t="shared" si="29"/>
        <v>3498.233215547703</v>
      </c>
      <c r="AM468">
        <f t="shared" si="29"/>
        <v>763.2508833922261</v>
      </c>
      <c r="AN468">
        <f t="shared" si="29"/>
        <v>1526.5017667844522</v>
      </c>
      <c r="AO468">
        <v>0.242</v>
      </c>
      <c r="AQ468">
        <v>-999</v>
      </c>
      <c r="AR468">
        <v>0.032</v>
      </c>
      <c r="AT468">
        <v>-999</v>
      </c>
      <c r="AU468">
        <f t="shared" si="28"/>
        <v>-998.96</v>
      </c>
      <c r="AV468">
        <v>5.039</v>
      </c>
    </row>
    <row r="469" spans="1:48" ht="12.75">
      <c r="A469" s="49">
        <v>37855</v>
      </c>
      <c r="B469" s="20">
        <v>234</v>
      </c>
      <c r="C469" s="23">
        <v>0.811921299</v>
      </c>
      <c r="D469" s="24">
        <v>0.811921299</v>
      </c>
      <c r="E469" s="20">
        <v>0</v>
      </c>
      <c r="F469">
        <v>39.57092148</v>
      </c>
      <c r="G469">
        <v>-75.89199681</v>
      </c>
      <c r="H469">
        <v>803.7</v>
      </c>
      <c r="I469" s="20">
        <v>765.79</v>
      </c>
      <c r="J469">
        <f t="shared" si="30"/>
        <v>2325.1917885579633</v>
      </c>
      <c r="K469">
        <v>2363.020510860152</v>
      </c>
      <c r="L469">
        <v>2363.020510860152</v>
      </c>
      <c r="M469">
        <f t="shared" si="31"/>
        <v>2363.020510860152</v>
      </c>
      <c r="N469">
        <v>17</v>
      </c>
      <c r="O469">
        <v>66.3</v>
      </c>
      <c r="P469">
        <v>64.6</v>
      </c>
      <c r="R469" s="25">
        <v>2.63E-05</v>
      </c>
      <c r="S469" s="25">
        <v>1.55E-05</v>
      </c>
      <c r="T469" s="25">
        <v>1.12E-05</v>
      </c>
      <c r="U469" s="25">
        <v>1.02E-05</v>
      </c>
      <c r="V469" s="25">
        <v>5.13E-06</v>
      </c>
      <c r="W469" s="25">
        <v>5.44E-06</v>
      </c>
      <c r="X469">
        <v>738.8</v>
      </c>
      <c r="Y469">
        <v>317</v>
      </c>
      <c r="Z469">
        <v>309.6</v>
      </c>
      <c r="AA469">
        <v>15.8</v>
      </c>
      <c r="AB469">
        <v>1425.8</v>
      </c>
      <c r="AC469">
        <v>37544</v>
      </c>
      <c r="AD469">
        <v>3535</v>
      </c>
      <c r="AE469">
        <v>1154</v>
      </c>
      <c r="AF469">
        <v>181</v>
      </c>
      <c r="AG469">
        <v>40</v>
      </c>
      <c r="AH469">
        <v>80</v>
      </c>
      <c r="AI469">
        <f t="shared" si="29"/>
        <v>795985.8657243816</v>
      </c>
      <c r="AJ469">
        <f t="shared" si="29"/>
        <v>74946.9964664311</v>
      </c>
      <c r="AK469">
        <f t="shared" si="29"/>
        <v>24466.43109540636</v>
      </c>
      <c r="AL469">
        <f t="shared" si="29"/>
        <v>3837.4558303886924</v>
      </c>
      <c r="AM469">
        <f t="shared" si="29"/>
        <v>848.0565371024735</v>
      </c>
      <c r="AN469">
        <f t="shared" si="29"/>
        <v>1696.113074204947</v>
      </c>
      <c r="AO469">
        <v>0.267</v>
      </c>
      <c r="AQ469">
        <v>-999</v>
      </c>
      <c r="AR469">
        <v>0.033</v>
      </c>
      <c r="AT469">
        <v>-999</v>
      </c>
      <c r="AU469">
        <f t="shared" si="28"/>
        <v>-998.96</v>
      </c>
      <c r="AV469">
        <v>5.039</v>
      </c>
    </row>
    <row r="470" spans="1:48" ht="12.75">
      <c r="A470" s="49">
        <v>37855</v>
      </c>
      <c r="B470" s="20">
        <v>234</v>
      </c>
      <c r="C470" s="23">
        <v>0.812037051</v>
      </c>
      <c r="D470" s="24">
        <v>0.812037051</v>
      </c>
      <c r="E470" s="20">
        <v>0</v>
      </c>
      <c r="F470">
        <v>39.56638436</v>
      </c>
      <c r="G470">
        <v>-75.88383618</v>
      </c>
      <c r="H470">
        <v>802.5</v>
      </c>
      <c r="I470" s="20">
        <v>764.59</v>
      </c>
      <c r="J470">
        <f t="shared" si="30"/>
        <v>2338.2143629364177</v>
      </c>
      <c r="K470">
        <v>2376.043085238608</v>
      </c>
      <c r="L470">
        <v>2376.043085238608</v>
      </c>
      <c r="M470">
        <f t="shared" si="31"/>
        <v>2376.043085238608</v>
      </c>
      <c r="N470">
        <v>17.2</v>
      </c>
      <c r="O470">
        <v>62.7</v>
      </c>
      <c r="P470">
        <v>66</v>
      </c>
      <c r="AB470">
        <v>1381.7</v>
      </c>
      <c r="AC470">
        <v>38592</v>
      </c>
      <c r="AD470">
        <v>3690</v>
      </c>
      <c r="AE470">
        <v>1112</v>
      </c>
      <c r="AF470">
        <v>146</v>
      </c>
      <c r="AG470">
        <v>37</v>
      </c>
      <c r="AH470">
        <v>61</v>
      </c>
      <c r="AI470">
        <f t="shared" si="29"/>
        <v>818204.9469964664</v>
      </c>
      <c r="AJ470">
        <f t="shared" si="29"/>
        <v>78233.21554770318</v>
      </c>
      <c r="AK470">
        <f t="shared" si="29"/>
        <v>23575.971731448764</v>
      </c>
      <c r="AL470">
        <f t="shared" si="29"/>
        <v>3095.406360424028</v>
      </c>
      <c r="AM470">
        <f t="shared" si="29"/>
        <v>784.452296819788</v>
      </c>
      <c r="AN470">
        <f t="shared" si="29"/>
        <v>1293.286219081272</v>
      </c>
      <c r="AO470">
        <v>0.139</v>
      </c>
      <c r="AQ470">
        <v>-999</v>
      </c>
      <c r="AR470">
        <v>0.021</v>
      </c>
      <c r="AT470">
        <v>-999</v>
      </c>
      <c r="AU470">
        <f t="shared" si="28"/>
        <v>-998.96</v>
      </c>
      <c r="AV470">
        <v>5.037</v>
      </c>
    </row>
    <row r="471" spans="1:48" ht="12.75">
      <c r="A471" s="49">
        <v>37855</v>
      </c>
      <c r="B471" s="20">
        <v>234</v>
      </c>
      <c r="C471" s="23">
        <v>0.812152803</v>
      </c>
      <c r="D471" s="24">
        <v>0.812152803</v>
      </c>
      <c r="E471" s="20">
        <v>0</v>
      </c>
      <c r="F471">
        <v>39.56184423</v>
      </c>
      <c r="G471">
        <v>-75.8760476</v>
      </c>
      <c r="H471">
        <v>804.6</v>
      </c>
      <c r="I471" s="20">
        <v>766.69</v>
      </c>
      <c r="J471">
        <f t="shared" si="30"/>
        <v>2315.43824254886</v>
      </c>
      <c r="K471">
        <v>2353.2669648510505</v>
      </c>
      <c r="L471">
        <v>2353.2669648510505</v>
      </c>
      <c r="M471">
        <f t="shared" si="31"/>
        <v>2353.2669648510505</v>
      </c>
      <c r="N471">
        <v>17.6</v>
      </c>
      <c r="O471">
        <v>61.4</v>
      </c>
      <c r="P471">
        <v>66</v>
      </c>
      <c r="AB471">
        <v>1365.9</v>
      </c>
      <c r="AC471">
        <v>38796</v>
      </c>
      <c r="AD471">
        <v>3823</v>
      </c>
      <c r="AE471">
        <v>1262</v>
      </c>
      <c r="AF471">
        <v>176</v>
      </c>
      <c r="AG471">
        <v>42</v>
      </c>
      <c r="AH471">
        <v>63</v>
      </c>
      <c r="AI471">
        <f t="shared" si="29"/>
        <v>822530.035335689</v>
      </c>
      <c r="AJ471">
        <f t="shared" si="29"/>
        <v>81053.0035335689</v>
      </c>
      <c r="AK471">
        <f t="shared" si="29"/>
        <v>26756.18374558304</v>
      </c>
      <c r="AL471">
        <f t="shared" si="29"/>
        <v>3731.448763250883</v>
      </c>
      <c r="AM471">
        <f t="shared" si="29"/>
        <v>890.4593639575971</v>
      </c>
      <c r="AN471">
        <f t="shared" si="29"/>
        <v>1335.6890459363958</v>
      </c>
      <c r="AO471">
        <v>0.139</v>
      </c>
      <c r="AQ471">
        <v>-999</v>
      </c>
      <c r="AR471">
        <v>0.022</v>
      </c>
      <c r="AT471">
        <v>-999</v>
      </c>
      <c r="AU471">
        <f t="shared" si="28"/>
        <v>-998.96</v>
      </c>
      <c r="AV471">
        <v>5.034</v>
      </c>
    </row>
    <row r="472" spans="1:48" ht="12.75">
      <c r="A472" s="49">
        <v>37855</v>
      </c>
      <c r="B472" s="20">
        <v>234</v>
      </c>
      <c r="C472" s="23">
        <v>0.812268496</v>
      </c>
      <c r="D472" s="24">
        <v>0.812268496</v>
      </c>
      <c r="E472" s="20">
        <v>0</v>
      </c>
      <c r="F472">
        <v>39.5578316</v>
      </c>
      <c r="G472">
        <v>-75.86790904</v>
      </c>
      <c r="H472">
        <v>802.4</v>
      </c>
      <c r="I472" s="20">
        <v>764.49</v>
      </c>
      <c r="J472">
        <f t="shared" si="30"/>
        <v>2339.300499879395</v>
      </c>
      <c r="K472">
        <v>2377.129222181585</v>
      </c>
      <c r="L472">
        <v>2377.129222181585</v>
      </c>
      <c r="M472">
        <f t="shared" si="31"/>
        <v>2377.129222181585</v>
      </c>
      <c r="N472">
        <v>17.7</v>
      </c>
      <c r="O472">
        <v>58.3</v>
      </c>
      <c r="P472">
        <v>65.9</v>
      </c>
      <c r="R472" s="25">
        <v>2.57E-05</v>
      </c>
      <c r="S472" s="25">
        <v>1.51E-05</v>
      </c>
      <c r="T472" s="25">
        <v>1.1E-05</v>
      </c>
      <c r="U472" s="25">
        <v>1.01E-05</v>
      </c>
      <c r="V472" s="25">
        <v>5.12E-06</v>
      </c>
      <c r="W472" s="25">
        <v>5.41E-06</v>
      </c>
      <c r="X472">
        <v>739.3</v>
      </c>
      <c r="Y472">
        <v>317</v>
      </c>
      <c r="Z472">
        <v>309.6</v>
      </c>
      <c r="AA472">
        <v>15.6</v>
      </c>
      <c r="AB472">
        <v>1451.7</v>
      </c>
      <c r="AC472">
        <v>39149</v>
      </c>
      <c r="AD472">
        <v>3877</v>
      </c>
      <c r="AE472">
        <v>1293</v>
      </c>
      <c r="AF472">
        <v>160</v>
      </c>
      <c r="AG472">
        <v>42</v>
      </c>
      <c r="AH472">
        <v>58</v>
      </c>
      <c r="AI472">
        <f t="shared" si="29"/>
        <v>830014.1342756184</v>
      </c>
      <c r="AJ472">
        <f t="shared" si="29"/>
        <v>82197.87985865724</v>
      </c>
      <c r="AK472">
        <f t="shared" si="29"/>
        <v>27413.427561837456</v>
      </c>
      <c r="AL472">
        <f t="shared" si="29"/>
        <v>3392.226148409894</v>
      </c>
      <c r="AM472">
        <f t="shared" si="29"/>
        <v>890.4593639575971</v>
      </c>
      <c r="AN472">
        <f t="shared" si="29"/>
        <v>1229.6819787985864</v>
      </c>
      <c r="AO472">
        <v>0.075</v>
      </c>
      <c r="AQ472">
        <v>-999</v>
      </c>
      <c r="AR472">
        <v>0.012</v>
      </c>
      <c r="AT472">
        <v>-999</v>
      </c>
      <c r="AU472">
        <f t="shared" si="28"/>
        <v>-998.96</v>
      </c>
      <c r="AV472">
        <v>5.035</v>
      </c>
    </row>
    <row r="473" spans="1:48" ht="12.75">
      <c r="A473" s="49">
        <v>37855</v>
      </c>
      <c r="B473" s="20">
        <v>234</v>
      </c>
      <c r="C473" s="23">
        <v>0.812384248</v>
      </c>
      <c r="D473" s="24">
        <v>0.812384248</v>
      </c>
      <c r="E473" s="20">
        <v>0</v>
      </c>
      <c r="F473">
        <v>39.55354824</v>
      </c>
      <c r="G473">
        <v>-75.85985029</v>
      </c>
      <c r="H473">
        <v>801.7</v>
      </c>
      <c r="I473" s="20">
        <v>763.79</v>
      </c>
      <c r="J473">
        <f t="shared" si="30"/>
        <v>2346.9074388786516</v>
      </c>
      <c r="K473">
        <v>2384.7361611808406</v>
      </c>
      <c r="L473">
        <v>2384.7361611808406</v>
      </c>
      <c r="M473">
        <f t="shared" si="31"/>
        <v>2384.7361611808406</v>
      </c>
      <c r="N473">
        <v>17.5</v>
      </c>
      <c r="O473">
        <v>55.6</v>
      </c>
      <c r="P473">
        <v>70.7</v>
      </c>
      <c r="AB473">
        <v>1422.2</v>
      </c>
      <c r="AC473">
        <v>40116</v>
      </c>
      <c r="AD473">
        <v>3978</v>
      </c>
      <c r="AE473">
        <v>1253</v>
      </c>
      <c r="AF473">
        <v>182</v>
      </c>
      <c r="AG473">
        <v>35</v>
      </c>
      <c r="AH473">
        <v>64</v>
      </c>
      <c r="AI473">
        <f t="shared" si="29"/>
        <v>850515.9010600706</v>
      </c>
      <c r="AJ473">
        <f t="shared" si="29"/>
        <v>84339.22261484098</v>
      </c>
      <c r="AK473">
        <f t="shared" si="29"/>
        <v>26565.37102473498</v>
      </c>
      <c r="AL473">
        <f t="shared" si="29"/>
        <v>3858.6572438162543</v>
      </c>
      <c r="AM473">
        <f t="shared" si="29"/>
        <v>742.0494699646642</v>
      </c>
      <c r="AN473">
        <f t="shared" si="29"/>
        <v>1356.8904593639575</v>
      </c>
      <c r="AO473">
        <v>0.154</v>
      </c>
      <c r="AQ473">
        <v>-999</v>
      </c>
      <c r="AR473">
        <v>0.012</v>
      </c>
      <c r="AT473">
        <v>-999</v>
      </c>
      <c r="AU473">
        <f t="shared" si="28"/>
        <v>-998.96</v>
      </c>
      <c r="AV473">
        <v>5.036</v>
      </c>
    </row>
    <row r="474" spans="1:48" ht="12.75">
      <c r="A474" s="49">
        <v>37855</v>
      </c>
      <c r="B474" s="20">
        <v>234</v>
      </c>
      <c r="C474" s="23">
        <v>0.8125</v>
      </c>
      <c r="D474" s="24">
        <v>0.8125</v>
      </c>
      <c r="E474" s="20">
        <v>0</v>
      </c>
      <c r="F474">
        <v>39.54840128</v>
      </c>
      <c r="G474">
        <v>-75.85315499</v>
      </c>
      <c r="H474">
        <v>802.6</v>
      </c>
      <c r="I474" s="20">
        <v>764.69</v>
      </c>
      <c r="J474">
        <f t="shared" si="30"/>
        <v>2337.12836803897</v>
      </c>
      <c r="K474">
        <v>2374.9570903411604</v>
      </c>
      <c r="L474">
        <v>2374.9570903411604</v>
      </c>
      <c r="M474">
        <f t="shared" si="31"/>
        <v>2374.9570903411604</v>
      </c>
      <c r="N474">
        <v>17.8</v>
      </c>
      <c r="O474">
        <v>55.8</v>
      </c>
      <c r="P474">
        <v>70.3</v>
      </c>
      <c r="Q474">
        <v>15.61</v>
      </c>
      <c r="AB474">
        <v>1400.5</v>
      </c>
      <c r="AC474">
        <v>40408</v>
      </c>
      <c r="AD474">
        <v>4097</v>
      </c>
      <c r="AE474">
        <v>1285</v>
      </c>
      <c r="AF474">
        <v>188</v>
      </c>
      <c r="AG474">
        <v>35</v>
      </c>
      <c r="AH474">
        <v>73</v>
      </c>
      <c r="AI474">
        <f t="shared" si="29"/>
        <v>856706.7137809187</v>
      </c>
      <c r="AJ474">
        <f t="shared" si="29"/>
        <v>86862.19081272084</v>
      </c>
      <c r="AK474">
        <f t="shared" si="29"/>
        <v>27243.81625441696</v>
      </c>
      <c r="AL474">
        <f t="shared" si="29"/>
        <v>3985.8657243816256</v>
      </c>
      <c r="AM474">
        <f t="shared" si="29"/>
        <v>742.0494699646642</v>
      </c>
      <c r="AN474">
        <f t="shared" si="29"/>
        <v>1547.703180212014</v>
      </c>
      <c r="AO474">
        <v>0.143</v>
      </c>
      <c r="AQ474">
        <v>-999</v>
      </c>
      <c r="AR474">
        <v>0.022</v>
      </c>
      <c r="AT474">
        <v>-999</v>
      </c>
      <c r="AU474">
        <f t="shared" si="28"/>
        <v>-998.96</v>
      </c>
      <c r="AV474">
        <v>5.034</v>
      </c>
    </row>
    <row r="475" spans="1:48" ht="12.75">
      <c r="A475" s="49">
        <v>37855</v>
      </c>
      <c r="B475" s="20">
        <v>234</v>
      </c>
      <c r="C475" s="23">
        <v>0.812615752</v>
      </c>
      <c r="D475" s="24">
        <v>0.812615752</v>
      </c>
      <c r="E475" s="20">
        <v>0</v>
      </c>
      <c r="F475">
        <v>39.54222919</v>
      </c>
      <c r="G475">
        <v>-75.84900702</v>
      </c>
      <c r="H475">
        <v>802.3</v>
      </c>
      <c r="I475" s="20">
        <v>764.39</v>
      </c>
      <c r="J475">
        <f t="shared" si="30"/>
        <v>2340.386778905066</v>
      </c>
      <c r="K475">
        <v>2378.2155012072562</v>
      </c>
      <c r="L475">
        <v>2378.2155012072562</v>
      </c>
      <c r="M475">
        <f t="shared" si="31"/>
        <v>2378.2155012072562</v>
      </c>
      <c r="N475">
        <v>17.2</v>
      </c>
      <c r="O475">
        <v>60</v>
      </c>
      <c r="P475">
        <v>67.1</v>
      </c>
      <c r="R475" s="25">
        <v>2.54E-05</v>
      </c>
      <c r="S475" s="25">
        <v>1.49E-05</v>
      </c>
      <c r="T475" s="25">
        <v>1.08E-05</v>
      </c>
      <c r="U475" s="25">
        <v>1.01E-05</v>
      </c>
      <c r="V475" s="25">
        <v>5.06E-06</v>
      </c>
      <c r="W475" s="25">
        <v>5.38E-06</v>
      </c>
      <c r="X475">
        <v>739.5</v>
      </c>
      <c r="Y475">
        <v>317</v>
      </c>
      <c r="Z475">
        <v>309.6</v>
      </c>
      <c r="AA475">
        <v>15.4</v>
      </c>
      <c r="AB475">
        <v>1468.3</v>
      </c>
      <c r="AC475">
        <v>40575</v>
      </c>
      <c r="AD475">
        <v>4077</v>
      </c>
      <c r="AE475">
        <v>1344</v>
      </c>
      <c r="AF475">
        <v>171</v>
      </c>
      <c r="AG475">
        <v>25</v>
      </c>
      <c r="AH475">
        <v>61</v>
      </c>
      <c r="AI475">
        <f t="shared" si="29"/>
        <v>860247.3498233216</v>
      </c>
      <c r="AJ475">
        <f t="shared" si="29"/>
        <v>86438.16254416961</v>
      </c>
      <c r="AK475">
        <f t="shared" si="29"/>
        <v>28494.69964664311</v>
      </c>
      <c r="AL475">
        <f t="shared" si="29"/>
        <v>3625.441696113074</v>
      </c>
      <c r="AM475">
        <f t="shared" si="29"/>
        <v>530.035335689046</v>
      </c>
      <c r="AN475">
        <f t="shared" si="29"/>
        <v>1293.286219081272</v>
      </c>
      <c r="AO475">
        <v>0.193</v>
      </c>
      <c r="AQ475">
        <v>-999</v>
      </c>
      <c r="AR475">
        <v>0.021</v>
      </c>
      <c r="AT475">
        <v>-999</v>
      </c>
      <c r="AU475">
        <f t="shared" si="28"/>
        <v>-998.96</v>
      </c>
      <c r="AV475">
        <v>5.033</v>
      </c>
    </row>
    <row r="476" spans="1:48" ht="12.75">
      <c r="A476" s="49">
        <v>37855</v>
      </c>
      <c r="B476" s="20">
        <v>234</v>
      </c>
      <c r="C476" s="23">
        <v>0.812731504</v>
      </c>
      <c r="D476" s="24">
        <v>0.812731504</v>
      </c>
      <c r="E476" s="20">
        <v>0</v>
      </c>
      <c r="F476">
        <v>39.53521523</v>
      </c>
      <c r="G476">
        <v>-75.84866379</v>
      </c>
      <c r="H476">
        <v>801.9</v>
      </c>
      <c r="I476" s="20">
        <v>763.99</v>
      </c>
      <c r="J476">
        <f t="shared" si="30"/>
        <v>2344.7333165784685</v>
      </c>
      <c r="K476">
        <v>2382.5620388806587</v>
      </c>
      <c r="L476">
        <v>2382.5620388806587</v>
      </c>
      <c r="M476">
        <f t="shared" si="31"/>
        <v>2382.5620388806587</v>
      </c>
      <c r="N476">
        <v>17</v>
      </c>
      <c r="O476">
        <v>63.1</v>
      </c>
      <c r="P476">
        <v>68.3</v>
      </c>
      <c r="AB476">
        <v>1438.5</v>
      </c>
      <c r="AC476">
        <v>40836</v>
      </c>
      <c r="AD476">
        <v>4116</v>
      </c>
      <c r="AE476">
        <v>1324</v>
      </c>
      <c r="AF476">
        <v>174</v>
      </c>
      <c r="AG476">
        <v>33</v>
      </c>
      <c r="AH476">
        <v>68</v>
      </c>
      <c r="AI476">
        <f t="shared" si="29"/>
        <v>865780.9187279152</v>
      </c>
      <c r="AJ476">
        <f t="shared" si="29"/>
        <v>87265.01766784453</v>
      </c>
      <c r="AK476">
        <f t="shared" si="29"/>
        <v>28070.671378091873</v>
      </c>
      <c r="AL476">
        <f t="shared" si="29"/>
        <v>3689.04593639576</v>
      </c>
      <c r="AM476">
        <f t="shared" si="29"/>
        <v>699.6466431095406</v>
      </c>
      <c r="AN476">
        <f t="shared" si="29"/>
        <v>1441.696113074205</v>
      </c>
      <c r="AO476">
        <v>0.256</v>
      </c>
      <c r="AQ476">
        <v>-999</v>
      </c>
      <c r="AR476">
        <v>0.021</v>
      </c>
      <c r="AT476">
        <v>-999</v>
      </c>
      <c r="AU476">
        <f t="shared" si="28"/>
        <v>-998.96</v>
      </c>
      <c r="AV476">
        <v>5.039</v>
      </c>
    </row>
    <row r="477" spans="1:48" ht="12.75">
      <c r="A477" s="49">
        <v>37855</v>
      </c>
      <c r="B477" s="20">
        <v>234</v>
      </c>
      <c r="C477" s="23">
        <v>0.812847197</v>
      </c>
      <c r="D477" s="24">
        <v>0.812847197</v>
      </c>
      <c r="E477" s="20">
        <v>0</v>
      </c>
      <c r="F477">
        <v>39.52860145</v>
      </c>
      <c r="G477">
        <v>-75.85087123</v>
      </c>
      <c r="H477">
        <v>800.9</v>
      </c>
      <c r="I477" s="20">
        <v>762.99</v>
      </c>
      <c r="J477">
        <f t="shared" si="30"/>
        <v>2355.609624793541</v>
      </c>
      <c r="K477">
        <v>2393.4383470957314</v>
      </c>
      <c r="L477">
        <v>2393.4383470957314</v>
      </c>
      <c r="M477">
        <f t="shared" si="31"/>
        <v>2393.4383470957314</v>
      </c>
      <c r="N477">
        <v>17</v>
      </c>
      <c r="O477">
        <v>62.9</v>
      </c>
      <c r="P477">
        <v>67.5</v>
      </c>
      <c r="AB477">
        <v>1420</v>
      </c>
      <c r="AC477">
        <v>42145</v>
      </c>
      <c r="AD477">
        <v>4286</v>
      </c>
      <c r="AE477">
        <v>1385</v>
      </c>
      <c r="AF477">
        <v>194</v>
      </c>
      <c r="AG477">
        <v>33</v>
      </c>
      <c r="AH477">
        <v>52</v>
      </c>
      <c r="AI477">
        <f t="shared" si="29"/>
        <v>893533.5689045936</v>
      </c>
      <c r="AJ477">
        <f t="shared" si="29"/>
        <v>90869.25795053004</v>
      </c>
      <c r="AK477">
        <f t="shared" si="29"/>
        <v>29363.957597173143</v>
      </c>
      <c r="AL477">
        <f t="shared" si="29"/>
        <v>4113.074204946996</v>
      </c>
      <c r="AM477">
        <f t="shared" si="29"/>
        <v>699.6466431095406</v>
      </c>
      <c r="AN477">
        <f t="shared" si="29"/>
        <v>1102.4734982332154</v>
      </c>
      <c r="AO477">
        <v>0.153</v>
      </c>
      <c r="AQ477">
        <v>-999</v>
      </c>
      <c r="AR477">
        <v>0.022</v>
      </c>
      <c r="AT477">
        <v>-999</v>
      </c>
      <c r="AU477">
        <f t="shared" si="28"/>
        <v>-998.96</v>
      </c>
      <c r="AV477">
        <v>5.037</v>
      </c>
    </row>
    <row r="478" spans="1:48" ht="12.75">
      <c r="A478" s="49">
        <v>37855</v>
      </c>
      <c r="B478" s="20">
        <v>234</v>
      </c>
      <c r="C478" s="23">
        <v>0.812962949</v>
      </c>
      <c r="D478" s="24">
        <v>0.812962949</v>
      </c>
      <c r="E478" s="20">
        <v>0</v>
      </c>
      <c r="F478">
        <v>39.52293186</v>
      </c>
      <c r="G478">
        <v>-75.85507907</v>
      </c>
      <c r="H478">
        <v>799.7</v>
      </c>
      <c r="I478" s="20">
        <v>761.79</v>
      </c>
      <c r="J478">
        <f t="shared" si="30"/>
        <v>2368.68002669241</v>
      </c>
      <c r="K478">
        <v>2406.508748994599</v>
      </c>
      <c r="L478">
        <v>2406.508748994599</v>
      </c>
      <c r="M478">
        <f t="shared" si="31"/>
        <v>2406.508748994599</v>
      </c>
      <c r="N478">
        <v>16.8</v>
      </c>
      <c r="O478">
        <v>62.8</v>
      </c>
      <c r="P478">
        <v>66</v>
      </c>
      <c r="R478" s="25">
        <v>7.3E-05</v>
      </c>
      <c r="S478" s="25">
        <v>5.37E-05</v>
      </c>
      <c r="T478" s="25">
        <v>3.44E-05</v>
      </c>
      <c r="U478" s="25">
        <v>7.64E-06</v>
      </c>
      <c r="V478" s="25">
        <v>5.65E-06</v>
      </c>
      <c r="W478" s="25">
        <v>4.9100000000000004E-06</v>
      </c>
      <c r="X478">
        <v>745.8</v>
      </c>
      <c r="Y478">
        <v>317.1</v>
      </c>
      <c r="Z478">
        <v>309.9</v>
      </c>
      <c r="AA478">
        <v>15.2</v>
      </c>
      <c r="AB478">
        <v>1424.3</v>
      </c>
      <c r="AC478">
        <v>40774</v>
      </c>
      <c r="AD478">
        <v>4243</v>
      </c>
      <c r="AE478">
        <v>1376</v>
      </c>
      <c r="AF478">
        <v>182</v>
      </c>
      <c r="AG478">
        <v>51</v>
      </c>
      <c r="AH478">
        <v>47</v>
      </c>
      <c r="AI478">
        <f t="shared" si="29"/>
        <v>864466.4310954063</v>
      </c>
      <c r="AJ478">
        <f t="shared" si="29"/>
        <v>89957.59717314488</v>
      </c>
      <c r="AK478">
        <f t="shared" si="29"/>
        <v>29173.14487632509</v>
      </c>
      <c r="AL478">
        <f t="shared" si="29"/>
        <v>3858.6572438162543</v>
      </c>
      <c r="AM478">
        <f t="shared" si="29"/>
        <v>1081.2720848056538</v>
      </c>
      <c r="AN478">
        <f t="shared" si="29"/>
        <v>996.4664310954064</v>
      </c>
      <c r="AO478">
        <v>0.194</v>
      </c>
      <c r="AQ478">
        <v>-999</v>
      </c>
      <c r="AR478">
        <v>0.022</v>
      </c>
      <c r="AT478">
        <v>-999</v>
      </c>
      <c r="AU478">
        <f t="shared" si="28"/>
        <v>-998.96</v>
      </c>
      <c r="AV478">
        <v>5.034</v>
      </c>
    </row>
    <row r="479" spans="1:48" ht="12.75">
      <c r="A479" s="49">
        <v>37855</v>
      </c>
      <c r="B479" s="20">
        <v>234</v>
      </c>
      <c r="C479" s="23">
        <v>0.813078701</v>
      </c>
      <c r="D479" s="24">
        <v>0.813078701</v>
      </c>
      <c r="E479" s="20">
        <v>0</v>
      </c>
      <c r="F479">
        <v>39.51765793</v>
      </c>
      <c r="G479">
        <v>-75.85951108</v>
      </c>
      <c r="H479">
        <v>799.9</v>
      </c>
      <c r="I479" s="20">
        <v>761.99</v>
      </c>
      <c r="J479">
        <f t="shared" si="30"/>
        <v>2366.5001972105465</v>
      </c>
      <c r="K479">
        <v>2404.328919512737</v>
      </c>
      <c r="L479">
        <v>2404.328919512737</v>
      </c>
      <c r="M479">
        <f t="shared" si="31"/>
        <v>2404.328919512737</v>
      </c>
      <c r="N479">
        <v>16.6</v>
      </c>
      <c r="O479">
        <v>65.7</v>
      </c>
      <c r="P479">
        <v>65.3</v>
      </c>
      <c r="AB479">
        <v>1434</v>
      </c>
      <c r="AC479">
        <v>40169</v>
      </c>
      <c r="AD479">
        <v>4219</v>
      </c>
      <c r="AE479">
        <v>1333</v>
      </c>
      <c r="AF479">
        <v>183</v>
      </c>
      <c r="AG479">
        <v>33</v>
      </c>
      <c r="AH479">
        <v>50</v>
      </c>
      <c r="AI479">
        <f t="shared" si="29"/>
        <v>851639.5759717315</v>
      </c>
      <c r="AJ479">
        <f t="shared" si="29"/>
        <v>89448.76325088339</v>
      </c>
      <c r="AK479">
        <f t="shared" si="29"/>
        <v>28261.484098939927</v>
      </c>
      <c r="AL479">
        <f t="shared" si="29"/>
        <v>3879.858657243816</v>
      </c>
      <c r="AM479">
        <f t="shared" si="29"/>
        <v>699.6466431095406</v>
      </c>
      <c r="AN479">
        <f t="shared" si="29"/>
        <v>1060.070671378092</v>
      </c>
      <c r="AO479">
        <v>0.346</v>
      </c>
      <c r="AQ479">
        <v>-999</v>
      </c>
      <c r="AR479">
        <v>0.031</v>
      </c>
      <c r="AT479">
        <v>-999</v>
      </c>
      <c r="AU479">
        <f t="shared" si="28"/>
        <v>-998.96</v>
      </c>
      <c r="AV479">
        <v>5.041</v>
      </c>
    </row>
    <row r="480" spans="1:48" ht="12.75">
      <c r="A480" s="49">
        <v>37855</v>
      </c>
      <c r="B480" s="20">
        <v>234</v>
      </c>
      <c r="C480" s="23">
        <v>0.813194454</v>
      </c>
      <c r="D480" s="24">
        <v>0.813194454</v>
      </c>
      <c r="E480" s="20">
        <v>0</v>
      </c>
      <c r="F480">
        <v>39.51154532</v>
      </c>
      <c r="G480">
        <v>-75.86160654</v>
      </c>
      <c r="H480">
        <v>800.2</v>
      </c>
      <c r="I480" s="20">
        <v>762.29</v>
      </c>
      <c r="J480">
        <f t="shared" si="30"/>
        <v>2363.231525517989</v>
      </c>
      <c r="K480">
        <v>2401.060247820178</v>
      </c>
      <c r="L480">
        <v>2401.060247820178</v>
      </c>
      <c r="M480">
        <f t="shared" si="31"/>
        <v>2401.060247820178</v>
      </c>
      <c r="N480">
        <v>16.7</v>
      </c>
      <c r="O480">
        <v>65.6</v>
      </c>
      <c r="P480">
        <v>68.2</v>
      </c>
      <c r="Q480">
        <v>8.537</v>
      </c>
      <c r="AB480">
        <v>1417.2</v>
      </c>
      <c r="AC480">
        <v>39321</v>
      </c>
      <c r="AD480">
        <v>4175</v>
      </c>
      <c r="AE480">
        <v>1393</v>
      </c>
      <c r="AF480">
        <v>203</v>
      </c>
      <c r="AG480">
        <v>40</v>
      </c>
      <c r="AH480">
        <v>47</v>
      </c>
      <c r="AI480">
        <f t="shared" si="29"/>
        <v>833660.777385159</v>
      </c>
      <c r="AJ480">
        <f t="shared" si="29"/>
        <v>88515.90106007067</v>
      </c>
      <c r="AK480">
        <f t="shared" si="29"/>
        <v>29533.568904593638</v>
      </c>
      <c r="AL480">
        <f t="shared" si="29"/>
        <v>4303.886925795053</v>
      </c>
      <c r="AM480">
        <f t="shared" si="29"/>
        <v>848.0565371024735</v>
      </c>
      <c r="AN480">
        <f t="shared" si="29"/>
        <v>996.4664310954064</v>
      </c>
      <c r="AO480">
        <v>0.215</v>
      </c>
      <c r="AQ480">
        <v>-999</v>
      </c>
      <c r="AR480">
        <v>0.001</v>
      </c>
      <c r="AT480">
        <v>-999</v>
      </c>
      <c r="AU480">
        <f t="shared" si="28"/>
        <v>-998.96</v>
      </c>
      <c r="AV480">
        <v>5.037</v>
      </c>
    </row>
    <row r="481" spans="1:48" ht="12.75">
      <c r="A481" s="49">
        <v>37855</v>
      </c>
      <c r="B481" s="20">
        <v>234</v>
      </c>
      <c r="C481" s="23">
        <v>0.813310206</v>
      </c>
      <c r="D481" s="24">
        <v>0.813310206</v>
      </c>
      <c r="E481" s="20">
        <v>0</v>
      </c>
      <c r="F481">
        <v>39.50479327</v>
      </c>
      <c r="G481">
        <v>-75.86235603</v>
      </c>
      <c r="H481">
        <v>801.9</v>
      </c>
      <c r="I481" s="20">
        <v>763.99</v>
      </c>
      <c r="J481">
        <f t="shared" si="30"/>
        <v>2344.7333165784685</v>
      </c>
      <c r="K481">
        <v>2382.5620388806587</v>
      </c>
      <c r="L481">
        <v>2382.5620388806587</v>
      </c>
      <c r="M481">
        <f t="shared" si="31"/>
        <v>2382.5620388806587</v>
      </c>
      <c r="N481">
        <v>17.2</v>
      </c>
      <c r="O481">
        <v>63.7</v>
      </c>
      <c r="P481">
        <v>64.4</v>
      </c>
      <c r="AB481">
        <v>1437.6</v>
      </c>
      <c r="AC481">
        <v>38345</v>
      </c>
      <c r="AD481">
        <v>3984</v>
      </c>
      <c r="AE481">
        <v>1287</v>
      </c>
      <c r="AF481">
        <v>187</v>
      </c>
      <c r="AG481">
        <v>32</v>
      </c>
      <c r="AH481">
        <v>48</v>
      </c>
      <c r="AI481">
        <f t="shared" si="29"/>
        <v>812968.1978798587</v>
      </c>
      <c r="AJ481">
        <f t="shared" si="29"/>
        <v>84466.43109540635</v>
      </c>
      <c r="AK481">
        <f t="shared" si="29"/>
        <v>27286.219081272084</v>
      </c>
      <c r="AL481">
        <f t="shared" si="29"/>
        <v>3964.6643109540637</v>
      </c>
      <c r="AM481">
        <f t="shared" si="29"/>
        <v>678.4452296819787</v>
      </c>
      <c r="AN481">
        <f t="shared" si="29"/>
        <v>1017.6678445229682</v>
      </c>
      <c r="AO481">
        <v>0.185</v>
      </c>
      <c r="AQ481">
        <v>-999</v>
      </c>
      <c r="AR481">
        <v>0.032</v>
      </c>
      <c r="AT481">
        <v>-999</v>
      </c>
      <c r="AU481">
        <f t="shared" si="28"/>
        <v>-998.96</v>
      </c>
      <c r="AV481">
        <v>5.031</v>
      </c>
    </row>
    <row r="482" spans="1:48" ht="12.75">
      <c r="A482" s="49">
        <v>37855</v>
      </c>
      <c r="B482" s="20">
        <v>234</v>
      </c>
      <c r="C482" s="23">
        <v>0.813425899</v>
      </c>
      <c r="D482" s="24">
        <v>0.813425899</v>
      </c>
      <c r="E482" s="20">
        <v>0</v>
      </c>
      <c r="F482">
        <v>39.49796032</v>
      </c>
      <c r="G482">
        <v>-75.86358946</v>
      </c>
      <c r="H482">
        <v>802.6</v>
      </c>
      <c r="I482" s="20">
        <v>764.69</v>
      </c>
      <c r="J482">
        <f t="shared" si="30"/>
        <v>2337.12836803897</v>
      </c>
      <c r="K482">
        <v>2374.9570903411604</v>
      </c>
      <c r="L482">
        <v>2374.9570903411604</v>
      </c>
      <c r="M482">
        <f t="shared" si="31"/>
        <v>2374.9570903411604</v>
      </c>
      <c r="N482">
        <v>17</v>
      </c>
      <c r="O482">
        <v>64.9</v>
      </c>
      <c r="P482">
        <v>66.1</v>
      </c>
      <c r="R482" s="25">
        <v>4.19E-05</v>
      </c>
      <c r="S482" s="25">
        <v>2.99E-05</v>
      </c>
      <c r="T482" s="25">
        <v>1.79E-05</v>
      </c>
      <c r="U482" s="25">
        <v>4.74E-06</v>
      </c>
      <c r="V482" s="25">
        <v>3.5E-06</v>
      </c>
      <c r="W482" s="25">
        <v>2.68E-06</v>
      </c>
      <c r="X482">
        <v>743.9</v>
      </c>
      <c r="Y482">
        <v>316.7</v>
      </c>
      <c r="Z482">
        <v>309.2</v>
      </c>
      <c r="AA482">
        <v>13.2</v>
      </c>
      <c r="AB482">
        <v>1473</v>
      </c>
      <c r="AC482">
        <v>37325</v>
      </c>
      <c r="AD482">
        <v>3927</v>
      </c>
      <c r="AE482">
        <v>1308</v>
      </c>
      <c r="AF482">
        <v>182</v>
      </c>
      <c r="AG482">
        <v>42</v>
      </c>
      <c r="AH482">
        <v>63</v>
      </c>
      <c r="AI482">
        <f t="shared" si="29"/>
        <v>791342.7561837456</v>
      </c>
      <c r="AJ482">
        <f t="shared" si="29"/>
        <v>83257.95053003533</v>
      </c>
      <c r="AK482">
        <f t="shared" si="29"/>
        <v>27731.448763250883</v>
      </c>
      <c r="AL482">
        <f t="shared" si="29"/>
        <v>3858.6572438162543</v>
      </c>
      <c r="AM482">
        <f t="shared" si="29"/>
        <v>890.4593639575971</v>
      </c>
      <c r="AN482">
        <f t="shared" si="29"/>
        <v>1335.6890459363958</v>
      </c>
      <c r="AO482">
        <v>0.223</v>
      </c>
      <c r="AQ482">
        <v>-999</v>
      </c>
      <c r="AR482">
        <v>0.012</v>
      </c>
      <c r="AT482">
        <v>-999</v>
      </c>
      <c r="AU482">
        <f t="shared" si="28"/>
        <v>-998.96</v>
      </c>
      <c r="AV482">
        <v>5.041</v>
      </c>
    </row>
    <row r="483" spans="1:48" ht="12.75">
      <c r="A483" s="49">
        <v>37855</v>
      </c>
      <c r="B483" s="20">
        <v>234</v>
      </c>
      <c r="C483" s="23">
        <v>0.813541651</v>
      </c>
      <c r="D483" s="24">
        <v>0.813541651</v>
      </c>
      <c r="E483" s="20">
        <v>0</v>
      </c>
      <c r="F483">
        <v>39.49112925</v>
      </c>
      <c r="G483">
        <v>-75.86573315</v>
      </c>
      <c r="H483">
        <v>802.1</v>
      </c>
      <c r="I483" s="20">
        <v>764.19</v>
      </c>
      <c r="J483">
        <f t="shared" si="30"/>
        <v>2342.559763353216</v>
      </c>
      <c r="K483">
        <v>2380.3884856554064</v>
      </c>
      <c r="L483">
        <v>2380.3884856554064</v>
      </c>
      <c r="M483">
        <f t="shared" si="31"/>
        <v>2380.3884856554064</v>
      </c>
      <c r="N483">
        <v>17</v>
      </c>
      <c r="O483">
        <v>63.6</v>
      </c>
      <c r="P483">
        <v>67.4</v>
      </c>
      <c r="AB483">
        <v>1502.5</v>
      </c>
      <c r="AC483">
        <v>37077</v>
      </c>
      <c r="AD483">
        <v>3879</v>
      </c>
      <c r="AE483">
        <v>1222</v>
      </c>
      <c r="AF483">
        <v>162</v>
      </c>
      <c r="AG483">
        <v>33</v>
      </c>
      <c r="AH483">
        <v>59</v>
      </c>
      <c r="AI483">
        <f t="shared" si="29"/>
        <v>786084.8056537103</v>
      </c>
      <c r="AJ483">
        <f t="shared" si="29"/>
        <v>82240.28268551237</v>
      </c>
      <c r="AK483">
        <f t="shared" si="29"/>
        <v>25908.127208480564</v>
      </c>
      <c r="AL483">
        <f t="shared" si="29"/>
        <v>3434.6289752650177</v>
      </c>
      <c r="AM483">
        <f t="shared" si="29"/>
        <v>699.6466431095406</v>
      </c>
      <c r="AN483">
        <f t="shared" si="29"/>
        <v>1250.8833922261483</v>
      </c>
      <c r="AO483">
        <v>0.124</v>
      </c>
      <c r="AQ483">
        <v>-999</v>
      </c>
      <c r="AR483">
        <v>0.003</v>
      </c>
      <c r="AT483">
        <v>-999</v>
      </c>
      <c r="AU483">
        <f t="shared" si="28"/>
        <v>-998.96</v>
      </c>
      <c r="AV483">
        <v>5.034</v>
      </c>
    </row>
    <row r="484" spans="1:48" ht="12.75">
      <c r="A484" s="49">
        <v>37855</v>
      </c>
      <c r="B484" s="20">
        <v>234</v>
      </c>
      <c r="C484" s="23">
        <v>0.813657403</v>
      </c>
      <c r="D484" s="24">
        <v>0.813657403</v>
      </c>
      <c r="E484" s="20">
        <v>0</v>
      </c>
      <c r="F484">
        <v>39.48447578</v>
      </c>
      <c r="G484">
        <v>-75.86839431</v>
      </c>
      <c r="H484">
        <v>800.2</v>
      </c>
      <c r="I484" s="20">
        <v>762.29</v>
      </c>
      <c r="J484">
        <f t="shared" si="30"/>
        <v>2363.231525517989</v>
      </c>
      <c r="K484">
        <v>2401.060247820178</v>
      </c>
      <c r="L484">
        <v>2401.060247820178</v>
      </c>
      <c r="M484">
        <f t="shared" si="31"/>
        <v>2401.060247820178</v>
      </c>
      <c r="N484">
        <v>16.9</v>
      </c>
      <c r="O484">
        <v>62.2</v>
      </c>
      <c r="P484">
        <v>67.7</v>
      </c>
      <c r="AB484">
        <v>1517.9</v>
      </c>
      <c r="AC484">
        <v>36765</v>
      </c>
      <c r="AD484">
        <v>3820</v>
      </c>
      <c r="AE484">
        <v>1181</v>
      </c>
      <c r="AF484">
        <v>146</v>
      </c>
      <c r="AG484">
        <v>32</v>
      </c>
      <c r="AH484">
        <v>59</v>
      </c>
      <c r="AI484">
        <f t="shared" si="29"/>
        <v>779469.9646643109</v>
      </c>
      <c r="AJ484">
        <f t="shared" si="29"/>
        <v>80989.39929328622</v>
      </c>
      <c r="AK484">
        <f t="shared" si="29"/>
        <v>25038.86925795053</v>
      </c>
      <c r="AL484">
        <f t="shared" si="29"/>
        <v>3095.406360424028</v>
      </c>
      <c r="AM484">
        <f t="shared" si="29"/>
        <v>678.4452296819787</v>
      </c>
      <c r="AN484">
        <f t="shared" si="29"/>
        <v>1250.8833922261483</v>
      </c>
      <c r="AO484">
        <v>0.176</v>
      </c>
      <c r="AQ484">
        <v>-999</v>
      </c>
      <c r="AR484">
        <v>0.012</v>
      </c>
      <c r="AT484">
        <v>-999</v>
      </c>
      <c r="AU484">
        <f t="shared" si="28"/>
        <v>-998.96</v>
      </c>
      <c r="AV484">
        <v>5.033</v>
      </c>
    </row>
    <row r="485" spans="1:48" ht="12.75">
      <c r="A485" s="49">
        <v>37855</v>
      </c>
      <c r="B485" s="20">
        <v>234</v>
      </c>
      <c r="C485" s="23">
        <v>0.813773155</v>
      </c>
      <c r="D485" s="24">
        <v>0.813773155</v>
      </c>
      <c r="E485" s="20">
        <v>0</v>
      </c>
      <c r="F485">
        <v>39.47821921</v>
      </c>
      <c r="G485">
        <v>-75.87166931</v>
      </c>
      <c r="H485">
        <v>799.7</v>
      </c>
      <c r="I485" s="20">
        <v>761.79</v>
      </c>
      <c r="J485">
        <f t="shared" si="30"/>
        <v>2368.68002669241</v>
      </c>
      <c r="K485">
        <v>2406.508748994599</v>
      </c>
      <c r="L485">
        <v>2406.508748994599</v>
      </c>
      <c r="M485">
        <f t="shared" si="31"/>
        <v>2406.508748994599</v>
      </c>
      <c r="N485">
        <v>17</v>
      </c>
      <c r="O485">
        <v>61.3</v>
      </c>
      <c r="P485">
        <v>67.1</v>
      </c>
      <c r="R485" s="25">
        <v>4.78E-05</v>
      </c>
      <c r="S485" s="25">
        <v>3.37E-05</v>
      </c>
      <c r="T485" s="25">
        <v>2E-05</v>
      </c>
      <c r="U485" s="25">
        <v>5.13E-06</v>
      </c>
      <c r="V485" s="25">
        <v>4.36E-06</v>
      </c>
      <c r="W485" s="25">
        <v>3.52E-06</v>
      </c>
      <c r="X485">
        <v>744.5</v>
      </c>
      <c r="Y485">
        <v>316.6</v>
      </c>
      <c r="Z485">
        <v>309.1</v>
      </c>
      <c r="AA485">
        <v>13.2</v>
      </c>
      <c r="AB485">
        <v>1435.1</v>
      </c>
      <c r="AC485">
        <v>36603</v>
      </c>
      <c r="AD485">
        <v>3777</v>
      </c>
      <c r="AE485">
        <v>1281</v>
      </c>
      <c r="AF485">
        <v>159</v>
      </c>
      <c r="AG485">
        <v>33</v>
      </c>
      <c r="AH485">
        <v>53</v>
      </c>
      <c r="AI485">
        <f t="shared" si="29"/>
        <v>776035.335689046</v>
      </c>
      <c r="AJ485">
        <f t="shared" si="29"/>
        <v>80077.73851590106</v>
      </c>
      <c r="AK485">
        <f t="shared" si="29"/>
        <v>27159.01060070671</v>
      </c>
      <c r="AL485">
        <f t="shared" si="29"/>
        <v>3371.024734982332</v>
      </c>
      <c r="AM485">
        <f t="shared" si="29"/>
        <v>699.6466431095406</v>
      </c>
      <c r="AN485">
        <f t="shared" si="29"/>
        <v>1123.6749116607773</v>
      </c>
      <c r="AO485">
        <v>0.224</v>
      </c>
      <c r="AQ485">
        <v>-999</v>
      </c>
      <c r="AR485">
        <v>0.021</v>
      </c>
      <c r="AT485">
        <v>-999</v>
      </c>
      <c r="AU485">
        <f t="shared" si="28"/>
        <v>-998.96</v>
      </c>
      <c r="AV485">
        <v>5.038</v>
      </c>
    </row>
    <row r="486" spans="1:48" ht="12.75">
      <c r="A486" s="49">
        <v>37855</v>
      </c>
      <c r="B486" s="20">
        <v>234</v>
      </c>
      <c r="C486" s="23">
        <v>0.813888907</v>
      </c>
      <c r="D486" s="24">
        <v>0.813888907</v>
      </c>
      <c r="E486" s="20">
        <v>0</v>
      </c>
      <c r="F486">
        <v>39.47199178</v>
      </c>
      <c r="G486">
        <v>-75.87437046</v>
      </c>
      <c r="H486">
        <v>799.9</v>
      </c>
      <c r="I486" s="20">
        <v>761.99</v>
      </c>
      <c r="J486">
        <f t="shared" si="30"/>
        <v>2366.5001972105465</v>
      </c>
      <c r="K486">
        <v>2404.328919512737</v>
      </c>
      <c r="L486">
        <v>2404.328919512737</v>
      </c>
      <c r="M486">
        <f t="shared" si="31"/>
        <v>2404.328919512737</v>
      </c>
      <c r="N486">
        <v>17</v>
      </c>
      <c r="O486">
        <v>60.7</v>
      </c>
      <c r="P486">
        <v>67.7</v>
      </c>
      <c r="Q486">
        <v>14.221</v>
      </c>
      <c r="AB486">
        <v>1428.2</v>
      </c>
      <c r="AC486">
        <v>36409</v>
      </c>
      <c r="AD486">
        <v>3622</v>
      </c>
      <c r="AE486">
        <v>1166</v>
      </c>
      <c r="AF486">
        <v>183</v>
      </c>
      <c r="AG486">
        <v>36</v>
      </c>
      <c r="AH486">
        <v>45</v>
      </c>
      <c r="AI486">
        <f t="shared" si="29"/>
        <v>771922.261484099</v>
      </c>
      <c r="AJ486">
        <f t="shared" si="29"/>
        <v>76791.51943462898</v>
      </c>
      <c r="AK486">
        <f t="shared" si="29"/>
        <v>24720.848056537103</v>
      </c>
      <c r="AL486">
        <f t="shared" si="29"/>
        <v>3879.858657243816</v>
      </c>
      <c r="AM486">
        <f t="shared" si="29"/>
        <v>763.2508833922261</v>
      </c>
      <c r="AN486">
        <f t="shared" si="29"/>
        <v>954.0636042402826</v>
      </c>
      <c r="AO486">
        <v>0.07</v>
      </c>
      <c r="AQ486">
        <v>-999</v>
      </c>
      <c r="AR486">
        <v>0.022</v>
      </c>
      <c r="AT486">
        <v>-999</v>
      </c>
      <c r="AU486">
        <f t="shared" si="28"/>
        <v>-998.96</v>
      </c>
      <c r="AV486">
        <v>1.681</v>
      </c>
    </row>
    <row r="487" spans="1:48" ht="12.75">
      <c r="A487" s="49">
        <v>37855</v>
      </c>
      <c r="B487" s="20">
        <v>234</v>
      </c>
      <c r="C487" s="23">
        <v>0.8140046</v>
      </c>
      <c r="D487" s="24">
        <v>0.8140046</v>
      </c>
      <c r="E487" s="20">
        <v>0</v>
      </c>
      <c r="F487">
        <v>39.46543306</v>
      </c>
      <c r="G487">
        <v>-75.87518031</v>
      </c>
      <c r="H487">
        <v>801.6</v>
      </c>
      <c r="I487" s="20">
        <v>763.69</v>
      </c>
      <c r="J487">
        <f t="shared" si="30"/>
        <v>2347.994713524978</v>
      </c>
      <c r="K487">
        <v>2385.8234358271684</v>
      </c>
      <c r="L487">
        <v>2385.8234358271684</v>
      </c>
      <c r="M487">
        <f t="shared" si="31"/>
        <v>2385.8234358271684</v>
      </c>
      <c r="N487">
        <v>17</v>
      </c>
      <c r="O487">
        <v>62.3</v>
      </c>
      <c r="P487">
        <v>67.5</v>
      </c>
      <c r="AB487">
        <v>1440.9</v>
      </c>
      <c r="AC487">
        <v>35990</v>
      </c>
      <c r="AD487">
        <v>3664</v>
      </c>
      <c r="AE487">
        <v>1200</v>
      </c>
      <c r="AF487">
        <v>168</v>
      </c>
      <c r="AG487">
        <v>27</v>
      </c>
      <c r="AH487">
        <v>49</v>
      </c>
      <c r="AI487">
        <f t="shared" si="29"/>
        <v>763038.8692579505</v>
      </c>
      <c r="AJ487">
        <f t="shared" si="29"/>
        <v>77681.97879858657</v>
      </c>
      <c r="AK487">
        <f t="shared" si="29"/>
        <v>25441.696113074206</v>
      </c>
      <c r="AL487">
        <f t="shared" si="29"/>
        <v>3561.8374558303885</v>
      </c>
      <c r="AM487">
        <f t="shared" si="29"/>
        <v>572.4381625441696</v>
      </c>
      <c r="AN487">
        <f t="shared" si="29"/>
        <v>1038.86925795053</v>
      </c>
      <c r="AO487">
        <v>0.253</v>
      </c>
      <c r="AQ487">
        <v>-999</v>
      </c>
      <c r="AR487">
        <v>0.032</v>
      </c>
      <c r="AT487">
        <v>-999</v>
      </c>
      <c r="AU487">
        <f t="shared" si="28"/>
        <v>-998.96</v>
      </c>
      <c r="AV487">
        <v>2.049</v>
      </c>
    </row>
    <row r="488" spans="1:48" ht="12.75">
      <c r="A488" s="49">
        <v>37855</v>
      </c>
      <c r="B488" s="20">
        <v>234</v>
      </c>
      <c r="C488" s="23">
        <v>0.814120352</v>
      </c>
      <c r="D488" s="24">
        <v>0.814120352</v>
      </c>
      <c r="E488" s="20">
        <v>0</v>
      </c>
      <c r="F488">
        <v>39.45912897</v>
      </c>
      <c r="G488">
        <v>-75.87020884</v>
      </c>
      <c r="H488">
        <v>802.5</v>
      </c>
      <c r="I488" s="20">
        <v>764.59</v>
      </c>
      <c r="J488">
        <f t="shared" si="30"/>
        <v>2338.2143629364177</v>
      </c>
      <c r="K488">
        <v>2376.043085238608</v>
      </c>
      <c r="L488">
        <v>2376.043085238608</v>
      </c>
      <c r="M488">
        <f t="shared" si="31"/>
        <v>2376.043085238608</v>
      </c>
      <c r="N488">
        <v>16.8</v>
      </c>
      <c r="O488">
        <v>66.4</v>
      </c>
      <c r="P488">
        <v>67.4</v>
      </c>
      <c r="R488" s="25">
        <v>5.1E-05</v>
      </c>
      <c r="S488" s="25">
        <v>3.52E-05</v>
      </c>
      <c r="T488" s="25">
        <v>2.21E-05</v>
      </c>
      <c r="U488" s="25">
        <v>5.91E-06</v>
      </c>
      <c r="V488" s="25">
        <v>4.43E-06</v>
      </c>
      <c r="W488" s="25">
        <v>4.57E-06</v>
      </c>
      <c r="X488">
        <v>743.6</v>
      </c>
      <c r="Y488">
        <v>316.6</v>
      </c>
      <c r="Z488">
        <v>309.1</v>
      </c>
      <c r="AA488">
        <v>13.1</v>
      </c>
      <c r="AB488">
        <v>1551.2</v>
      </c>
      <c r="AC488">
        <v>36151</v>
      </c>
      <c r="AD488">
        <v>3634</v>
      </c>
      <c r="AE488">
        <v>1166</v>
      </c>
      <c r="AF488">
        <v>179</v>
      </c>
      <c r="AG488">
        <v>33</v>
      </c>
      <c r="AH488">
        <v>68</v>
      </c>
      <c r="AI488">
        <f t="shared" si="29"/>
        <v>766452.2968197879</v>
      </c>
      <c r="AJ488">
        <f t="shared" si="29"/>
        <v>77045.93639575971</v>
      </c>
      <c r="AK488">
        <f t="shared" si="29"/>
        <v>24720.848056537103</v>
      </c>
      <c r="AL488">
        <f t="shared" si="29"/>
        <v>3795.0530035335687</v>
      </c>
      <c r="AM488">
        <f t="shared" si="29"/>
        <v>699.6466431095406</v>
      </c>
      <c r="AN488">
        <f t="shared" si="29"/>
        <v>1441.696113074205</v>
      </c>
      <c r="AO488">
        <v>0.216</v>
      </c>
      <c r="AQ488">
        <v>-999</v>
      </c>
      <c r="AR488">
        <v>0.032</v>
      </c>
      <c r="AT488">
        <v>-999</v>
      </c>
      <c r="AU488">
        <f t="shared" si="28"/>
        <v>-998.96</v>
      </c>
      <c r="AV488">
        <v>1.239</v>
      </c>
    </row>
    <row r="489" spans="1:48" ht="12.75">
      <c r="A489" s="49">
        <v>37855</v>
      </c>
      <c r="B489" s="20">
        <v>234</v>
      </c>
      <c r="C489" s="23">
        <v>0.814236104</v>
      </c>
      <c r="D489" s="24">
        <v>0.814236104</v>
      </c>
      <c r="E489" s="20">
        <v>0</v>
      </c>
      <c r="F489">
        <v>39.45445102</v>
      </c>
      <c r="G489">
        <v>-75.86274348</v>
      </c>
      <c r="H489">
        <v>802.3</v>
      </c>
      <c r="I489" s="20">
        <v>764.39</v>
      </c>
      <c r="J489">
        <f t="shared" si="30"/>
        <v>2340.386778905066</v>
      </c>
      <c r="K489">
        <v>2378.2155012072562</v>
      </c>
      <c r="L489">
        <v>2378.2155012072562</v>
      </c>
      <c r="M489">
        <f t="shared" si="31"/>
        <v>2378.2155012072562</v>
      </c>
      <c r="N489">
        <v>17.1</v>
      </c>
      <c r="O489">
        <v>64.9</v>
      </c>
      <c r="P489">
        <v>69.9</v>
      </c>
      <c r="AB489">
        <v>1419.1</v>
      </c>
      <c r="AC489">
        <v>35879</v>
      </c>
      <c r="AD489">
        <v>3521</v>
      </c>
      <c r="AE489">
        <v>1122</v>
      </c>
      <c r="AF489">
        <v>157</v>
      </c>
      <c r="AG489">
        <v>38</v>
      </c>
      <c r="AH489">
        <v>74</v>
      </c>
      <c r="AI489">
        <f t="shared" si="29"/>
        <v>760685.5123674911</v>
      </c>
      <c r="AJ489">
        <f t="shared" si="29"/>
        <v>74650.17667844523</v>
      </c>
      <c r="AK489">
        <f t="shared" si="29"/>
        <v>23787.985865724382</v>
      </c>
      <c r="AL489">
        <f t="shared" si="29"/>
        <v>3328.6219081272084</v>
      </c>
      <c r="AM489">
        <f t="shared" si="29"/>
        <v>805.6537102473497</v>
      </c>
      <c r="AN489">
        <f t="shared" si="29"/>
        <v>1568.904593639576</v>
      </c>
      <c r="AO489">
        <v>0.308</v>
      </c>
      <c r="AQ489">
        <v>-999</v>
      </c>
      <c r="AR489">
        <v>0.042</v>
      </c>
      <c r="AT489">
        <v>-999</v>
      </c>
      <c r="AU489">
        <f t="shared" si="28"/>
        <v>-998.96</v>
      </c>
      <c r="AV489">
        <v>1.616</v>
      </c>
    </row>
    <row r="490" spans="1:48" ht="12.75">
      <c r="A490" s="49">
        <v>37855</v>
      </c>
      <c r="B490" s="20">
        <v>234</v>
      </c>
      <c r="C490" s="23">
        <v>0.814351857</v>
      </c>
      <c r="D490" s="24">
        <v>0.814351857</v>
      </c>
      <c r="E490" s="20">
        <v>0</v>
      </c>
      <c r="F490">
        <v>39.45107941</v>
      </c>
      <c r="G490">
        <v>-75.85381005</v>
      </c>
      <c r="H490">
        <v>802.3</v>
      </c>
      <c r="I490" s="20">
        <v>764.39</v>
      </c>
      <c r="J490">
        <f t="shared" si="30"/>
        <v>2340.386778905066</v>
      </c>
      <c r="K490">
        <v>2378.2155012072562</v>
      </c>
      <c r="L490">
        <v>2378.2155012072562</v>
      </c>
      <c r="M490">
        <f t="shared" si="31"/>
        <v>2378.2155012072562</v>
      </c>
      <c r="N490">
        <v>17.1</v>
      </c>
      <c r="O490">
        <v>64</v>
      </c>
      <c r="P490">
        <v>72.9</v>
      </c>
      <c r="AB490">
        <v>1434.3</v>
      </c>
      <c r="AC490">
        <v>33897</v>
      </c>
      <c r="AD490">
        <v>3403</v>
      </c>
      <c r="AE490">
        <v>1166</v>
      </c>
      <c r="AF490">
        <v>172</v>
      </c>
      <c r="AG490">
        <v>34</v>
      </c>
      <c r="AH490">
        <v>50</v>
      </c>
      <c r="AI490">
        <f t="shared" si="29"/>
        <v>718664.3109540635</v>
      </c>
      <c r="AJ490">
        <f t="shared" si="29"/>
        <v>72148.40989399292</v>
      </c>
      <c r="AK490">
        <f t="shared" si="29"/>
        <v>24720.848056537103</v>
      </c>
      <c r="AL490">
        <f t="shared" si="29"/>
        <v>3646.643109540636</v>
      </c>
      <c r="AM490">
        <f t="shared" si="29"/>
        <v>720.8480565371025</v>
      </c>
      <c r="AN490">
        <f t="shared" si="29"/>
        <v>1060.070671378092</v>
      </c>
      <c r="AO490">
        <v>0.256</v>
      </c>
      <c r="AQ490">
        <v>-999</v>
      </c>
      <c r="AR490">
        <v>0.022</v>
      </c>
      <c r="AT490">
        <v>-999</v>
      </c>
      <c r="AU490">
        <f t="shared" si="28"/>
        <v>-998.96</v>
      </c>
      <c r="AV490">
        <v>1.675</v>
      </c>
    </row>
    <row r="491" spans="1:48" ht="12.75">
      <c r="A491" s="49">
        <v>37855</v>
      </c>
      <c r="B491" s="20">
        <v>234</v>
      </c>
      <c r="C491" s="23">
        <v>0.814467609</v>
      </c>
      <c r="D491" s="24">
        <v>0.814467609</v>
      </c>
      <c r="E491" s="20">
        <v>0</v>
      </c>
      <c r="F491">
        <v>39.44810477</v>
      </c>
      <c r="G491">
        <v>-75.84502244</v>
      </c>
      <c r="H491">
        <v>802.8</v>
      </c>
      <c r="I491" s="20">
        <v>764.89</v>
      </c>
      <c r="J491">
        <f t="shared" si="30"/>
        <v>2334.95680423209</v>
      </c>
      <c r="K491">
        <v>2372.78552653428</v>
      </c>
      <c r="L491">
        <v>2372.78552653428</v>
      </c>
      <c r="M491">
        <f t="shared" si="31"/>
        <v>2372.78552653428</v>
      </c>
      <c r="N491">
        <v>17.1</v>
      </c>
      <c r="O491">
        <v>64.1</v>
      </c>
      <c r="P491">
        <v>66</v>
      </c>
      <c r="R491" s="25">
        <v>5.32E-05</v>
      </c>
      <c r="S491" s="25">
        <v>3.65E-05</v>
      </c>
      <c r="T491" s="25">
        <v>2.24E-05</v>
      </c>
      <c r="U491" s="25">
        <v>5.12E-06</v>
      </c>
      <c r="V491" s="25">
        <v>4.51E-06</v>
      </c>
      <c r="W491" s="25">
        <v>4.01E-06</v>
      </c>
      <c r="X491">
        <v>745.1</v>
      </c>
      <c r="Y491">
        <v>316.6</v>
      </c>
      <c r="Z491">
        <v>309</v>
      </c>
      <c r="AA491">
        <v>12.9</v>
      </c>
      <c r="AB491">
        <v>1431.1</v>
      </c>
      <c r="AC491">
        <v>34024</v>
      </c>
      <c r="AD491">
        <v>3227</v>
      </c>
      <c r="AE491">
        <v>1015</v>
      </c>
      <c r="AF491">
        <v>151</v>
      </c>
      <c r="AG491">
        <v>31</v>
      </c>
      <c r="AH491">
        <v>44</v>
      </c>
      <c r="AI491">
        <f t="shared" si="29"/>
        <v>721356.8904593639</v>
      </c>
      <c r="AJ491">
        <f t="shared" si="29"/>
        <v>68416.96113074204</v>
      </c>
      <c r="AK491">
        <f t="shared" si="29"/>
        <v>21519.434628975265</v>
      </c>
      <c r="AL491">
        <f t="shared" si="29"/>
        <v>3201.4134275618376</v>
      </c>
      <c r="AM491">
        <f t="shared" si="29"/>
        <v>657.243816254417</v>
      </c>
      <c r="AN491">
        <f t="shared" si="29"/>
        <v>932.8621908127208</v>
      </c>
      <c r="AO491">
        <v>0.406</v>
      </c>
      <c r="AQ491">
        <v>-999</v>
      </c>
      <c r="AR491">
        <v>0.021</v>
      </c>
      <c r="AT491">
        <v>-999</v>
      </c>
      <c r="AU491">
        <f t="shared" si="28"/>
        <v>-998.96</v>
      </c>
      <c r="AV491">
        <v>1.731</v>
      </c>
    </row>
    <row r="492" spans="1:48" ht="12.75">
      <c r="A492" s="49">
        <v>37855</v>
      </c>
      <c r="B492" s="20">
        <v>234</v>
      </c>
      <c r="C492" s="23">
        <v>0.814583361</v>
      </c>
      <c r="D492" s="24">
        <v>0.814583361</v>
      </c>
      <c r="E492" s="20">
        <v>0</v>
      </c>
      <c r="F492">
        <v>39.44545111</v>
      </c>
      <c r="G492">
        <v>-75.83631305</v>
      </c>
      <c r="H492">
        <v>803</v>
      </c>
      <c r="I492" s="20">
        <v>765.09</v>
      </c>
      <c r="J492">
        <f t="shared" si="30"/>
        <v>2332.7858081617355</v>
      </c>
      <c r="K492">
        <v>2370.614530463926</v>
      </c>
      <c r="L492">
        <v>2370.614530463926</v>
      </c>
      <c r="M492">
        <f t="shared" si="31"/>
        <v>2370.614530463926</v>
      </c>
      <c r="N492">
        <v>17</v>
      </c>
      <c r="O492">
        <v>64.6</v>
      </c>
      <c r="P492">
        <v>64.7</v>
      </c>
      <c r="Q492">
        <v>15.053</v>
      </c>
      <c r="AB492">
        <v>1452.1</v>
      </c>
      <c r="AC492">
        <v>33151</v>
      </c>
      <c r="AD492">
        <v>3209</v>
      </c>
      <c r="AE492">
        <v>979</v>
      </c>
      <c r="AF492">
        <v>150</v>
      </c>
      <c r="AG492">
        <v>30</v>
      </c>
      <c r="AH492">
        <v>62</v>
      </c>
      <c r="AI492">
        <f aca="true" t="shared" si="32" ref="AI492:AN534">IF(AC492&gt;0,(AC492*(60/1))/2.83,"")</f>
        <v>702848.0565371024</v>
      </c>
      <c r="AJ492">
        <f t="shared" si="32"/>
        <v>68035.33568904594</v>
      </c>
      <c r="AK492">
        <f t="shared" si="32"/>
        <v>20756.18374558304</v>
      </c>
      <c r="AL492">
        <f t="shared" si="32"/>
        <v>3180.2120141342757</v>
      </c>
      <c r="AM492">
        <f t="shared" si="32"/>
        <v>636.0424028268551</v>
      </c>
      <c r="AN492">
        <f t="shared" si="32"/>
        <v>1314.487632508834</v>
      </c>
      <c r="AO492">
        <v>0.405</v>
      </c>
      <c r="AQ492">
        <v>-999</v>
      </c>
      <c r="AR492">
        <v>0.022</v>
      </c>
      <c r="AT492">
        <v>-999</v>
      </c>
      <c r="AU492">
        <f t="shared" si="28"/>
        <v>-998.96</v>
      </c>
      <c r="AV492">
        <v>1.817</v>
      </c>
    </row>
    <row r="493" spans="1:48" ht="12.75">
      <c r="A493" s="49">
        <v>37855</v>
      </c>
      <c r="B493" s="20">
        <v>234</v>
      </c>
      <c r="C493" s="23">
        <v>0.814699054</v>
      </c>
      <c r="D493" s="24">
        <v>0.814699054</v>
      </c>
      <c r="E493" s="20">
        <v>0</v>
      </c>
      <c r="F493">
        <v>39.44294678</v>
      </c>
      <c r="G493">
        <v>-75.82737346</v>
      </c>
      <c r="H493">
        <v>803.2</v>
      </c>
      <c r="I493" s="20">
        <v>765.29</v>
      </c>
      <c r="J493">
        <f t="shared" si="30"/>
        <v>2330.6153795311284</v>
      </c>
      <c r="K493">
        <v>2368.4441018333173</v>
      </c>
      <c r="L493">
        <v>2368.4441018333173</v>
      </c>
      <c r="M493">
        <f t="shared" si="31"/>
        <v>2368.4441018333173</v>
      </c>
      <c r="N493">
        <v>16.8</v>
      </c>
      <c r="O493">
        <v>66.4</v>
      </c>
      <c r="P493">
        <v>67.5</v>
      </c>
      <c r="AB493">
        <v>1459.5</v>
      </c>
      <c r="AC493">
        <v>32219</v>
      </c>
      <c r="AD493">
        <v>3009</v>
      </c>
      <c r="AE493">
        <v>972</v>
      </c>
      <c r="AF493">
        <v>125</v>
      </c>
      <c r="AG493">
        <v>31</v>
      </c>
      <c r="AH493">
        <v>44</v>
      </c>
      <c r="AI493">
        <f t="shared" si="32"/>
        <v>683088.3392226148</v>
      </c>
      <c r="AJ493">
        <f t="shared" si="32"/>
        <v>63795.05300353357</v>
      </c>
      <c r="AK493">
        <f t="shared" si="32"/>
        <v>20607.773851590104</v>
      </c>
      <c r="AL493">
        <f t="shared" si="32"/>
        <v>2650.1766784452298</v>
      </c>
      <c r="AM493">
        <f t="shared" si="32"/>
        <v>657.243816254417</v>
      </c>
      <c r="AN493">
        <f t="shared" si="32"/>
        <v>932.8621908127208</v>
      </c>
      <c r="AO493">
        <v>0.532</v>
      </c>
      <c r="AQ493">
        <v>-999</v>
      </c>
      <c r="AR493">
        <v>0.011</v>
      </c>
      <c r="AT493">
        <v>-999</v>
      </c>
      <c r="AU493">
        <f t="shared" si="28"/>
        <v>-998.96</v>
      </c>
      <c r="AV493">
        <v>1.841</v>
      </c>
    </row>
    <row r="494" spans="1:48" ht="12.75">
      <c r="A494" s="49">
        <v>37855</v>
      </c>
      <c r="B494" s="20">
        <v>234</v>
      </c>
      <c r="C494" s="23">
        <v>0.814814806</v>
      </c>
      <c r="D494" s="24">
        <v>0.814814806</v>
      </c>
      <c r="E494" s="20">
        <v>0</v>
      </c>
      <c r="F494">
        <v>39.44080873</v>
      </c>
      <c r="G494">
        <v>-75.81818173</v>
      </c>
      <c r="H494">
        <v>803.4</v>
      </c>
      <c r="I494" s="20">
        <v>765.49</v>
      </c>
      <c r="J494">
        <f t="shared" si="30"/>
        <v>2328.445518043716</v>
      </c>
      <c r="K494">
        <v>2366.2742403459065</v>
      </c>
      <c r="L494">
        <v>2366.2742403459065</v>
      </c>
      <c r="M494">
        <f t="shared" si="31"/>
        <v>2366.2742403459065</v>
      </c>
      <c r="N494">
        <v>16.7</v>
      </c>
      <c r="O494">
        <v>68.3</v>
      </c>
      <c r="P494">
        <v>67.6</v>
      </c>
      <c r="R494" s="25">
        <v>5.11E-05</v>
      </c>
      <c r="S494" s="25">
        <v>3.65E-05</v>
      </c>
      <c r="T494" s="25">
        <v>2.16E-05</v>
      </c>
      <c r="U494" s="25">
        <v>6.13E-06</v>
      </c>
      <c r="V494" s="25">
        <v>4.33E-06</v>
      </c>
      <c r="W494" s="25">
        <v>4.2E-06</v>
      </c>
      <c r="X494">
        <v>745.8</v>
      </c>
      <c r="Y494">
        <v>316.5</v>
      </c>
      <c r="Z494">
        <v>308.9</v>
      </c>
      <c r="AA494">
        <v>13.1</v>
      </c>
      <c r="AB494">
        <v>1466.3</v>
      </c>
      <c r="AC494">
        <v>30462</v>
      </c>
      <c r="AD494">
        <v>2850</v>
      </c>
      <c r="AE494">
        <v>888</v>
      </c>
      <c r="AF494">
        <v>137</v>
      </c>
      <c r="AG494">
        <v>30</v>
      </c>
      <c r="AH494">
        <v>54</v>
      </c>
      <c r="AI494">
        <f t="shared" si="32"/>
        <v>645837.4558303887</v>
      </c>
      <c r="AJ494">
        <f t="shared" si="32"/>
        <v>60424.028268551236</v>
      </c>
      <c r="AK494">
        <f t="shared" si="32"/>
        <v>18826.85512367491</v>
      </c>
      <c r="AL494">
        <f t="shared" si="32"/>
        <v>2904.593639575972</v>
      </c>
      <c r="AM494">
        <f t="shared" si="32"/>
        <v>636.0424028268551</v>
      </c>
      <c r="AN494">
        <f t="shared" si="32"/>
        <v>1144.8763250883392</v>
      </c>
      <c r="AO494">
        <v>0.563</v>
      </c>
      <c r="AQ494">
        <v>-999</v>
      </c>
      <c r="AR494">
        <v>0.041</v>
      </c>
      <c r="AT494">
        <v>-999</v>
      </c>
      <c r="AU494">
        <f t="shared" si="28"/>
        <v>-998.96</v>
      </c>
      <c r="AV494">
        <v>1.372</v>
      </c>
    </row>
    <row r="495" spans="1:48" ht="12.75">
      <c r="A495" s="49">
        <v>37855</v>
      </c>
      <c r="B495" s="20">
        <v>234</v>
      </c>
      <c r="C495" s="23">
        <v>0.814930558</v>
      </c>
      <c r="D495" s="24">
        <v>0.814930558</v>
      </c>
      <c r="E495" s="20">
        <v>0</v>
      </c>
      <c r="F495">
        <v>39.43891577</v>
      </c>
      <c r="G495">
        <v>-75.80894472</v>
      </c>
      <c r="H495">
        <v>803.4</v>
      </c>
      <c r="I495" s="20">
        <v>765.49</v>
      </c>
      <c r="J495">
        <f t="shared" si="30"/>
        <v>2328.445518043716</v>
      </c>
      <c r="K495">
        <v>2366.2742403459065</v>
      </c>
      <c r="L495">
        <v>2366.2742403459065</v>
      </c>
      <c r="M495">
        <f t="shared" si="31"/>
        <v>2366.2742403459065</v>
      </c>
      <c r="N495">
        <v>16.7</v>
      </c>
      <c r="O495">
        <v>69.2</v>
      </c>
      <c r="P495">
        <v>67.2</v>
      </c>
      <c r="AB495">
        <v>1466.8</v>
      </c>
      <c r="AC495">
        <v>28379</v>
      </c>
      <c r="AD495">
        <v>2634</v>
      </c>
      <c r="AE495">
        <v>855</v>
      </c>
      <c r="AF495">
        <v>128</v>
      </c>
      <c r="AG495">
        <v>28</v>
      </c>
      <c r="AH495">
        <v>53</v>
      </c>
      <c r="AI495">
        <f t="shared" si="32"/>
        <v>601674.9116607774</v>
      </c>
      <c r="AJ495">
        <f t="shared" si="32"/>
        <v>55844.52296819788</v>
      </c>
      <c r="AK495">
        <f t="shared" si="32"/>
        <v>18127.208480565372</v>
      </c>
      <c r="AL495">
        <f t="shared" si="32"/>
        <v>2713.780918727915</v>
      </c>
      <c r="AM495">
        <f t="shared" si="32"/>
        <v>593.6395759717315</v>
      </c>
      <c r="AN495">
        <f t="shared" si="32"/>
        <v>1123.6749116607773</v>
      </c>
      <c r="AO495">
        <v>0.632</v>
      </c>
      <c r="AQ495">
        <v>-999</v>
      </c>
      <c r="AR495">
        <v>0.032</v>
      </c>
      <c r="AT495">
        <v>-999</v>
      </c>
      <c r="AU495">
        <f t="shared" si="28"/>
        <v>-998.96</v>
      </c>
      <c r="AV495">
        <v>1.694</v>
      </c>
    </row>
    <row r="496" spans="1:48" ht="12.75">
      <c r="A496" s="49">
        <v>37855</v>
      </c>
      <c r="B496" s="20">
        <v>234</v>
      </c>
      <c r="C496" s="23">
        <v>0.81504631</v>
      </c>
      <c r="D496" s="24">
        <v>0.81504631</v>
      </c>
      <c r="E496" s="20">
        <v>0</v>
      </c>
      <c r="F496">
        <v>39.43696043</v>
      </c>
      <c r="G496">
        <v>-75.79988601</v>
      </c>
      <c r="H496">
        <v>803.3</v>
      </c>
      <c r="I496" s="20">
        <v>765.39</v>
      </c>
      <c r="J496">
        <f t="shared" si="30"/>
        <v>2329.530377913048</v>
      </c>
      <c r="K496">
        <v>2367.3591002152384</v>
      </c>
      <c r="L496">
        <v>2367.3591002152384</v>
      </c>
      <c r="M496">
        <f t="shared" si="31"/>
        <v>2367.3591002152384</v>
      </c>
      <c r="N496">
        <v>16.3</v>
      </c>
      <c r="O496">
        <v>71.6</v>
      </c>
      <c r="P496">
        <v>69.8</v>
      </c>
      <c r="AB496">
        <v>1473.1</v>
      </c>
      <c r="AC496">
        <v>26374</v>
      </c>
      <c r="AD496">
        <v>2293</v>
      </c>
      <c r="AE496">
        <v>704</v>
      </c>
      <c r="AF496">
        <v>100</v>
      </c>
      <c r="AG496">
        <v>27</v>
      </c>
      <c r="AH496">
        <v>55</v>
      </c>
      <c r="AI496">
        <f t="shared" si="32"/>
        <v>559166.0777385159</v>
      </c>
      <c r="AJ496">
        <f t="shared" si="32"/>
        <v>48614.840989399294</v>
      </c>
      <c r="AK496">
        <f t="shared" si="32"/>
        <v>14925.795053003532</v>
      </c>
      <c r="AL496">
        <f t="shared" si="32"/>
        <v>2120.141342756184</v>
      </c>
      <c r="AM496">
        <f t="shared" si="32"/>
        <v>572.4381625441696</v>
      </c>
      <c r="AN496">
        <f t="shared" si="32"/>
        <v>1166.077738515901</v>
      </c>
      <c r="AO496">
        <v>0.545</v>
      </c>
      <c r="AQ496">
        <v>153.5387878</v>
      </c>
      <c r="AR496">
        <v>0.031</v>
      </c>
      <c r="AT496">
        <v>0.06739668548</v>
      </c>
      <c r="AU496">
        <f t="shared" si="28"/>
        <v>0.10739668548</v>
      </c>
      <c r="AV496">
        <v>1.509</v>
      </c>
    </row>
    <row r="497" spans="1:48" ht="12.75">
      <c r="A497" s="49">
        <v>37855</v>
      </c>
      <c r="B497" s="20">
        <v>234</v>
      </c>
      <c r="C497" s="23">
        <v>0.815162063</v>
      </c>
      <c r="D497" s="24">
        <v>0.815162063</v>
      </c>
      <c r="E497" s="20">
        <v>0</v>
      </c>
      <c r="F497">
        <v>39.43513563</v>
      </c>
      <c r="G497">
        <v>-75.79083798</v>
      </c>
      <c r="H497">
        <v>803.2</v>
      </c>
      <c r="I497" s="20">
        <v>765.29</v>
      </c>
      <c r="J497">
        <f t="shared" si="30"/>
        <v>2330.6153795311284</v>
      </c>
      <c r="K497">
        <v>2368.4441018333173</v>
      </c>
      <c r="L497">
        <v>2368.4441018333173</v>
      </c>
      <c r="M497">
        <f t="shared" si="31"/>
        <v>2368.4441018333173</v>
      </c>
      <c r="N497">
        <v>16.4</v>
      </c>
      <c r="O497">
        <v>71.1</v>
      </c>
      <c r="P497">
        <v>66.9</v>
      </c>
      <c r="R497" s="25">
        <v>5.61E-05</v>
      </c>
      <c r="S497" s="25">
        <v>3.99E-05</v>
      </c>
      <c r="T497" s="25">
        <v>2.3E-05</v>
      </c>
      <c r="U497" s="25">
        <v>5.99E-06</v>
      </c>
      <c r="V497" s="25">
        <v>4.94E-06</v>
      </c>
      <c r="W497" s="25">
        <v>4.73E-06</v>
      </c>
      <c r="X497">
        <v>746.2</v>
      </c>
      <c r="Y497">
        <v>316.5</v>
      </c>
      <c r="Z497">
        <v>308.8</v>
      </c>
      <c r="AA497">
        <v>13.1</v>
      </c>
      <c r="AB497">
        <v>1467.8</v>
      </c>
      <c r="AC497">
        <v>24399</v>
      </c>
      <c r="AD497">
        <v>2019</v>
      </c>
      <c r="AE497">
        <v>613</v>
      </c>
      <c r="AF497">
        <v>109</v>
      </c>
      <c r="AG497">
        <v>23</v>
      </c>
      <c r="AH497">
        <v>51</v>
      </c>
      <c r="AI497">
        <f t="shared" si="32"/>
        <v>517293.28621908126</v>
      </c>
      <c r="AJ497">
        <f t="shared" si="32"/>
        <v>42805.65371024735</v>
      </c>
      <c r="AK497">
        <f t="shared" si="32"/>
        <v>12996.466431095407</v>
      </c>
      <c r="AL497">
        <f t="shared" si="32"/>
        <v>2310.95406360424</v>
      </c>
      <c r="AM497">
        <f t="shared" si="32"/>
        <v>487.63250883392226</v>
      </c>
      <c r="AN497">
        <f t="shared" si="32"/>
        <v>1081.2720848056538</v>
      </c>
      <c r="AO497">
        <v>0.484</v>
      </c>
      <c r="AQ497">
        <v>153.5387878</v>
      </c>
      <c r="AR497">
        <v>0.012</v>
      </c>
      <c r="AT497">
        <v>0.06739668548</v>
      </c>
      <c r="AU497">
        <f t="shared" si="28"/>
        <v>0.10739668548</v>
      </c>
      <c r="AV497">
        <v>1.375</v>
      </c>
    </row>
    <row r="498" spans="1:48" ht="12.75">
      <c r="A498" s="49">
        <v>37855</v>
      </c>
      <c r="B498" s="20">
        <v>234</v>
      </c>
      <c r="C498" s="23">
        <v>0.815277755</v>
      </c>
      <c r="D498" s="24">
        <v>0.815277755</v>
      </c>
      <c r="E498" s="20">
        <v>0</v>
      </c>
      <c r="F498">
        <v>39.43380416</v>
      </c>
      <c r="G498">
        <v>-75.7818528</v>
      </c>
      <c r="H498">
        <v>803.4</v>
      </c>
      <c r="I498" s="20">
        <v>765.49</v>
      </c>
      <c r="J498">
        <f t="shared" si="30"/>
        <v>2328.445518043716</v>
      </c>
      <c r="K498">
        <v>2366.2742403459065</v>
      </c>
      <c r="L498">
        <v>2366.2742403459065</v>
      </c>
      <c r="M498">
        <f t="shared" si="31"/>
        <v>2366.2742403459065</v>
      </c>
      <c r="N498">
        <v>16.4</v>
      </c>
      <c r="O498">
        <v>70.7</v>
      </c>
      <c r="P498">
        <v>68.6</v>
      </c>
      <c r="Q498">
        <v>6.901</v>
      </c>
      <c r="AB498">
        <v>1530.2</v>
      </c>
      <c r="AC498">
        <v>23125</v>
      </c>
      <c r="AD498">
        <v>1957</v>
      </c>
      <c r="AE498">
        <v>559</v>
      </c>
      <c r="AF498">
        <v>85</v>
      </c>
      <c r="AG498">
        <v>24</v>
      </c>
      <c r="AH498">
        <v>65</v>
      </c>
      <c r="AI498">
        <f t="shared" si="32"/>
        <v>490282.68551236746</v>
      </c>
      <c r="AJ498">
        <f t="shared" si="32"/>
        <v>41491.16607773851</v>
      </c>
      <c r="AK498">
        <f t="shared" si="32"/>
        <v>11851.590106007066</v>
      </c>
      <c r="AL498">
        <f t="shared" si="32"/>
        <v>1802.1201413427561</v>
      </c>
      <c r="AM498">
        <f t="shared" si="32"/>
        <v>508.8339222614841</v>
      </c>
      <c r="AN498">
        <f t="shared" si="32"/>
        <v>1378.0918727915193</v>
      </c>
      <c r="AO498">
        <v>0.634</v>
      </c>
      <c r="AQ498">
        <v>159.6724091</v>
      </c>
      <c r="AR498">
        <v>0.012</v>
      </c>
      <c r="AT498">
        <v>0.06523684412</v>
      </c>
      <c r="AU498">
        <f t="shared" si="28"/>
        <v>0.10523684412</v>
      </c>
      <c r="AV498">
        <v>1.44</v>
      </c>
    </row>
    <row r="499" spans="1:48" ht="12.75">
      <c r="A499" s="49">
        <v>37855</v>
      </c>
      <c r="B499" s="20">
        <v>234</v>
      </c>
      <c r="C499" s="23">
        <v>0.815393507</v>
      </c>
      <c r="D499" s="24">
        <v>0.815393507</v>
      </c>
      <c r="E499" s="20">
        <v>0</v>
      </c>
      <c r="F499">
        <v>39.43295316</v>
      </c>
      <c r="G499">
        <v>-75.77285092</v>
      </c>
      <c r="H499">
        <v>804.2</v>
      </c>
      <c r="I499" s="20">
        <v>766.29</v>
      </c>
      <c r="J499">
        <f t="shared" si="30"/>
        <v>2319.7717376031765</v>
      </c>
      <c r="K499">
        <v>2357.6004599053667</v>
      </c>
      <c r="L499">
        <v>2357.6004599053667</v>
      </c>
      <c r="M499">
        <f t="shared" si="31"/>
        <v>2357.6004599053667</v>
      </c>
      <c r="N499">
        <v>16.4</v>
      </c>
      <c r="O499">
        <v>72.6</v>
      </c>
      <c r="P499">
        <v>66.9</v>
      </c>
      <c r="AB499">
        <v>1481.1</v>
      </c>
      <c r="AC499">
        <v>22326</v>
      </c>
      <c r="AD499">
        <v>1761</v>
      </c>
      <c r="AE499">
        <v>559</v>
      </c>
      <c r="AF499">
        <v>93</v>
      </c>
      <c r="AG499">
        <v>25</v>
      </c>
      <c r="AH499">
        <v>47</v>
      </c>
      <c r="AI499">
        <f t="shared" si="32"/>
        <v>473342.7561837456</v>
      </c>
      <c r="AJ499">
        <f t="shared" si="32"/>
        <v>37335.68904593639</v>
      </c>
      <c r="AK499">
        <f t="shared" si="32"/>
        <v>11851.590106007066</v>
      </c>
      <c r="AL499">
        <f t="shared" si="32"/>
        <v>1971.731448763251</v>
      </c>
      <c r="AM499">
        <f t="shared" si="32"/>
        <v>530.035335689046</v>
      </c>
      <c r="AN499">
        <f t="shared" si="32"/>
        <v>996.4664310954064</v>
      </c>
      <c r="AO499">
        <v>0.554</v>
      </c>
      <c r="AQ499">
        <v>161.7417603</v>
      </c>
      <c r="AR499">
        <v>0.031</v>
      </c>
      <c r="AT499">
        <v>0.1146887019</v>
      </c>
      <c r="AU499">
        <f t="shared" si="28"/>
        <v>0.1546887019</v>
      </c>
      <c r="AV499">
        <v>1.517</v>
      </c>
    </row>
    <row r="500" spans="1:48" ht="12.75">
      <c r="A500" s="49">
        <v>37855</v>
      </c>
      <c r="B500" s="20">
        <v>234</v>
      </c>
      <c r="C500" s="23">
        <v>0.81550926</v>
      </c>
      <c r="D500" s="24">
        <v>0.81550926</v>
      </c>
      <c r="E500" s="20">
        <v>0</v>
      </c>
      <c r="F500">
        <v>39.43214699</v>
      </c>
      <c r="G500">
        <v>-75.76385315</v>
      </c>
      <c r="H500">
        <v>803.7</v>
      </c>
      <c r="I500" s="20">
        <v>765.79</v>
      </c>
      <c r="J500">
        <f t="shared" si="30"/>
        <v>2325.1917885579633</v>
      </c>
      <c r="K500">
        <v>2363.020510860152</v>
      </c>
      <c r="L500">
        <v>2363.020510860152</v>
      </c>
      <c r="M500">
        <f t="shared" si="31"/>
        <v>2363.020510860152</v>
      </c>
      <c r="N500">
        <v>16.8</v>
      </c>
      <c r="O500">
        <v>68.9</v>
      </c>
      <c r="P500">
        <v>65.6</v>
      </c>
      <c r="R500" s="25">
        <v>5.96E-05</v>
      </c>
      <c r="S500" s="25">
        <v>4.17E-05</v>
      </c>
      <c r="T500" s="25">
        <v>2.37E-05</v>
      </c>
      <c r="U500" s="25">
        <v>6.9E-06</v>
      </c>
      <c r="V500" s="25">
        <v>5.32E-06</v>
      </c>
      <c r="W500" s="25">
        <v>4.13E-06</v>
      </c>
      <c r="X500">
        <v>746.7</v>
      </c>
      <c r="Y500">
        <v>316.5</v>
      </c>
      <c r="Z500">
        <v>308.8</v>
      </c>
      <c r="AA500">
        <v>13.4</v>
      </c>
      <c r="AB500">
        <v>1634.4</v>
      </c>
      <c r="AC500">
        <v>22211</v>
      </c>
      <c r="AD500">
        <v>1668</v>
      </c>
      <c r="AE500">
        <v>565</v>
      </c>
      <c r="AF500">
        <v>88</v>
      </c>
      <c r="AG500">
        <v>21</v>
      </c>
      <c r="AH500">
        <v>46</v>
      </c>
      <c r="AI500">
        <f t="shared" si="32"/>
        <v>470904.59363957593</v>
      </c>
      <c r="AJ500">
        <f t="shared" si="32"/>
        <v>35363.95759717315</v>
      </c>
      <c r="AK500">
        <f t="shared" si="32"/>
        <v>11978.798586572439</v>
      </c>
      <c r="AL500">
        <f t="shared" si="32"/>
        <v>1865.7243816254415</v>
      </c>
      <c r="AM500">
        <f t="shared" si="32"/>
        <v>445.22968197879857</v>
      </c>
      <c r="AN500">
        <f t="shared" si="32"/>
        <v>975.2650176678445</v>
      </c>
      <c r="AO500">
        <v>0.639</v>
      </c>
      <c r="AQ500">
        <v>156.7393341</v>
      </c>
      <c r="AR500">
        <v>0.021</v>
      </c>
      <c r="AT500">
        <v>0.178089872</v>
      </c>
      <c r="AU500">
        <f t="shared" si="28"/>
        <v>0.21808987200000002</v>
      </c>
      <c r="AV500">
        <v>1.244</v>
      </c>
    </row>
    <row r="501" spans="1:48" ht="12.75">
      <c r="A501" s="49">
        <v>37855</v>
      </c>
      <c r="B501" s="20">
        <v>234</v>
      </c>
      <c r="C501" s="23">
        <v>0.815625012</v>
      </c>
      <c r="D501" s="24">
        <v>0.815625012</v>
      </c>
      <c r="E501" s="20">
        <v>0</v>
      </c>
      <c r="F501">
        <v>39.43082026</v>
      </c>
      <c r="G501">
        <v>-75.75475985</v>
      </c>
      <c r="H501">
        <v>802.3</v>
      </c>
      <c r="I501" s="20">
        <v>764.39</v>
      </c>
      <c r="J501">
        <f t="shared" si="30"/>
        <v>2340.386778905066</v>
      </c>
      <c r="K501">
        <v>2378.2155012072562</v>
      </c>
      <c r="L501">
        <v>2378.2155012072562</v>
      </c>
      <c r="M501">
        <f t="shared" si="31"/>
        <v>2378.2155012072562</v>
      </c>
      <c r="N501">
        <v>16.5</v>
      </c>
      <c r="O501">
        <v>67.2</v>
      </c>
      <c r="P501">
        <v>65.6</v>
      </c>
      <c r="AB501">
        <v>1704.9</v>
      </c>
      <c r="AC501">
        <v>22666</v>
      </c>
      <c r="AD501">
        <v>1836</v>
      </c>
      <c r="AE501">
        <v>598</v>
      </c>
      <c r="AF501">
        <v>96</v>
      </c>
      <c r="AG501">
        <v>22</v>
      </c>
      <c r="AH501">
        <v>56</v>
      </c>
      <c r="AI501">
        <f t="shared" si="32"/>
        <v>480551.2367491166</v>
      </c>
      <c r="AJ501">
        <f t="shared" si="32"/>
        <v>38925.79505300353</v>
      </c>
      <c r="AK501">
        <f t="shared" si="32"/>
        <v>12678.445229681978</v>
      </c>
      <c r="AL501">
        <f t="shared" si="32"/>
        <v>2035.3356890459363</v>
      </c>
      <c r="AM501">
        <f t="shared" si="32"/>
        <v>466.4310954063604</v>
      </c>
      <c r="AN501">
        <f t="shared" si="32"/>
        <v>1187.279151943463</v>
      </c>
      <c r="AO501">
        <v>0.629</v>
      </c>
      <c r="AQ501">
        <v>151.7509003</v>
      </c>
      <c r="AR501">
        <v>0.033</v>
      </c>
      <c r="AT501">
        <v>0.1554366797</v>
      </c>
      <c r="AU501">
        <f t="shared" si="28"/>
        <v>0.1954366797</v>
      </c>
      <c r="AV501">
        <v>1.726</v>
      </c>
    </row>
    <row r="502" spans="1:48" ht="12.75">
      <c r="A502" s="49">
        <v>37855</v>
      </c>
      <c r="B502" s="20">
        <v>234</v>
      </c>
      <c r="C502" s="23">
        <v>0.815740764</v>
      </c>
      <c r="D502" s="24">
        <v>0.815740764</v>
      </c>
      <c r="E502" s="20">
        <v>0</v>
      </c>
      <c r="F502">
        <v>39.42847741</v>
      </c>
      <c r="G502">
        <v>-75.74601601</v>
      </c>
      <c r="H502">
        <v>800.9</v>
      </c>
      <c r="I502" s="20">
        <v>762.99</v>
      </c>
      <c r="J502">
        <f t="shared" si="30"/>
        <v>2355.609624793541</v>
      </c>
      <c r="K502">
        <v>2393.4383470957314</v>
      </c>
      <c r="L502">
        <v>2393.4383470957314</v>
      </c>
      <c r="M502">
        <f t="shared" si="31"/>
        <v>2393.4383470957314</v>
      </c>
      <c r="N502">
        <v>16.4</v>
      </c>
      <c r="O502">
        <v>66.1</v>
      </c>
      <c r="P502">
        <v>69.6</v>
      </c>
      <c r="AB502">
        <v>1706.7</v>
      </c>
      <c r="AC502">
        <v>23317</v>
      </c>
      <c r="AD502">
        <v>1848</v>
      </c>
      <c r="AE502">
        <v>593</v>
      </c>
      <c r="AF502">
        <v>93</v>
      </c>
      <c r="AG502">
        <v>27</v>
      </c>
      <c r="AH502">
        <v>54</v>
      </c>
      <c r="AI502">
        <f t="shared" si="32"/>
        <v>494353.35689045937</v>
      </c>
      <c r="AJ502">
        <f t="shared" si="32"/>
        <v>39180.212014134275</v>
      </c>
      <c r="AK502">
        <f t="shared" si="32"/>
        <v>12572.43816254417</v>
      </c>
      <c r="AL502">
        <f t="shared" si="32"/>
        <v>1971.731448763251</v>
      </c>
      <c r="AM502">
        <f t="shared" si="32"/>
        <v>572.4381625441696</v>
      </c>
      <c r="AN502">
        <f t="shared" si="32"/>
        <v>1144.8763250883392</v>
      </c>
      <c r="AO502">
        <v>0.552</v>
      </c>
      <c r="AQ502">
        <v>151.0357819</v>
      </c>
      <c r="AR502">
        <v>0.043</v>
      </c>
      <c r="AT502">
        <v>0.1906526834</v>
      </c>
      <c r="AU502">
        <f t="shared" si="28"/>
        <v>0.2306526834</v>
      </c>
      <c r="AV502">
        <v>1.503</v>
      </c>
    </row>
    <row r="503" spans="1:48" ht="12.75">
      <c r="A503" s="49">
        <v>37855</v>
      </c>
      <c r="B503" s="20">
        <v>234</v>
      </c>
      <c r="C503" s="23">
        <v>0.815856457</v>
      </c>
      <c r="D503" s="24">
        <v>0.815856457</v>
      </c>
      <c r="E503" s="20">
        <v>0</v>
      </c>
      <c r="F503">
        <v>39.42524621</v>
      </c>
      <c r="G503">
        <v>-75.73813965</v>
      </c>
      <c r="H503">
        <v>801</v>
      </c>
      <c r="I503" s="20">
        <v>763.09</v>
      </c>
      <c r="J503">
        <f t="shared" si="30"/>
        <v>2354.5213526998255</v>
      </c>
      <c r="K503">
        <v>2392.3500750020157</v>
      </c>
      <c r="L503">
        <v>2392.3500750020157</v>
      </c>
      <c r="M503">
        <f t="shared" si="31"/>
        <v>2392.3500750020157</v>
      </c>
      <c r="N503">
        <v>16.3</v>
      </c>
      <c r="O503">
        <v>66.5</v>
      </c>
      <c r="P503">
        <v>69.3</v>
      </c>
      <c r="R503" s="25">
        <v>6.4E-05</v>
      </c>
      <c r="S503" s="25">
        <v>4.5E-05</v>
      </c>
      <c r="T503" s="25">
        <v>2.65E-05</v>
      </c>
      <c r="U503" s="25">
        <v>6.67E-06</v>
      </c>
      <c r="V503" s="25">
        <v>5.09E-06</v>
      </c>
      <c r="W503" s="25">
        <v>4.48E-06</v>
      </c>
      <c r="X503">
        <v>744.2</v>
      </c>
      <c r="Y503">
        <v>316.4</v>
      </c>
      <c r="Z503">
        <v>308.7</v>
      </c>
      <c r="AA503">
        <v>13.4</v>
      </c>
      <c r="AB503">
        <v>1895.1</v>
      </c>
      <c r="AC503">
        <v>23274</v>
      </c>
      <c r="AD503">
        <v>1928</v>
      </c>
      <c r="AE503">
        <v>640</v>
      </c>
      <c r="AF503">
        <v>86</v>
      </c>
      <c r="AG503">
        <v>20</v>
      </c>
      <c r="AH503">
        <v>53</v>
      </c>
      <c r="AI503">
        <f t="shared" si="32"/>
        <v>493441.6961130742</v>
      </c>
      <c r="AJ503">
        <f t="shared" si="32"/>
        <v>40876.325088339225</v>
      </c>
      <c r="AK503">
        <f t="shared" si="32"/>
        <v>13568.904593639576</v>
      </c>
      <c r="AL503">
        <f t="shared" si="32"/>
        <v>1823.321554770318</v>
      </c>
      <c r="AM503">
        <f t="shared" si="32"/>
        <v>424.02826855123675</v>
      </c>
      <c r="AN503">
        <f t="shared" si="32"/>
        <v>1123.6749116607773</v>
      </c>
      <c r="AO503">
        <v>0.545</v>
      </c>
      <c r="AQ503">
        <v>152.6851807</v>
      </c>
      <c r="AR503">
        <v>0.023</v>
      </c>
      <c r="AT503">
        <v>0.203557834</v>
      </c>
      <c r="AU503">
        <f t="shared" si="28"/>
        <v>0.243557834</v>
      </c>
      <c r="AV503">
        <v>1.259</v>
      </c>
    </row>
    <row r="504" spans="1:48" ht="12.75">
      <c r="A504" s="49">
        <v>37855</v>
      </c>
      <c r="B504" s="20">
        <v>234</v>
      </c>
      <c r="C504" s="23">
        <v>0.815972209</v>
      </c>
      <c r="D504" s="24">
        <v>0.815972209</v>
      </c>
      <c r="E504" s="20">
        <v>0</v>
      </c>
      <c r="F504">
        <v>39.42135145</v>
      </c>
      <c r="G504">
        <v>-75.73102909</v>
      </c>
      <c r="H504">
        <v>802.3</v>
      </c>
      <c r="I504" s="20">
        <v>764.39</v>
      </c>
      <c r="J504">
        <f t="shared" si="30"/>
        <v>2340.386778905066</v>
      </c>
      <c r="K504">
        <v>2378.2155012072562</v>
      </c>
      <c r="L504">
        <v>2378.2155012072562</v>
      </c>
      <c r="M504">
        <f t="shared" si="31"/>
        <v>2378.2155012072562</v>
      </c>
      <c r="N504">
        <v>16.7</v>
      </c>
      <c r="O504">
        <v>66</v>
      </c>
      <c r="P504">
        <v>70.4</v>
      </c>
      <c r="Q504">
        <v>12.746</v>
      </c>
      <c r="AB504">
        <v>1942</v>
      </c>
      <c r="AC504">
        <v>23353</v>
      </c>
      <c r="AD504">
        <v>1923</v>
      </c>
      <c r="AE504">
        <v>641</v>
      </c>
      <c r="AF504">
        <v>111</v>
      </c>
      <c r="AG504">
        <v>14</v>
      </c>
      <c r="AH504">
        <v>50</v>
      </c>
      <c r="AI504">
        <f t="shared" si="32"/>
        <v>495116.6077738516</v>
      </c>
      <c r="AJ504">
        <f t="shared" si="32"/>
        <v>40770.31802120141</v>
      </c>
      <c r="AK504">
        <f t="shared" si="32"/>
        <v>13590.106007067137</v>
      </c>
      <c r="AL504">
        <f t="shared" si="32"/>
        <v>2353.356890459364</v>
      </c>
      <c r="AM504">
        <f t="shared" si="32"/>
        <v>296.81978798586573</v>
      </c>
      <c r="AN504">
        <f t="shared" si="32"/>
        <v>1060.070671378092</v>
      </c>
      <c r="AO504">
        <v>0.571</v>
      </c>
      <c r="AQ504">
        <v>151.6758575</v>
      </c>
      <c r="AR504">
        <v>0.023</v>
      </c>
      <c r="AT504">
        <v>0.2355056256</v>
      </c>
      <c r="AU504">
        <f t="shared" si="28"/>
        <v>0.27550562559999997</v>
      </c>
      <c r="AV504">
        <v>0.663</v>
      </c>
    </row>
    <row r="505" spans="1:48" ht="12.75">
      <c r="A505" s="49">
        <v>37855</v>
      </c>
      <c r="B505" s="20">
        <v>234</v>
      </c>
      <c r="C505" s="23">
        <v>0.816087961</v>
      </c>
      <c r="D505" s="24">
        <v>0.816087961</v>
      </c>
      <c r="E505" s="20">
        <v>0</v>
      </c>
      <c r="F505">
        <v>39.41625828</v>
      </c>
      <c r="G505">
        <v>-75.72520432</v>
      </c>
      <c r="H505">
        <v>802.1</v>
      </c>
      <c r="I505" s="20">
        <v>764.19</v>
      </c>
      <c r="J505">
        <f t="shared" si="30"/>
        <v>2342.559763353216</v>
      </c>
      <c r="K505">
        <v>2380.3884856554064</v>
      </c>
      <c r="L505">
        <v>2380.3884856554064</v>
      </c>
      <c r="M505">
        <f t="shared" si="31"/>
        <v>2380.3884856554064</v>
      </c>
      <c r="N505">
        <v>16.8</v>
      </c>
      <c r="O505">
        <v>66.2</v>
      </c>
      <c r="P505">
        <v>72</v>
      </c>
      <c r="AB505">
        <v>1934.3</v>
      </c>
      <c r="AC505">
        <v>23591</v>
      </c>
      <c r="AD505">
        <v>1886</v>
      </c>
      <c r="AE505">
        <v>609</v>
      </c>
      <c r="AF505">
        <v>97</v>
      </c>
      <c r="AG505">
        <v>34</v>
      </c>
      <c r="AH505">
        <v>49</v>
      </c>
      <c r="AI505">
        <f t="shared" si="32"/>
        <v>500162.5441696113</v>
      </c>
      <c r="AJ505">
        <f t="shared" si="32"/>
        <v>39985.86572438163</v>
      </c>
      <c r="AK505">
        <f t="shared" si="32"/>
        <v>12911.66077738516</v>
      </c>
      <c r="AL505">
        <f t="shared" si="32"/>
        <v>2056.537102473498</v>
      </c>
      <c r="AM505">
        <f t="shared" si="32"/>
        <v>720.8480565371025</v>
      </c>
      <c r="AN505">
        <f t="shared" si="32"/>
        <v>1038.86925795053</v>
      </c>
      <c r="AO505">
        <v>0.611</v>
      </c>
      <c r="AQ505">
        <v>148.4989471</v>
      </c>
      <c r="AR505">
        <v>0.033</v>
      </c>
      <c r="AT505">
        <v>0.2646637559</v>
      </c>
      <c r="AU505">
        <f t="shared" si="28"/>
        <v>0.3046637559</v>
      </c>
      <c r="AV505">
        <v>0.594</v>
      </c>
    </row>
    <row r="506" spans="1:48" ht="12.75">
      <c r="A506" s="49">
        <v>37855</v>
      </c>
      <c r="B506" s="20">
        <v>234</v>
      </c>
      <c r="C506" s="23">
        <v>0.816203713</v>
      </c>
      <c r="D506" s="24">
        <v>0.816203713</v>
      </c>
      <c r="E506" s="20">
        <v>0</v>
      </c>
      <c r="F506">
        <v>39.41008819</v>
      </c>
      <c r="G506">
        <v>-75.7209114</v>
      </c>
      <c r="H506">
        <v>804.7</v>
      </c>
      <c r="I506" s="20">
        <v>766.79</v>
      </c>
      <c r="J506">
        <f t="shared" si="30"/>
        <v>2314.355222048591</v>
      </c>
      <c r="K506">
        <v>2352.1839443507797</v>
      </c>
      <c r="L506">
        <v>2352.1839443507797</v>
      </c>
      <c r="M506">
        <f t="shared" si="31"/>
        <v>2352.1839443507797</v>
      </c>
      <c r="N506">
        <v>17.1</v>
      </c>
      <c r="O506">
        <v>65.4</v>
      </c>
      <c r="P506">
        <v>71.3</v>
      </c>
      <c r="AB506">
        <v>1890.8</v>
      </c>
      <c r="AC506">
        <v>22988</v>
      </c>
      <c r="AD506">
        <v>1837</v>
      </c>
      <c r="AE506">
        <v>560</v>
      </c>
      <c r="AF506">
        <v>92</v>
      </c>
      <c r="AG506">
        <v>21</v>
      </c>
      <c r="AH506">
        <v>44</v>
      </c>
      <c r="AI506">
        <f t="shared" si="32"/>
        <v>487378.0918727915</v>
      </c>
      <c r="AJ506">
        <f t="shared" si="32"/>
        <v>38946.9964664311</v>
      </c>
      <c r="AK506">
        <f t="shared" si="32"/>
        <v>11872.791519434628</v>
      </c>
      <c r="AL506">
        <f t="shared" si="32"/>
        <v>1950.530035335689</v>
      </c>
      <c r="AM506">
        <f t="shared" si="32"/>
        <v>445.22968197879857</v>
      </c>
      <c r="AN506">
        <f t="shared" si="32"/>
        <v>932.8621908127208</v>
      </c>
      <c r="AO506">
        <v>0.623</v>
      </c>
      <c r="AQ506">
        <v>153.5748596</v>
      </c>
      <c r="AR506">
        <v>0.032</v>
      </c>
      <c r="AT506">
        <v>0.2119522095</v>
      </c>
      <c r="AU506">
        <f t="shared" si="28"/>
        <v>0.25195220949999997</v>
      </c>
      <c r="AV506">
        <v>1.454</v>
      </c>
    </row>
    <row r="507" spans="1:48" ht="12.75">
      <c r="A507" s="49">
        <v>37855</v>
      </c>
      <c r="B507" s="20">
        <v>234</v>
      </c>
      <c r="C507" s="23">
        <v>0.816319466</v>
      </c>
      <c r="D507" s="24">
        <v>0.816319466</v>
      </c>
      <c r="E507" s="20">
        <v>0</v>
      </c>
      <c r="F507">
        <v>39.40327458</v>
      </c>
      <c r="G507">
        <v>-75.71919248</v>
      </c>
      <c r="H507">
        <v>804.4</v>
      </c>
      <c r="I507" s="20">
        <v>766.49</v>
      </c>
      <c r="J507">
        <f t="shared" si="30"/>
        <v>2317.604707391632</v>
      </c>
      <c r="K507">
        <v>2355.4334296938223</v>
      </c>
      <c r="L507">
        <v>2355.4334296938223</v>
      </c>
      <c r="M507">
        <f t="shared" si="31"/>
        <v>2355.4334296938223</v>
      </c>
      <c r="N507">
        <v>17.1</v>
      </c>
      <c r="O507">
        <v>66.1</v>
      </c>
      <c r="P507">
        <v>70</v>
      </c>
      <c r="R507" s="25">
        <v>7.14E-05</v>
      </c>
      <c r="S507" s="25">
        <v>5.39E-05</v>
      </c>
      <c r="T507" s="25">
        <v>3.28E-05</v>
      </c>
      <c r="U507" s="25">
        <v>7.34E-06</v>
      </c>
      <c r="V507" s="25">
        <v>6.15E-06</v>
      </c>
      <c r="W507" s="25">
        <v>4.68E-06</v>
      </c>
      <c r="X507">
        <v>746.5</v>
      </c>
      <c r="Y507">
        <v>316.4</v>
      </c>
      <c r="Z507">
        <v>308.7</v>
      </c>
      <c r="AA507">
        <v>13.4</v>
      </c>
      <c r="AB507">
        <v>1820.1</v>
      </c>
      <c r="AC507">
        <v>22732</v>
      </c>
      <c r="AD507">
        <v>1805</v>
      </c>
      <c r="AE507">
        <v>542</v>
      </c>
      <c r="AF507">
        <v>75</v>
      </c>
      <c r="AG507">
        <v>26</v>
      </c>
      <c r="AH507">
        <v>36</v>
      </c>
      <c r="AI507">
        <f t="shared" si="32"/>
        <v>481950.5300353357</v>
      </c>
      <c r="AJ507">
        <f t="shared" si="32"/>
        <v>38268.55123674912</v>
      </c>
      <c r="AK507">
        <f t="shared" si="32"/>
        <v>11491.166077738515</v>
      </c>
      <c r="AL507">
        <f t="shared" si="32"/>
        <v>1590.1060070671379</v>
      </c>
      <c r="AM507">
        <f t="shared" si="32"/>
        <v>551.2367491166077</v>
      </c>
      <c r="AN507">
        <f t="shared" si="32"/>
        <v>763.2508833922261</v>
      </c>
      <c r="AO507">
        <v>0.581</v>
      </c>
      <c r="AQ507">
        <v>159.2928619</v>
      </c>
      <c r="AR507">
        <v>0.043</v>
      </c>
      <c r="AT507">
        <v>0.2572116256</v>
      </c>
      <c r="AU507">
        <f t="shared" si="28"/>
        <v>0.2972116256</v>
      </c>
      <c r="AV507">
        <v>2.089</v>
      </c>
    </row>
    <row r="508" spans="1:48" ht="12.75">
      <c r="A508" s="49">
        <v>37855</v>
      </c>
      <c r="B508" s="20">
        <v>234</v>
      </c>
      <c r="C508" s="23">
        <v>0.816435158</v>
      </c>
      <c r="D508" s="24">
        <v>0.816435158</v>
      </c>
      <c r="E508" s="20">
        <v>0</v>
      </c>
      <c r="F508">
        <v>39.39654254</v>
      </c>
      <c r="G508">
        <v>-75.72105887</v>
      </c>
      <c r="H508">
        <v>804.5</v>
      </c>
      <c r="I508" s="20">
        <v>766.59</v>
      </c>
      <c r="J508">
        <f t="shared" si="30"/>
        <v>2316.5214043175883</v>
      </c>
      <c r="K508">
        <v>2354.3501266197786</v>
      </c>
      <c r="L508">
        <v>2354.3501266197786</v>
      </c>
      <c r="M508">
        <f t="shared" si="31"/>
        <v>2354.3501266197786</v>
      </c>
      <c r="N508">
        <v>16.8</v>
      </c>
      <c r="O508">
        <v>68.2</v>
      </c>
      <c r="P508">
        <v>74.6</v>
      </c>
      <c r="AB508">
        <v>1685.2</v>
      </c>
      <c r="AC508">
        <v>22814</v>
      </c>
      <c r="AD508">
        <v>1828</v>
      </c>
      <c r="AE508">
        <v>574</v>
      </c>
      <c r="AF508">
        <v>93</v>
      </c>
      <c r="AG508">
        <v>27</v>
      </c>
      <c r="AH508">
        <v>51</v>
      </c>
      <c r="AI508">
        <f t="shared" si="32"/>
        <v>483689.04593639576</v>
      </c>
      <c r="AJ508">
        <f t="shared" si="32"/>
        <v>38756.18374558304</v>
      </c>
      <c r="AK508">
        <f t="shared" si="32"/>
        <v>12169.611307420495</v>
      </c>
      <c r="AL508">
        <f t="shared" si="32"/>
        <v>1971.731448763251</v>
      </c>
      <c r="AM508">
        <f t="shared" si="32"/>
        <v>572.4381625441696</v>
      </c>
      <c r="AN508">
        <f t="shared" si="32"/>
        <v>1081.2720848056538</v>
      </c>
      <c r="AO508">
        <v>0.634</v>
      </c>
      <c r="AQ508">
        <v>156.241272</v>
      </c>
      <c r="AR508">
        <v>0.032</v>
      </c>
      <c r="AT508">
        <v>0.2823920548</v>
      </c>
      <c r="AU508">
        <f aca="true" t="shared" si="33" ref="AU508:AU571">AT508+0.04</f>
        <v>0.3223920548</v>
      </c>
      <c r="AV508">
        <v>1.089</v>
      </c>
    </row>
    <row r="509" spans="1:48" ht="12.75">
      <c r="A509" s="49">
        <v>37855</v>
      </c>
      <c r="B509" s="20">
        <v>234</v>
      </c>
      <c r="C509" s="23">
        <v>0.81655091</v>
      </c>
      <c r="D509" s="24">
        <v>0.81655091</v>
      </c>
      <c r="E509" s="20">
        <v>0</v>
      </c>
      <c r="F509">
        <v>39.39068551</v>
      </c>
      <c r="G509">
        <v>-75.7252045</v>
      </c>
      <c r="H509">
        <v>804.4</v>
      </c>
      <c r="I509" s="20">
        <v>766.49</v>
      </c>
      <c r="J509">
        <f t="shared" si="30"/>
        <v>2317.604707391632</v>
      </c>
      <c r="K509">
        <v>2355.4334296938223</v>
      </c>
      <c r="L509">
        <v>2355.4334296938223</v>
      </c>
      <c r="M509">
        <f t="shared" si="31"/>
        <v>2355.4334296938223</v>
      </c>
      <c r="N509">
        <v>16.8</v>
      </c>
      <c r="O509">
        <v>66.8</v>
      </c>
      <c r="P509">
        <v>71.3</v>
      </c>
      <c r="AB509">
        <v>1751.3</v>
      </c>
      <c r="AC509">
        <v>23329</v>
      </c>
      <c r="AD509">
        <v>1894</v>
      </c>
      <c r="AE509">
        <v>560</v>
      </c>
      <c r="AF509">
        <v>90</v>
      </c>
      <c r="AG509">
        <v>22</v>
      </c>
      <c r="AH509">
        <v>35</v>
      </c>
      <c r="AI509">
        <f t="shared" si="32"/>
        <v>494607.7738515901</v>
      </c>
      <c r="AJ509">
        <f t="shared" si="32"/>
        <v>40155.47703180212</v>
      </c>
      <c r="AK509">
        <f t="shared" si="32"/>
        <v>11872.791519434628</v>
      </c>
      <c r="AL509">
        <f t="shared" si="32"/>
        <v>1908.1272084805653</v>
      </c>
      <c r="AM509">
        <f t="shared" si="32"/>
        <v>466.4310954063604</v>
      </c>
      <c r="AN509">
        <f t="shared" si="32"/>
        <v>742.0494699646642</v>
      </c>
      <c r="AO509">
        <v>0.584</v>
      </c>
      <c r="AQ509">
        <v>149.9484253</v>
      </c>
      <c r="AR509">
        <v>0.021</v>
      </c>
      <c r="AT509">
        <v>0.2529635131</v>
      </c>
      <c r="AU509">
        <f t="shared" si="33"/>
        <v>0.29296351309999996</v>
      </c>
      <c r="AV509">
        <v>1.473</v>
      </c>
    </row>
    <row r="510" spans="1:48" ht="12.75">
      <c r="A510" s="49">
        <v>37855</v>
      </c>
      <c r="B510" s="20">
        <v>234</v>
      </c>
      <c r="C510" s="23">
        <v>0.816666663</v>
      </c>
      <c r="D510" s="24">
        <v>0.816666663</v>
      </c>
      <c r="E510" s="20">
        <v>0</v>
      </c>
      <c r="F510">
        <v>39.38515963</v>
      </c>
      <c r="G510">
        <v>-75.72986289</v>
      </c>
      <c r="H510">
        <v>802</v>
      </c>
      <c r="I510" s="20">
        <v>764.09</v>
      </c>
      <c r="J510">
        <f t="shared" si="30"/>
        <v>2343.6464688500964</v>
      </c>
      <c r="K510">
        <v>2381.4751911522867</v>
      </c>
      <c r="L510">
        <v>2381.4751911522867</v>
      </c>
      <c r="M510">
        <f t="shared" si="31"/>
        <v>2381.4751911522867</v>
      </c>
      <c r="N510">
        <v>16.7</v>
      </c>
      <c r="O510">
        <v>64.6</v>
      </c>
      <c r="P510">
        <v>70.2</v>
      </c>
      <c r="Q510">
        <v>9.397</v>
      </c>
      <c r="R510" s="25">
        <v>8.06E-05</v>
      </c>
      <c r="S510" s="25">
        <v>5.91E-05</v>
      </c>
      <c r="T510" s="25">
        <v>3.68E-05</v>
      </c>
      <c r="U510" s="25">
        <v>8.57E-06</v>
      </c>
      <c r="V510" s="25">
        <v>6.57E-06</v>
      </c>
      <c r="W510" s="25">
        <v>5.47E-06</v>
      </c>
      <c r="X510">
        <v>747.2</v>
      </c>
      <c r="Y510">
        <v>316.3</v>
      </c>
      <c r="Z510">
        <v>308.6</v>
      </c>
      <c r="AA510">
        <v>13.2</v>
      </c>
      <c r="AB510">
        <v>1760.1</v>
      </c>
      <c r="AC510">
        <v>23707</v>
      </c>
      <c r="AD510">
        <v>1840</v>
      </c>
      <c r="AE510">
        <v>601</v>
      </c>
      <c r="AF510">
        <v>99</v>
      </c>
      <c r="AG510">
        <v>23</v>
      </c>
      <c r="AH510">
        <v>40</v>
      </c>
      <c r="AI510">
        <f t="shared" si="32"/>
        <v>502621.9081272085</v>
      </c>
      <c r="AJ510">
        <f t="shared" si="32"/>
        <v>39010.60070671378</v>
      </c>
      <c r="AK510">
        <f t="shared" si="32"/>
        <v>12742.049469964664</v>
      </c>
      <c r="AL510">
        <f t="shared" si="32"/>
        <v>2098.939929328622</v>
      </c>
      <c r="AM510">
        <f t="shared" si="32"/>
        <v>487.63250883392226</v>
      </c>
      <c r="AN510">
        <f t="shared" si="32"/>
        <v>848.0565371024735</v>
      </c>
      <c r="AO510">
        <v>0.561</v>
      </c>
      <c r="AQ510">
        <v>142.0298767</v>
      </c>
      <c r="AR510">
        <v>0.041</v>
      </c>
      <c r="AT510">
        <v>0.2542233467</v>
      </c>
      <c r="AU510">
        <f t="shared" si="33"/>
        <v>0.2942233467</v>
      </c>
      <c r="AV510">
        <v>1.503</v>
      </c>
    </row>
    <row r="511" spans="1:48" ht="12.75">
      <c r="A511" s="49">
        <v>37855</v>
      </c>
      <c r="B511" s="20">
        <v>234</v>
      </c>
      <c r="C511" s="23">
        <v>0.816782415</v>
      </c>
      <c r="D511" s="24">
        <v>0.816782415</v>
      </c>
      <c r="E511" s="20">
        <v>0</v>
      </c>
      <c r="F511">
        <v>39.37957774</v>
      </c>
      <c r="G511">
        <v>-75.73390926</v>
      </c>
      <c r="H511">
        <v>801.6</v>
      </c>
      <c r="I511" s="20">
        <v>763.69</v>
      </c>
      <c r="J511">
        <f t="shared" si="30"/>
        <v>2347.994713524978</v>
      </c>
      <c r="K511">
        <v>2385.8234358271684</v>
      </c>
      <c r="L511">
        <v>2385.8234358271684</v>
      </c>
      <c r="M511">
        <f t="shared" si="31"/>
        <v>2385.8234358271684</v>
      </c>
      <c r="N511">
        <v>16.4</v>
      </c>
      <c r="O511">
        <v>66.4</v>
      </c>
      <c r="P511">
        <v>69.9</v>
      </c>
      <c r="AB511">
        <v>1685.8</v>
      </c>
      <c r="AC511">
        <v>23607</v>
      </c>
      <c r="AD511">
        <v>1923</v>
      </c>
      <c r="AE511">
        <v>531</v>
      </c>
      <c r="AF511">
        <v>94</v>
      </c>
      <c r="AG511">
        <v>24</v>
      </c>
      <c r="AH511">
        <v>46</v>
      </c>
      <c r="AI511">
        <f t="shared" si="32"/>
        <v>500501.7667844523</v>
      </c>
      <c r="AJ511">
        <f t="shared" si="32"/>
        <v>40770.31802120141</v>
      </c>
      <c r="AK511">
        <f t="shared" si="32"/>
        <v>11257.950530035336</v>
      </c>
      <c r="AL511">
        <f t="shared" si="32"/>
        <v>1992.9328621908128</v>
      </c>
      <c r="AM511">
        <f t="shared" si="32"/>
        <v>508.8339222614841</v>
      </c>
      <c r="AN511">
        <f t="shared" si="32"/>
        <v>975.2650176678445</v>
      </c>
      <c r="AO511">
        <v>0.517</v>
      </c>
      <c r="AQ511">
        <v>148.3153992</v>
      </c>
      <c r="AR511">
        <v>0.022</v>
      </c>
      <c r="AT511">
        <v>0.2517287433</v>
      </c>
      <c r="AU511">
        <f t="shared" si="33"/>
        <v>0.2917287433</v>
      </c>
      <c r="AV511">
        <v>1.521</v>
      </c>
    </row>
    <row r="512" spans="1:48" ht="12.75">
      <c r="A512" s="49">
        <v>37855</v>
      </c>
      <c r="B512" s="20">
        <v>234</v>
      </c>
      <c r="C512" s="23">
        <v>0.816898167</v>
      </c>
      <c r="D512" s="24">
        <v>0.816898167</v>
      </c>
      <c r="E512" s="20">
        <v>0</v>
      </c>
      <c r="F512">
        <v>39.37368468</v>
      </c>
      <c r="G512">
        <v>-75.73712767</v>
      </c>
      <c r="H512">
        <v>801.7</v>
      </c>
      <c r="I512" s="20">
        <v>763.79</v>
      </c>
      <c r="J512">
        <f t="shared" si="30"/>
        <v>2346.9074388786516</v>
      </c>
      <c r="K512">
        <v>2384.7361611808406</v>
      </c>
      <c r="L512">
        <v>2384.7361611808406</v>
      </c>
      <c r="M512">
        <f t="shared" si="31"/>
        <v>2384.7361611808406</v>
      </c>
      <c r="N512">
        <v>16.5</v>
      </c>
      <c r="O512">
        <v>66.2</v>
      </c>
      <c r="P512">
        <v>71.4</v>
      </c>
      <c r="AB512">
        <v>1638.5</v>
      </c>
      <c r="AC512">
        <v>22642</v>
      </c>
      <c r="AD512">
        <v>1771</v>
      </c>
      <c r="AE512">
        <v>502</v>
      </c>
      <c r="AF512">
        <v>82</v>
      </c>
      <c r="AG512">
        <v>27</v>
      </c>
      <c r="AH512">
        <v>37</v>
      </c>
      <c r="AI512">
        <f t="shared" si="32"/>
        <v>480042.40282685513</v>
      </c>
      <c r="AJ512">
        <f t="shared" si="32"/>
        <v>37547.70318021201</v>
      </c>
      <c r="AK512">
        <f t="shared" si="32"/>
        <v>10643.109540636042</v>
      </c>
      <c r="AL512">
        <f t="shared" si="32"/>
        <v>1738.5159010600705</v>
      </c>
      <c r="AM512">
        <f t="shared" si="32"/>
        <v>572.4381625441696</v>
      </c>
      <c r="AN512">
        <f t="shared" si="32"/>
        <v>784.452296819788</v>
      </c>
      <c r="AO512">
        <v>0.505</v>
      </c>
      <c r="AQ512">
        <v>143.489563</v>
      </c>
      <c r="AR512">
        <v>0.032</v>
      </c>
      <c r="AT512">
        <v>0.286944747</v>
      </c>
      <c r="AU512">
        <f t="shared" si="33"/>
        <v>0.326944747</v>
      </c>
      <c r="AV512">
        <v>1.501</v>
      </c>
    </row>
    <row r="513" spans="1:48" ht="12.75">
      <c r="A513" s="49">
        <v>37855</v>
      </c>
      <c r="B513" s="20">
        <v>234</v>
      </c>
      <c r="C513" s="23">
        <v>0.81701386</v>
      </c>
      <c r="D513" s="24">
        <v>0.81701386</v>
      </c>
      <c r="E513" s="20">
        <v>0</v>
      </c>
      <c r="F513">
        <v>39.36764224</v>
      </c>
      <c r="G513">
        <v>-75.7399514</v>
      </c>
      <c r="H513">
        <v>802.5</v>
      </c>
      <c r="I513" s="20">
        <v>764.59</v>
      </c>
      <c r="J513">
        <f t="shared" si="30"/>
        <v>2338.2143629364177</v>
      </c>
      <c r="K513">
        <v>2376.043085238608</v>
      </c>
      <c r="L513">
        <v>2376.043085238608</v>
      </c>
      <c r="M513">
        <f t="shared" si="31"/>
        <v>2376.043085238608</v>
      </c>
      <c r="N513">
        <v>16.5</v>
      </c>
      <c r="O513">
        <v>67.9</v>
      </c>
      <c r="P513">
        <v>68.7</v>
      </c>
      <c r="R513" s="25">
        <v>7.76E-05</v>
      </c>
      <c r="S513" s="25">
        <v>5.44E-05</v>
      </c>
      <c r="T513" s="25">
        <v>3.49E-05</v>
      </c>
      <c r="U513" s="25">
        <v>7.99E-06</v>
      </c>
      <c r="V513" s="25">
        <v>6.09E-06</v>
      </c>
      <c r="W513" s="25">
        <v>5.21E-06</v>
      </c>
      <c r="X513">
        <v>744.5</v>
      </c>
      <c r="Y513">
        <v>316.3</v>
      </c>
      <c r="Z513">
        <v>308.5</v>
      </c>
      <c r="AA513">
        <v>13.2</v>
      </c>
      <c r="AB513">
        <v>1503.7</v>
      </c>
      <c r="AC513">
        <v>21979</v>
      </c>
      <c r="AD513">
        <v>1621</v>
      </c>
      <c r="AE513">
        <v>513</v>
      </c>
      <c r="AF513">
        <v>79</v>
      </c>
      <c r="AG513">
        <v>18</v>
      </c>
      <c r="AH513">
        <v>30</v>
      </c>
      <c r="AI513">
        <f t="shared" si="32"/>
        <v>465985.86572438164</v>
      </c>
      <c r="AJ513">
        <f t="shared" si="32"/>
        <v>34367.491166077736</v>
      </c>
      <c r="AK513">
        <f t="shared" si="32"/>
        <v>10876.325088339223</v>
      </c>
      <c r="AL513">
        <f t="shared" si="32"/>
        <v>1674.9116607773851</v>
      </c>
      <c r="AM513">
        <f t="shared" si="32"/>
        <v>381.62544169611306</v>
      </c>
      <c r="AN513">
        <f t="shared" si="32"/>
        <v>636.0424028268551</v>
      </c>
      <c r="AO513">
        <v>0.707</v>
      </c>
      <c r="AQ513">
        <v>149.7722168</v>
      </c>
      <c r="AR513">
        <v>0.042</v>
      </c>
      <c r="AT513">
        <v>0.2859007418</v>
      </c>
      <c r="AU513">
        <f t="shared" si="33"/>
        <v>0.3259007418</v>
      </c>
      <c r="AV513">
        <v>1.737</v>
      </c>
    </row>
    <row r="514" spans="1:48" ht="12.75">
      <c r="A514" s="49">
        <v>37855</v>
      </c>
      <c r="B514" s="20">
        <v>234</v>
      </c>
      <c r="C514" s="23">
        <v>0.817129612</v>
      </c>
      <c r="D514" s="24">
        <v>0.817129612</v>
      </c>
      <c r="E514" s="20">
        <v>0</v>
      </c>
      <c r="F514">
        <v>39.36150815</v>
      </c>
      <c r="G514">
        <v>-75.74272462</v>
      </c>
      <c r="H514">
        <v>803.2</v>
      </c>
      <c r="I514" s="20">
        <v>765.29</v>
      </c>
      <c r="J514">
        <f t="shared" si="30"/>
        <v>2330.6153795311284</v>
      </c>
      <c r="K514">
        <v>2368.4441018333173</v>
      </c>
      <c r="L514">
        <v>2368.4441018333173</v>
      </c>
      <c r="M514">
        <f t="shared" si="31"/>
        <v>2368.4441018333173</v>
      </c>
      <c r="N514">
        <v>16.8</v>
      </c>
      <c r="O514">
        <v>66.4</v>
      </c>
      <c r="P514">
        <v>68.3</v>
      </c>
      <c r="AB514">
        <v>1593.7</v>
      </c>
      <c r="AC514">
        <v>21050</v>
      </c>
      <c r="AD514">
        <v>1554</v>
      </c>
      <c r="AE514">
        <v>490</v>
      </c>
      <c r="AF514">
        <v>67</v>
      </c>
      <c r="AG514">
        <v>18</v>
      </c>
      <c r="AH514">
        <v>29</v>
      </c>
      <c r="AI514">
        <f t="shared" si="32"/>
        <v>446289.75265017664</v>
      </c>
      <c r="AJ514">
        <f t="shared" si="32"/>
        <v>32946.9964664311</v>
      </c>
      <c r="AK514">
        <f t="shared" si="32"/>
        <v>10388.6925795053</v>
      </c>
      <c r="AL514">
        <f t="shared" si="32"/>
        <v>1420.494699646643</v>
      </c>
      <c r="AM514">
        <f t="shared" si="32"/>
        <v>381.62544169611306</v>
      </c>
      <c r="AN514">
        <f t="shared" si="32"/>
        <v>614.8409893992932</v>
      </c>
      <c r="AO514">
        <v>0.544</v>
      </c>
      <c r="AQ514">
        <v>148.0177765</v>
      </c>
      <c r="AR514">
        <v>0.031</v>
      </c>
      <c r="AT514">
        <v>0.2620519102</v>
      </c>
      <c r="AU514">
        <f t="shared" si="33"/>
        <v>0.3020519102</v>
      </c>
      <c r="AV514">
        <v>1.373</v>
      </c>
    </row>
    <row r="515" spans="1:48" ht="12.75">
      <c r="A515" s="49">
        <v>37855</v>
      </c>
      <c r="B515" s="20">
        <v>234</v>
      </c>
      <c r="C515" s="23">
        <v>0.817245364</v>
      </c>
      <c r="D515" s="24">
        <v>0.817245364</v>
      </c>
      <c r="E515" s="20">
        <v>0</v>
      </c>
      <c r="F515">
        <v>39.35515201</v>
      </c>
      <c r="G515">
        <v>-75.74516322</v>
      </c>
      <c r="H515">
        <v>802.8</v>
      </c>
      <c r="I515" s="20">
        <v>764.89</v>
      </c>
      <c r="J515">
        <f t="shared" si="30"/>
        <v>2334.95680423209</v>
      </c>
      <c r="K515">
        <v>2372.78552653428</v>
      </c>
      <c r="L515">
        <v>2372.78552653428</v>
      </c>
      <c r="M515">
        <f t="shared" si="31"/>
        <v>2372.78552653428</v>
      </c>
      <c r="N515">
        <v>16.8</v>
      </c>
      <c r="O515">
        <v>65.4</v>
      </c>
      <c r="P515">
        <v>66.7</v>
      </c>
      <c r="AB515">
        <v>1714.2</v>
      </c>
      <c r="AC515">
        <v>19472</v>
      </c>
      <c r="AD515">
        <v>1335</v>
      </c>
      <c r="AE515">
        <v>378</v>
      </c>
      <c r="AF515">
        <v>76</v>
      </c>
      <c r="AG515">
        <v>23</v>
      </c>
      <c r="AH515">
        <v>41</v>
      </c>
      <c r="AI515">
        <f t="shared" si="32"/>
        <v>412833.9222614841</v>
      </c>
      <c r="AJ515">
        <f t="shared" si="32"/>
        <v>28303.886925795054</v>
      </c>
      <c r="AK515">
        <f t="shared" si="32"/>
        <v>8014.134275618374</v>
      </c>
      <c r="AL515">
        <f t="shared" si="32"/>
        <v>1611.3074204946995</v>
      </c>
      <c r="AM515">
        <f t="shared" si="32"/>
        <v>487.63250883392226</v>
      </c>
      <c r="AN515">
        <f t="shared" si="32"/>
        <v>869.2579505300353</v>
      </c>
      <c r="AO515">
        <v>0.659</v>
      </c>
      <c r="AQ515">
        <v>145.653717</v>
      </c>
      <c r="AR515">
        <v>0.033</v>
      </c>
      <c r="AT515">
        <v>0.2605218887</v>
      </c>
      <c r="AU515">
        <f t="shared" si="33"/>
        <v>0.30052188869999996</v>
      </c>
      <c r="AV515">
        <v>1.548</v>
      </c>
    </row>
    <row r="516" spans="1:48" ht="12.75">
      <c r="A516" s="49">
        <v>37855</v>
      </c>
      <c r="B516" s="20">
        <v>234</v>
      </c>
      <c r="C516" s="23">
        <v>0.817361116</v>
      </c>
      <c r="D516" s="24">
        <v>0.817361116</v>
      </c>
      <c r="E516" s="20">
        <v>0</v>
      </c>
      <c r="F516">
        <v>39.34883712</v>
      </c>
      <c r="G516">
        <v>-75.74819766</v>
      </c>
      <c r="H516">
        <v>802.3</v>
      </c>
      <c r="I516" s="20">
        <v>764.39</v>
      </c>
      <c r="J516">
        <f t="shared" si="30"/>
        <v>2340.386778905066</v>
      </c>
      <c r="K516">
        <v>2378.2155012072562</v>
      </c>
      <c r="L516">
        <v>2378.2155012072562</v>
      </c>
      <c r="M516">
        <f t="shared" si="31"/>
        <v>2378.2155012072562</v>
      </c>
      <c r="N516">
        <v>16.7</v>
      </c>
      <c r="O516">
        <v>65.7</v>
      </c>
      <c r="P516">
        <v>70.9</v>
      </c>
      <c r="Q516">
        <v>10.318</v>
      </c>
      <c r="R516" s="25">
        <v>7.05E-05</v>
      </c>
      <c r="S516" s="25">
        <v>4.98E-05</v>
      </c>
      <c r="T516" s="25">
        <v>3.12E-05</v>
      </c>
      <c r="U516" s="25">
        <v>7.57E-06</v>
      </c>
      <c r="V516" s="25">
        <v>6.47E-06</v>
      </c>
      <c r="W516" s="25">
        <v>4.02E-06</v>
      </c>
      <c r="X516">
        <v>745.6</v>
      </c>
      <c r="Y516">
        <v>316.2</v>
      </c>
      <c r="Z516">
        <v>308.5</v>
      </c>
      <c r="AA516">
        <v>13.2</v>
      </c>
      <c r="AB516">
        <v>1775.5</v>
      </c>
      <c r="AC516">
        <v>19010</v>
      </c>
      <c r="AD516">
        <v>1225</v>
      </c>
      <c r="AE516">
        <v>366</v>
      </c>
      <c r="AF516">
        <v>58</v>
      </c>
      <c r="AG516">
        <v>15</v>
      </c>
      <c r="AH516">
        <v>45</v>
      </c>
      <c r="AI516">
        <f t="shared" si="32"/>
        <v>403038.8692579505</v>
      </c>
      <c r="AJ516">
        <f t="shared" si="32"/>
        <v>25971.73144876325</v>
      </c>
      <c r="AK516">
        <f t="shared" si="32"/>
        <v>7759.717314487632</v>
      </c>
      <c r="AL516">
        <f t="shared" si="32"/>
        <v>1229.6819787985864</v>
      </c>
      <c r="AM516">
        <f t="shared" si="32"/>
        <v>318.02120141342755</v>
      </c>
      <c r="AN516">
        <f t="shared" si="32"/>
        <v>954.0636042402826</v>
      </c>
      <c r="AO516">
        <v>0.534</v>
      </c>
      <c r="AQ516">
        <v>141.1979675</v>
      </c>
      <c r="AR516">
        <v>0.032</v>
      </c>
      <c r="AT516">
        <v>0.2843314111</v>
      </c>
      <c r="AU516">
        <f t="shared" si="33"/>
        <v>0.32433141109999997</v>
      </c>
      <c r="AV516">
        <v>1.604</v>
      </c>
    </row>
    <row r="517" spans="1:48" ht="12.75">
      <c r="A517" s="49">
        <v>37855</v>
      </c>
      <c r="B517" s="20">
        <v>234</v>
      </c>
      <c r="C517" s="23">
        <v>0.817476869</v>
      </c>
      <c r="D517" s="24">
        <v>0.817476869</v>
      </c>
      <c r="E517" s="20">
        <v>0</v>
      </c>
      <c r="F517">
        <v>39.34245374</v>
      </c>
      <c r="G517">
        <v>-75.75106771</v>
      </c>
      <c r="H517">
        <v>802.2</v>
      </c>
      <c r="I517" s="20">
        <v>764.29</v>
      </c>
      <c r="J517">
        <f t="shared" si="30"/>
        <v>2341.4732000506106</v>
      </c>
      <c r="K517">
        <v>2379.3019223527995</v>
      </c>
      <c r="L517">
        <v>2379.3019223527995</v>
      </c>
      <c r="M517">
        <f t="shared" si="31"/>
        <v>2379.3019223527995</v>
      </c>
      <c r="N517">
        <v>16.7</v>
      </c>
      <c r="O517">
        <v>65.2</v>
      </c>
      <c r="P517">
        <v>70.4</v>
      </c>
      <c r="AB517">
        <v>1620</v>
      </c>
      <c r="AC517">
        <v>18763</v>
      </c>
      <c r="AD517">
        <v>1164</v>
      </c>
      <c r="AE517">
        <v>353</v>
      </c>
      <c r="AF517">
        <v>61</v>
      </c>
      <c r="AG517">
        <v>26</v>
      </c>
      <c r="AH517">
        <v>28</v>
      </c>
      <c r="AI517">
        <f t="shared" si="32"/>
        <v>397802.12014134275</v>
      </c>
      <c r="AJ517">
        <f t="shared" si="32"/>
        <v>24678.44522968198</v>
      </c>
      <c r="AK517">
        <f t="shared" si="32"/>
        <v>7484.0989399293285</v>
      </c>
      <c r="AL517">
        <f t="shared" si="32"/>
        <v>1293.286219081272</v>
      </c>
      <c r="AM517">
        <f t="shared" si="32"/>
        <v>551.2367491166077</v>
      </c>
      <c r="AN517">
        <f t="shared" si="32"/>
        <v>593.6395759717315</v>
      </c>
      <c r="AO517">
        <v>0.481</v>
      </c>
      <c r="AQ517">
        <v>130.6937866</v>
      </c>
      <c r="AR517">
        <v>0.021</v>
      </c>
      <c r="AT517">
        <v>0.2631131113</v>
      </c>
      <c r="AU517">
        <f t="shared" si="33"/>
        <v>0.30311311129999996</v>
      </c>
      <c r="AV517">
        <v>1.334</v>
      </c>
    </row>
    <row r="518" spans="1:48" ht="12.75">
      <c r="A518" s="49">
        <v>37855</v>
      </c>
      <c r="B518" s="20">
        <v>234</v>
      </c>
      <c r="C518" s="23">
        <v>0.817592621</v>
      </c>
      <c r="D518" s="24">
        <v>0.817592621</v>
      </c>
      <c r="E518" s="20">
        <v>0</v>
      </c>
      <c r="F518">
        <v>39.33618042</v>
      </c>
      <c r="G518">
        <v>-75.75413042</v>
      </c>
      <c r="H518">
        <v>801.1</v>
      </c>
      <c r="I518" s="20">
        <v>763.19</v>
      </c>
      <c r="J518">
        <f t="shared" si="30"/>
        <v>2353.433223210626</v>
      </c>
      <c r="K518">
        <v>2391.261945512816</v>
      </c>
      <c r="L518">
        <v>2391.261945512816</v>
      </c>
      <c r="M518">
        <f t="shared" si="31"/>
        <v>2391.261945512816</v>
      </c>
      <c r="N518">
        <v>16.6</v>
      </c>
      <c r="O518">
        <v>65.7</v>
      </c>
      <c r="P518">
        <v>70.2</v>
      </c>
      <c r="AB518">
        <v>1668.7</v>
      </c>
      <c r="AC518">
        <v>18453</v>
      </c>
      <c r="AD518">
        <v>1118</v>
      </c>
      <c r="AE518">
        <v>343</v>
      </c>
      <c r="AF518">
        <v>75</v>
      </c>
      <c r="AG518">
        <v>29</v>
      </c>
      <c r="AH518">
        <v>28</v>
      </c>
      <c r="AI518">
        <f t="shared" si="32"/>
        <v>391229.6819787986</v>
      </c>
      <c r="AJ518">
        <f t="shared" si="32"/>
        <v>23703.180212014133</v>
      </c>
      <c r="AK518">
        <f t="shared" si="32"/>
        <v>7272.08480565371</v>
      </c>
      <c r="AL518">
        <f t="shared" si="32"/>
        <v>1590.1060070671379</v>
      </c>
      <c r="AM518">
        <f t="shared" si="32"/>
        <v>614.8409893992932</v>
      </c>
      <c r="AN518">
        <f t="shared" si="32"/>
        <v>593.6395759717315</v>
      </c>
      <c r="AO518">
        <v>0.538</v>
      </c>
      <c r="AQ518">
        <v>125.6705322</v>
      </c>
      <c r="AR518">
        <v>0.032</v>
      </c>
      <c r="AT518">
        <v>0.2151123583</v>
      </c>
      <c r="AU518">
        <f t="shared" si="33"/>
        <v>0.2551123583</v>
      </c>
      <c r="AV518">
        <v>0.56</v>
      </c>
    </row>
    <row r="519" spans="1:48" ht="12.75">
      <c r="A519" s="49">
        <v>37855</v>
      </c>
      <c r="B519" s="20">
        <v>234</v>
      </c>
      <c r="C519" s="23">
        <v>0.817708313</v>
      </c>
      <c r="D519" s="24">
        <v>0.817708313</v>
      </c>
      <c r="E519" s="20">
        <v>0</v>
      </c>
      <c r="F519">
        <v>39.33015323</v>
      </c>
      <c r="G519">
        <v>-75.75756971</v>
      </c>
      <c r="H519">
        <v>800.4</v>
      </c>
      <c r="I519" s="20">
        <v>762.49</v>
      </c>
      <c r="J519">
        <f t="shared" si="30"/>
        <v>2361.0531256387612</v>
      </c>
      <c r="K519">
        <v>2398.8818479409515</v>
      </c>
      <c r="L519">
        <v>2398.8818479409515</v>
      </c>
      <c r="M519">
        <f t="shared" si="31"/>
        <v>2398.8818479409515</v>
      </c>
      <c r="N519">
        <v>16.6</v>
      </c>
      <c r="O519">
        <v>64</v>
      </c>
      <c r="P519">
        <v>67</v>
      </c>
      <c r="R519" s="25">
        <v>6.81E-05</v>
      </c>
      <c r="S519" s="25">
        <v>4.88E-05</v>
      </c>
      <c r="T519" s="25">
        <v>3.19E-05</v>
      </c>
      <c r="U519" s="25">
        <v>7.7E-06</v>
      </c>
      <c r="V519" s="25">
        <v>5.79E-06</v>
      </c>
      <c r="W519" s="25">
        <v>3.98E-06</v>
      </c>
      <c r="X519">
        <v>744.3</v>
      </c>
      <c r="Y519">
        <v>316.2</v>
      </c>
      <c r="Z519">
        <v>308.4</v>
      </c>
      <c r="AA519">
        <v>13.1</v>
      </c>
      <c r="AB519">
        <v>1790</v>
      </c>
      <c r="AC519">
        <v>18287</v>
      </c>
      <c r="AD519">
        <v>1053</v>
      </c>
      <c r="AE519">
        <v>315</v>
      </c>
      <c r="AF519">
        <v>61</v>
      </c>
      <c r="AG519">
        <v>20</v>
      </c>
      <c r="AH519">
        <v>33</v>
      </c>
      <c r="AI519">
        <f t="shared" si="32"/>
        <v>387710.2473498233</v>
      </c>
      <c r="AJ519">
        <f t="shared" si="32"/>
        <v>22325.088339222613</v>
      </c>
      <c r="AK519">
        <f t="shared" si="32"/>
        <v>6678.445229681979</v>
      </c>
      <c r="AL519">
        <f t="shared" si="32"/>
        <v>1293.286219081272</v>
      </c>
      <c r="AM519">
        <f t="shared" si="32"/>
        <v>424.02826855123675</v>
      </c>
      <c r="AN519">
        <f t="shared" si="32"/>
        <v>699.6466431095406</v>
      </c>
      <c r="AO519">
        <v>0.46</v>
      </c>
      <c r="AQ519">
        <v>116.4180527</v>
      </c>
      <c r="AR519">
        <v>0.041</v>
      </c>
      <c r="AT519">
        <v>0.2041843086</v>
      </c>
      <c r="AU519">
        <f t="shared" si="33"/>
        <v>0.2441843086</v>
      </c>
      <c r="AV519">
        <v>0.868</v>
      </c>
    </row>
    <row r="520" spans="1:48" ht="12.75">
      <c r="A520" s="49">
        <v>37855</v>
      </c>
      <c r="B520" s="20">
        <v>234</v>
      </c>
      <c r="C520" s="23">
        <v>0.817824066</v>
      </c>
      <c r="D520" s="24">
        <v>0.817824066</v>
      </c>
      <c r="E520" s="20">
        <v>0</v>
      </c>
      <c r="F520">
        <v>39.32418475</v>
      </c>
      <c r="G520">
        <v>-75.76124303</v>
      </c>
      <c r="H520">
        <v>800.1</v>
      </c>
      <c r="I520" s="20">
        <v>762.19</v>
      </c>
      <c r="J520">
        <f t="shared" si="30"/>
        <v>2364.3209397948453</v>
      </c>
      <c r="K520">
        <v>2402.1496620970356</v>
      </c>
      <c r="L520">
        <v>2402.1496620970356</v>
      </c>
      <c r="M520">
        <f t="shared" si="31"/>
        <v>2402.1496620970356</v>
      </c>
      <c r="N520">
        <v>16.5</v>
      </c>
      <c r="O520">
        <v>64.9</v>
      </c>
      <c r="P520">
        <v>69.9</v>
      </c>
      <c r="AB520">
        <v>1949.7</v>
      </c>
      <c r="AC520">
        <v>17451</v>
      </c>
      <c r="AD520">
        <v>1097</v>
      </c>
      <c r="AE520">
        <v>321</v>
      </c>
      <c r="AF520">
        <v>80</v>
      </c>
      <c r="AG520">
        <v>20</v>
      </c>
      <c r="AH520">
        <v>31</v>
      </c>
      <c r="AI520">
        <f t="shared" si="32"/>
        <v>369985.86572438164</v>
      </c>
      <c r="AJ520">
        <f t="shared" si="32"/>
        <v>23257.950530035334</v>
      </c>
      <c r="AK520">
        <f t="shared" si="32"/>
        <v>6805.653710247349</v>
      </c>
      <c r="AL520">
        <f t="shared" si="32"/>
        <v>1696.113074204947</v>
      </c>
      <c r="AM520">
        <f t="shared" si="32"/>
        <v>424.02826855123675</v>
      </c>
      <c r="AN520">
        <f t="shared" si="32"/>
        <v>657.243816254417</v>
      </c>
      <c r="AO520">
        <v>0.42</v>
      </c>
      <c r="AQ520">
        <v>111.4799728</v>
      </c>
      <c r="AR520">
        <v>0.022</v>
      </c>
      <c r="AT520">
        <v>0.2054441422</v>
      </c>
      <c r="AU520">
        <f t="shared" si="33"/>
        <v>0.24544414220000002</v>
      </c>
      <c r="AV520">
        <v>1.401</v>
      </c>
    </row>
    <row r="521" spans="1:48" ht="12.75">
      <c r="A521" s="49">
        <v>37855</v>
      </c>
      <c r="B521" s="20">
        <v>234</v>
      </c>
      <c r="C521" s="23">
        <v>0.817939818</v>
      </c>
      <c r="D521" s="24">
        <v>0.817939818</v>
      </c>
      <c r="E521" s="20">
        <v>0</v>
      </c>
      <c r="F521">
        <v>39.3181991</v>
      </c>
      <c r="G521">
        <v>-75.76481545</v>
      </c>
      <c r="H521">
        <v>799.6</v>
      </c>
      <c r="I521" s="20">
        <v>761.69</v>
      </c>
      <c r="J521">
        <f t="shared" si="30"/>
        <v>2369.770156052023</v>
      </c>
      <c r="K521">
        <v>2407.5988783542134</v>
      </c>
      <c r="L521">
        <v>2407.5988783542134</v>
      </c>
      <c r="M521">
        <f t="shared" si="31"/>
        <v>2407.5988783542134</v>
      </c>
      <c r="N521">
        <v>16.4</v>
      </c>
      <c r="O521">
        <v>65.4</v>
      </c>
      <c r="P521">
        <v>71.1</v>
      </c>
      <c r="AB521">
        <v>2018.4</v>
      </c>
      <c r="AC521">
        <v>16759</v>
      </c>
      <c r="AD521">
        <v>1002</v>
      </c>
      <c r="AE521">
        <v>293</v>
      </c>
      <c r="AF521">
        <v>56</v>
      </c>
      <c r="AG521">
        <v>17</v>
      </c>
      <c r="AH521">
        <v>37</v>
      </c>
      <c r="AI521">
        <f t="shared" si="32"/>
        <v>355314.4876325088</v>
      </c>
      <c r="AJ521">
        <f t="shared" si="32"/>
        <v>21243.81625441696</v>
      </c>
      <c r="AK521">
        <f t="shared" si="32"/>
        <v>6212.014134275618</v>
      </c>
      <c r="AL521">
        <f t="shared" si="32"/>
        <v>1187.279151943463</v>
      </c>
      <c r="AM521">
        <f t="shared" si="32"/>
        <v>360.42402826855124</v>
      </c>
      <c r="AN521">
        <f t="shared" si="32"/>
        <v>784.452296819788</v>
      </c>
      <c r="AO521">
        <v>0.561</v>
      </c>
      <c r="AQ521">
        <v>117.0687485</v>
      </c>
      <c r="AR521">
        <v>0.021</v>
      </c>
      <c r="AT521">
        <v>0.2643258572</v>
      </c>
      <c r="AU521">
        <f t="shared" si="33"/>
        <v>0.3043258572</v>
      </c>
      <c r="AV521">
        <v>1.163</v>
      </c>
    </row>
    <row r="522" spans="1:48" ht="12.75">
      <c r="A522" s="49">
        <v>37855</v>
      </c>
      <c r="B522" s="20">
        <v>234</v>
      </c>
      <c r="C522" s="23">
        <v>0.81805557</v>
      </c>
      <c r="D522" s="24">
        <v>0.81805557</v>
      </c>
      <c r="E522" s="20">
        <v>0</v>
      </c>
      <c r="F522">
        <v>39.312016</v>
      </c>
      <c r="G522">
        <v>-75.76804921</v>
      </c>
      <c r="H522">
        <v>799.2</v>
      </c>
      <c r="I522" s="20">
        <v>761.29</v>
      </c>
      <c r="J522">
        <f aca="true" t="shared" si="34" ref="J522:J585">(8303.951372*(LN(1013.25/I522)))</f>
        <v>2374.1321051586133</v>
      </c>
      <c r="K522">
        <v>2411.960827460802</v>
      </c>
      <c r="L522">
        <v>2411.960827460802</v>
      </c>
      <c r="M522">
        <f aca="true" t="shared" si="35" ref="M522:M585">AVERAGE(K522:L522)</f>
        <v>2411.960827460802</v>
      </c>
      <c r="N522">
        <v>16.6</v>
      </c>
      <c r="O522">
        <v>64.4</v>
      </c>
      <c r="P522">
        <v>73.8</v>
      </c>
      <c r="Q522">
        <v>14.477</v>
      </c>
      <c r="R522" s="25">
        <v>6.89E-05</v>
      </c>
      <c r="S522" s="25">
        <v>5.02E-05</v>
      </c>
      <c r="T522" s="25">
        <v>3.1E-05</v>
      </c>
      <c r="U522" s="25">
        <v>7.81E-06</v>
      </c>
      <c r="V522" s="25">
        <v>5.88E-06</v>
      </c>
      <c r="W522" s="25">
        <v>5.45E-06</v>
      </c>
      <c r="X522">
        <v>742.7</v>
      </c>
      <c r="Y522">
        <v>316.1</v>
      </c>
      <c r="Z522">
        <v>308.3</v>
      </c>
      <c r="AA522">
        <v>13.1</v>
      </c>
      <c r="AB522">
        <v>1873.4</v>
      </c>
      <c r="AC522">
        <v>16123</v>
      </c>
      <c r="AD522">
        <v>904</v>
      </c>
      <c r="AE522">
        <v>289</v>
      </c>
      <c r="AF522">
        <v>59</v>
      </c>
      <c r="AG522">
        <v>20</v>
      </c>
      <c r="AH522">
        <v>37</v>
      </c>
      <c r="AI522">
        <f t="shared" si="32"/>
        <v>341830.3886925795</v>
      </c>
      <c r="AJ522">
        <f t="shared" si="32"/>
        <v>19166.0777385159</v>
      </c>
      <c r="AK522">
        <f t="shared" si="32"/>
        <v>6127.208480565371</v>
      </c>
      <c r="AL522">
        <f t="shared" si="32"/>
        <v>1250.8833922261483</v>
      </c>
      <c r="AM522">
        <f t="shared" si="32"/>
        <v>424.02826855123675</v>
      </c>
      <c r="AN522">
        <f t="shared" si="32"/>
        <v>784.452296819788</v>
      </c>
      <c r="AO522">
        <v>0.46</v>
      </c>
      <c r="AQ522">
        <v>117.3290253</v>
      </c>
      <c r="AR522">
        <v>0.032</v>
      </c>
      <c r="AT522">
        <v>0.232585907</v>
      </c>
      <c r="AU522">
        <f t="shared" si="33"/>
        <v>0.272585907</v>
      </c>
      <c r="AV522">
        <v>1.625</v>
      </c>
    </row>
    <row r="523" spans="1:48" ht="12.75">
      <c r="A523" s="49">
        <v>37855</v>
      </c>
      <c r="B523" s="20">
        <v>234</v>
      </c>
      <c r="C523" s="23">
        <v>0.818171322</v>
      </c>
      <c r="D523" s="24">
        <v>0.818171322</v>
      </c>
      <c r="E523" s="20">
        <v>0</v>
      </c>
      <c r="F523">
        <v>39.30580574</v>
      </c>
      <c r="G523">
        <v>-75.77108054</v>
      </c>
      <c r="H523">
        <v>799.3</v>
      </c>
      <c r="I523" s="20">
        <v>761.39</v>
      </c>
      <c r="J523">
        <f t="shared" si="34"/>
        <v>2373.041403056537</v>
      </c>
      <c r="K523">
        <v>2410.8701253587274</v>
      </c>
      <c r="L523">
        <v>2410.8701253587274</v>
      </c>
      <c r="M523">
        <f t="shared" si="35"/>
        <v>2410.8701253587274</v>
      </c>
      <c r="N523">
        <v>16.4</v>
      </c>
      <c r="O523">
        <v>64.6</v>
      </c>
      <c r="P523">
        <v>71.4</v>
      </c>
      <c r="AB523">
        <v>1254.5</v>
      </c>
      <c r="AC523">
        <v>15814</v>
      </c>
      <c r="AD523">
        <v>966</v>
      </c>
      <c r="AE523">
        <v>270</v>
      </c>
      <c r="AF523">
        <v>56</v>
      </c>
      <c r="AG523">
        <v>17</v>
      </c>
      <c r="AH523">
        <v>35</v>
      </c>
      <c r="AI523">
        <f t="shared" si="32"/>
        <v>335279.1519434629</v>
      </c>
      <c r="AJ523">
        <f t="shared" si="32"/>
        <v>20480.565371024735</v>
      </c>
      <c r="AK523">
        <f t="shared" si="32"/>
        <v>5724.381625441696</v>
      </c>
      <c r="AL523">
        <f t="shared" si="32"/>
        <v>1187.279151943463</v>
      </c>
      <c r="AM523">
        <f t="shared" si="32"/>
        <v>360.42402826855124</v>
      </c>
      <c r="AN523">
        <f t="shared" si="32"/>
        <v>742.0494699646642</v>
      </c>
      <c r="AO523">
        <v>0.531</v>
      </c>
      <c r="AQ523">
        <v>118.4369965</v>
      </c>
      <c r="AR523">
        <v>0.032</v>
      </c>
      <c r="AT523">
        <v>0.2453237772</v>
      </c>
      <c r="AU523">
        <f t="shared" si="33"/>
        <v>0.2853237772</v>
      </c>
      <c r="AV523">
        <v>0.832</v>
      </c>
    </row>
    <row r="524" spans="1:48" ht="12.75">
      <c r="A524" s="49">
        <v>37855</v>
      </c>
      <c r="B524" s="20">
        <v>234</v>
      </c>
      <c r="C524" s="23">
        <v>0.818287015</v>
      </c>
      <c r="D524" s="24">
        <v>0.818287015</v>
      </c>
      <c r="E524" s="20">
        <v>0</v>
      </c>
      <c r="F524">
        <v>39.29958365</v>
      </c>
      <c r="G524">
        <v>-75.7746192</v>
      </c>
      <c r="H524">
        <v>799.2</v>
      </c>
      <c r="I524" s="20">
        <v>761.29</v>
      </c>
      <c r="J524">
        <f t="shared" si="34"/>
        <v>2374.1321051586133</v>
      </c>
      <c r="K524">
        <v>2411.960827460802</v>
      </c>
      <c r="L524">
        <v>2411.960827460802</v>
      </c>
      <c r="M524">
        <f t="shared" si="35"/>
        <v>2411.960827460802</v>
      </c>
      <c r="N524">
        <v>16.4</v>
      </c>
      <c r="O524">
        <v>65.3</v>
      </c>
      <c r="P524">
        <v>68.6</v>
      </c>
      <c r="AB524">
        <v>1275</v>
      </c>
      <c r="AC524">
        <v>15858</v>
      </c>
      <c r="AD524">
        <v>904</v>
      </c>
      <c r="AE524">
        <v>289</v>
      </c>
      <c r="AF524">
        <v>58</v>
      </c>
      <c r="AG524">
        <v>22</v>
      </c>
      <c r="AH524">
        <v>31</v>
      </c>
      <c r="AI524">
        <f t="shared" si="32"/>
        <v>336212.0141342756</v>
      </c>
      <c r="AJ524">
        <f t="shared" si="32"/>
        <v>19166.0777385159</v>
      </c>
      <c r="AK524">
        <f t="shared" si="32"/>
        <v>6127.208480565371</v>
      </c>
      <c r="AL524">
        <f t="shared" si="32"/>
        <v>1229.6819787985864</v>
      </c>
      <c r="AM524">
        <f t="shared" si="32"/>
        <v>466.4310954063604</v>
      </c>
      <c r="AN524">
        <f t="shared" si="32"/>
        <v>657.243816254417</v>
      </c>
      <c r="AO524">
        <v>0.531</v>
      </c>
      <c r="AQ524">
        <v>120.5668335</v>
      </c>
      <c r="AR524">
        <v>0.041</v>
      </c>
      <c r="AT524">
        <v>0.3054091036</v>
      </c>
      <c r="AU524">
        <f t="shared" si="33"/>
        <v>0.3454091036</v>
      </c>
      <c r="AV524">
        <v>1.091</v>
      </c>
    </row>
    <row r="525" spans="1:48" ht="12.75">
      <c r="A525" s="49">
        <v>37855</v>
      </c>
      <c r="B525" s="20">
        <v>234</v>
      </c>
      <c r="C525" s="23">
        <v>0.818402767</v>
      </c>
      <c r="D525" s="24">
        <v>0.818402767</v>
      </c>
      <c r="E525" s="20">
        <v>0</v>
      </c>
      <c r="F525">
        <v>39.29343003</v>
      </c>
      <c r="G525">
        <v>-75.77855363</v>
      </c>
      <c r="H525">
        <v>798.7</v>
      </c>
      <c r="I525" s="20">
        <v>760.79</v>
      </c>
      <c r="J525">
        <f t="shared" si="34"/>
        <v>2379.5877656171265</v>
      </c>
      <c r="K525">
        <v>2417.4164879193168</v>
      </c>
      <c r="L525">
        <v>2417.4164879193168</v>
      </c>
      <c r="M525">
        <f t="shared" si="35"/>
        <v>2417.4164879193168</v>
      </c>
      <c r="N525">
        <v>16.2</v>
      </c>
      <c r="O525">
        <v>66.7</v>
      </c>
      <c r="P525">
        <v>64.4</v>
      </c>
      <c r="R525" s="25">
        <v>7.23E-05</v>
      </c>
      <c r="S525" s="25">
        <v>5.18E-05</v>
      </c>
      <c r="T525" s="25">
        <v>3.27E-05</v>
      </c>
      <c r="U525" s="25">
        <v>7.41E-06</v>
      </c>
      <c r="V525" s="25">
        <v>6.19E-06</v>
      </c>
      <c r="W525" s="25">
        <v>5.7E-06</v>
      </c>
      <c r="X525">
        <v>742</v>
      </c>
      <c r="Y525">
        <v>316.1</v>
      </c>
      <c r="Z525">
        <v>308.2</v>
      </c>
      <c r="AA525">
        <v>12.9</v>
      </c>
      <c r="AB525">
        <v>1391.3</v>
      </c>
      <c r="AC525">
        <v>16045</v>
      </c>
      <c r="AD525">
        <v>912</v>
      </c>
      <c r="AE525">
        <v>312</v>
      </c>
      <c r="AF525">
        <v>68</v>
      </c>
      <c r="AG525">
        <v>23</v>
      </c>
      <c r="AH525">
        <v>36</v>
      </c>
      <c r="AI525">
        <f t="shared" si="32"/>
        <v>340176.67844522966</v>
      </c>
      <c r="AJ525">
        <f t="shared" si="32"/>
        <v>19335.689045936397</v>
      </c>
      <c r="AK525">
        <f t="shared" si="32"/>
        <v>6614.840989399293</v>
      </c>
      <c r="AL525">
        <f t="shared" si="32"/>
        <v>1441.696113074205</v>
      </c>
      <c r="AM525">
        <f t="shared" si="32"/>
        <v>487.63250883392226</v>
      </c>
      <c r="AN525">
        <f t="shared" si="32"/>
        <v>763.2508833922261</v>
      </c>
      <c r="AO525">
        <v>0.53</v>
      </c>
      <c r="AQ525">
        <v>116.5262756</v>
      </c>
      <c r="AR525">
        <v>0.031</v>
      </c>
      <c r="AT525">
        <v>0.2759088278</v>
      </c>
      <c r="AU525">
        <f t="shared" si="33"/>
        <v>0.31590882779999996</v>
      </c>
      <c r="AV525">
        <v>1.486</v>
      </c>
    </row>
    <row r="526" spans="1:48" ht="12.75">
      <c r="A526" s="49">
        <v>37855</v>
      </c>
      <c r="B526" s="20">
        <v>234</v>
      </c>
      <c r="C526" s="23">
        <v>0.818518519</v>
      </c>
      <c r="D526" s="24">
        <v>0.818518519</v>
      </c>
      <c r="E526" s="20">
        <v>0</v>
      </c>
      <c r="F526">
        <v>39.28725005</v>
      </c>
      <c r="G526">
        <v>-75.78220055</v>
      </c>
      <c r="H526">
        <v>799.7</v>
      </c>
      <c r="I526" s="20">
        <v>761.79</v>
      </c>
      <c r="J526">
        <f t="shared" si="34"/>
        <v>2368.68002669241</v>
      </c>
      <c r="K526">
        <v>2406.508748994599</v>
      </c>
      <c r="L526">
        <v>2406.508748994599</v>
      </c>
      <c r="M526">
        <f t="shared" si="35"/>
        <v>2406.508748994599</v>
      </c>
      <c r="N526">
        <v>16.2</v>
      </c>
      <c r="O526">
        <v>70.4</v>
      </c>
      <c r="P526">
        <v>66.4</v>
      </c>
      <c r="AB526">
        <v>1481.1</v>
      </c>
      <c r="AC526">
        <v>16345</v>
      </c>
      <c r="AD526">
        <v>923</v>
      </c>
      <c r="AE526">
        <v>269</v>
      </c>
      <c r="AF526">
        <v>76</v>
      </c>
      <c r="AG526">
        <v>22</v>
      </c>
      <c r="AH526">
        <v>29</v>
      </c>
      <c r="AI526">
        <f t="shared" si="32"/>
        <v>346537.1024734982</v>
      </c>
      <c r="AJ526">
        <f t="shared" si="32"/>
        <v>19568.904593639574</v>
      </c>
      <c r="AK526">
        <f t="shared" si="32"/>
        <v>5703.180212014134</v>
      </c>
      <c r="AL526">
        <f t="shared" si="32"/>
        <v>1611.3074204946995</v>
      </c>
      <c r="AM526">
        <f t="shared" si="32"/>
        <v>466.4310954063604</v>
      </c>
      <c r="AN526">
        <f t="shared" si="32"/>
        <v>614.8409893992932</v>
      </c>
      <c r="AO526">
        <v>0.489</v>
      </c>
      <c r="AQ526">
        <v>123.4214401</v>
      </c>
      <c r="AR526">
        <v>0.033</v>
      </c>
      <c r="AT526">
        <v>0.304102391</v>
      </c>
      <c r="AU526">
        <f t="shared" si="33"/>
        <v>0.344102391</v>
      </c>
      <c r="AV526">
        <v>1.989</v>
      </c>
    </row>
    <row r="527" spans="1:48" ht="12.75">
      <c r="A527" s="49">
        <v>37855</v>
      </c>
      <c r="B527" s="20">
        <v>234</v>
      </c>
      <c r="C527" s="23">
        <v>0.818634272</v>
      </c>
      <c r="D527" s="24">
        <v>0.818634272</v>
      </c>
      <c r="E527" s="20">
        <v>0</v>
      </c>
      <c r="F527">
        <v>39.28126339</v>
      </c>
      <c r="G527">
        <v>-75.78613298</v>
      </c>
      <c r="H527">
        <v>799.5</v>
      </c>
      <c r="I527" s="20">
        <v>761.59</v>
      </c>
      <c r="J527">
        <f t="shared" si="34"/>
        <v>2370.860428540855</v>
      </c>
      <c r="K527">
        <v>2408.6891508430454</v>
      </c>
      <c r="L527">
        <v>2408.6891508430454</v>
      </c>
      <c r="M527">
        <f t="shared" si="35"/>
        <v>2408.6891508430454</v>
      </c>
      <c r="N527">
        <v>16</v>
      </c>
      <c r="O527">
        <v>70.6</v>
      </c>
      <c r="P527">
        <v>64.4</v>
      </c>
      <c r="AB527">
        <v>1460.7</v>
      </c>
      <c r="AC527">
        <v>16315</v>
      </c>
      <c r="AD527">
        <v>927</v>
      </c>
      <c r="AE527">
        <v>318</v>
      </c>
      <c r="AF527">
        <v>66</v>
      </c>
      <c r="AG527">
        <v>18</v>
      </c>
      <c r="AH527">
        <v>47</v>
      </c>
      <c r="AI527">
        <f t="shared" si="32"/>
        <v>345901.0600706714</v>
      </c>
      <c r="AJ527">
        <f t="shared" si="32"/>
        <v>19653.710247349823</v>
      </c>
      <c r="AK527">
        <f t="shared" si="32"/>
        <v>6742.049469964664</v>
      </c>
      <c r="AL527">
        <f t="shared" si="32"/>
        <v>1399.2932862190812</v>
      </c>
      <c r="AM527">
        <f t="shared" si="32"/>
        <v>381.62544169611306</v>
      </c>
      <c r="AN527">
        <f t="shared" si="32"/>
        <v>996.4664310954064</v>
      </c>
      <c r="AO527">
        <v>0.448</v>
      </c>
      <c r="AQ527">
        <v>120.871582</v>
      </c>
      <c r="AR527">
        <v>0.023</v>
      </c>
      <c r="AT527">
        <v>0.2857536077</v>
      </c>
      <c r="AU527">
        <f t="shared" si="33"/>
        <v>0.3257536077</v>
      </c>
      <c r="AV527">
        <v>1.749</v>
      </c>
    </row>
    <row r="528" spans="1:48" ht="12.75">
      <c r="A528" s="49">
        <v>37855</v>
      </c>
      <c r="B528" s="20">
        <v>234</v>
      </c>
      <c r="C528" s="23">
        <v>0.818750024</v>
      </c>
      <c r="D528" s="24">
        <v>0.818750024</v>
      </c>
      <c r="E528" s="20">
        <v>0</v>
      </c>
      <c r="F528">
        <v>39.27518333</v>
      </c>
      <c r="G528">
        <v>-75.79019276</v>
      </c>
      <c r="H528">
        <v>801.1</v>
      </c>
      <c r="I528" s="20">
        <v>763.19</v>
      </c>
      <c r="J528">
        <f t="shared" si="34"/>
        <v>2353.433223210626</v>
      </c>
      <c r="K528">
        <v>2391.261945512816</v>
      </c>
      <c r="L528">
        <v>2391.261945512816</v>
      </c>
      <c r="M528">
        <f t="shared" si="35"/>
        <v>2391.261945512816</v>
      </c>
      <c r="N528">
        <v>16.5</v>
      </c>
      <c r="O528">
        <v>68.4</v>
      </c>
      <c r="P528">
        <v>66.8</v>
      </c>
      <c r="Q528">
        <v>5.127</v>
      </c>
      <c r="AB528">
        <v>1439.9</v>
      </c>
      <c r="AC528">
        <v>17087</v>
      </c>
      <c r="AD528">
        <v>978</v>
      </c>
      <c r="AE528">
        <v>307</v>
      </c>
      <c r="AF528">
        <v>57</v>
      </c>
      <c r="AG528">
        <v>22</v>
      </c>
      <c r="AH528">
        <v>60</v>
      </c>
      <c r="AI528">
        <f t="shared" si="32"/>
        <v>362268.5512367491</v>
      </c>
      <c r="AJ528">
        <f t="shared" si="32"/>
        <v>20734.982332155476</v>
      </c>
      <c r="AK528">
        <f t="shared" si="32"/>
        <v>6508.833922261484</v>
      </c>
      <c r="AL528">
        <f t="shared" si="32"/>
        <v>1208.4805653710248</v>
      </c>
      <c r="AM528">
        <f t="shared" si="32"/>
        <v>466.4310954063604</v>
      </c>
      <c r="AN528">
        <f t="shared" si="32"/>
        <v>1272.0848056537102</v>
      </c>
      <c r="AO528">
        <v>0.53</v>
      </c>
      <c r="AQ528">
        <v>128.8539276</v>
      </c>
      <c r="AR528">
        <v>0.033</v>
      </c>
      <c r="AT528">
        <v>0.3090131283</v>
      </c>
      <c r="AU528">
        <f t="shared" si="33"/>
        <v>0.3490131283</v>
      </c>
      <c r="AV528">
        <v>1.651</v>
      </c>
    </row>
    <row r="529" spans="1:48" ht="12.75">
      <c r="A529" s="49">
        <v>37855</v>
      </c>
      <c r="B529" s="20">
        <v>234</v>
      </c>
      <c r="C529" s="23">
        <v>0.818865716</v>
      </c>
      <c r="D529" s="24">
        <v>0.818865716</v>
      </c>
      <c r="E529" s="20">
        <v>0</v>
      </c>
      <c r="F529">
        <v>39.26901484</v>
      </c>
      <c r="G529">
        <v>-75.79424445</v>
      </c>
      <c r="H529">
        <v>801.8</v>
      </c>
      <c r="I529" s="20">
        <v>763.89</v>
      </c>
      <c r="J529">
        <f t="shared" si="34"/>
        <v>2345.8203065755697</v>
      </c>
      <c r="K529">
        <v>2383.64902887776</v>
      </c>
      <c r="L529">
        <v>2383.64902887776</v>
      </c>
      <c r="M529">
        <f t="shared" si="35"/>
        <v>2383.64902887776</v>
      </c>
      <c r="N529">
        <v>16.5</v>
      </c>
      <c r="O529">
        <v>69.2</v>
      </c>
      <c r="P529">
        <v>66.9</v>
      </c>
      <c r="R529" s="25">
        <v>6.5E-05</v>
      </c>
      <c r="S529" s="25">
        <v>4.68E-05</v>
      </c>
      <c r="T529" s="25">
        <v>2.75E-05</v>
      </c>
      <c r="U529" s="25">
        <v>7.15E-06</v>
      </c>
      <c r="V529" s="25">
        <v>5.34E-06</v>
      </c>
      <c r="W529" s="25">
        <v>4.01E-06</v>
      </c>
      <c r="X529">
        <v>742.9</v>
      </c>
      <c r="Y529">
        <v>316</v>
      </c>
      <c r="Z529">
        <v>308.1</v>
      </c>
      <c r="AA529">
        <v>12.9</v>
      </c>
      <c r="AB529">
        <v>1389.1</v>
      </c>
      <c r="AC529">
        <v>17155</v>
      </c>
      <c r="AD529">
        <v>976</v>
      </c>
      <c r="AE529">
        <v>335</v>
      </c>
      <c r="AF529">
        <v>56</v>
      </c>
      <c r="AG529">
        <v>27</v>
      </c>
      <c r="AH529">
        <v>45</v>
      </c>
      <c r="AI529">
        <f t="shared" si="32"/>
        <v>363710.2473498233</v>
      </c>
      <c r="AJ529">
        <f t="shared" si="32"/>
        <v>20692.579505300353</v>
      </c>
      <c r="AK529">
        <f t="shared" si="32"/>
        <v>7102.473498233216</v>
      </c>
      <c r="AL529">
        <f t="shared" si="32"/>
        <v>1187.279151943463</v>
      </c>
      <c r="AM529">
        <f t="shared" si="32"/>
        <v>572.4381625441696</v>
      </c>
      <c r="AN529">
        <f t="shared" si="32"/>
        <v>954.0636042402826</v>
      </c>
      <c r="AO529">
        <v>0.545</v>
      </c>
      <c r="AQ529">
        <v>131.9127502</v>
      </c>
      <c r="AR529">
        <v>0.042</v>
      </c>
      <c r="AT529">
        <v>0.3217510283</v>
      </c>
      <c r="AU529">
        <f t="shared" si="33"/>
        <v>0.3617510283</v>
      </c>
      <c r="AV529">
        <v>1.77</v>
      </c>
    </row>
    <row r="530" spans="1:48" ht="12.75">
      <c r="A530" s="49">
        <v>37855</v>
      </c>
      <c r="B530" s="20">
        <v>234</v>
      </c>
      <c r="C530" s="23">
        <v>0.818981469</v>
      </c>
      <c r="D530" s="24">
        <v>0.818981469</v>
      </c>
      <c r="E530" s="20">
        <v>0</v>
      </c>
      <c r="F530">
        <v>39.26289587</v>
      </c>
      <c r="G530">
        <v>-75.7984811</v>
      </c>
      <c r="H530">
        <v>803</v>
      </c>
      <c r="I530" s="20">
        <v>765.09</v>
      </c>
      <c r="J530">
        <f t="shared" si="34"/>
        <v>2332.7858081617355</v>
      </c>
      <c r="K530">
        <v>2370.614530463926</v>
      </c>
      <c r="L530">
        <v>2370.614530463926</v>
      </c>
      <c r="M530">
        <f t="shared" si="35"/>
        <v>2370.614530463926</v>
      </c>
      <c r="N530">
        <v>16.6</v>
      </c>
      <c r="O530">
        <v>68.2</v>
      </c>
      <c r="P530">
        <v>67.1</v>
      </c>
      <c r="AB530">
        <v>1405.4</v>
      </c>
      <c r="AC530">
        <v>17364</v>
      </c>
      <c r="AD530">
        <v>1064</v>
      </c>
      <c r="AE530">
        <v>323</v>
      </c>
      <c r="AF530">
        <v>69</v>
      </c>
      <c r="AG530">
        <v>10</v>
      </c>
      <c r="AH530">
        <v>51</v>
      </c>
      <c r="AI530">
        <f t="shared" si="32"/>
        <v>368141.34275618376</v>
      </c>
      <c r="AJ530">
        <f t="shared" si="32"/>
        <v>22558.303886925794</v>
      </c>
      <c r="AK530">
        <f t="shared" si="32"/>
        <v>6848.056537102473</v>
      </c>
      <c r="AL530">
        <f t="shared" si="32"/>
        <v>1462.8975265017668</v>
      </c>
      <c r="AM530">
        <f t="shared" si="32"/>
        <v>212.01413427561837</v>
      </c>
      <c r="AN530">
        <f t="shared" si="32"/>
        <v>1081.2720848056538</v>
      </c>
      <c r="AO530">
        <v>0.524</v>
      </c>
      <c r="AQ530">
        <v>134.5782013</v>
      </c>
      <c r="AR530">
        <v>0.041</v>
      </c>
      <c r="AT530">
        <v>0.321265012</v>
      </c>
      <c r="AU530">
        <f t="shared" si="33"/>
        <v>0.361265012</v>
      </c>
      <c r="AV530">
        <v>2.141</v>
      </c>
    </row>
    <row r="531" spans="1:48" ht="12.75">
      <c r="A531" s="49">
        <v>37855</v>
      </c>
      <c r="B531" s="20">
        <v>234</v>
      </c>
      <c r="C531" s="23">
        <v>0.819097221</v>
      </c>
      <c r="D531" s="24">
        <v>0.819097221</v>
      </c>
      <c r="E531" s="20">
        <v>0</v>
      </c>
      <c r="F531">
        <v>39.25688877</v>
      </c>
      <c r="G531">
        <v>-75.80323013</v>
      </c>
      <c r="H531">
        <v>803</v>
      </c>
      <c r="I531" s="20">
        <v>765.09</v>
      </c>
      <c r="J531">
        <f t="shared" si="34"/>
        <v>2332.7858081617355</v>
      </c>
      <c r="K531">
        <v>2370.614530463926</v>
      </c>
      <c r="L531">
        <v>2370.614530463926</v>
      </c>
      <c r="M531">
        <f t="shared" si="35"/>
        <v>2370.614530463926</v>
      </c>
      <c r="N531">
        <v>16.7</v>
      </c>
      <c r="O531">
        <v>68.9</v>
      </c>
      <c r="P531">
        <v>62.9</v>
      </c>
      <c r="AB531">
        <v>1401.7</v>
      </c>
      <c r="AC531">
        <v>17821</v>
      </c>
      <c r="AD531">
        <v>1080</v>
      </c>
      <c r="AE531">
        <v>356</v>
      </c>
      <c r="AF531">
        <v>61</v>
      </c>
      <c r="AG531">
        <v>21</v>
      </c>
      <c r="AH531">
        <v>48</v>
      </c>
      <c r="AI531">
        <f t="shared" si="32"/>
        <v>377830.3886925795</v>
      </c>
      <c r="AJ531">
        <f t="shared" si="32"/>
        <v>22897.526501766784</v>
      </c>
      <c r="AK531">
        <f t="shared" si="32"/>
        <v>7547.703180212014</v>
      </c>
      <c r="AL531">
        <f t="shared" si="32"/>
        <v>1293.286219081272</v>
      </c>
      <c r="AM531">
        <f t="shared" si="32"/>
        <v>445.22968197879857</v>
      </c>
      <c r="AN531">
        <f t="shared" si="32"/>
        <v>1017.6678445229682</v>
      </c>
      <c r="AO531">
        <v>0.629</v>
      </c>
      <c r="AQ531">
        <v>141.5023956</v>
      </c>
      <c r="AR531">
        <v>0.033</v>
      </c>
      <c r="AT531">
        <v>0.3127922416</v>
      </c>
      <c r="AU531">
        <f t="shared" si="33"/>
        <v>0.3527922416</v>
      </c>
      <c r="AV531">
        <v>2.001</v>
      </c>
    </row>
    <row r="532" spans="1:48" ht="12.75">
      <c r="A532" s="49">
        <v>37855</v>
      </c>
      <c r="B532" s="20">
        <v>234</v>
      </c>
      <c r="C532" s="23">
        <v>0.819212973</v>
      </c>
      <c r="D532" s="24">
        <v>0.819212973</v>
      </c>
      <c r="E532" s="20">
        <v>0</v>
      </c>
      <c r="F532">
        <v>39.25111211</v>
      </c>
      <c r="G532">
        <v>-75.80840763</v>
      </c>
      <c r="H532">
        <v>801.4</v>
      </c>
      <c r="I532" s="20">
        <v>763.49</v>
      </c>
      <c r="J532">
        <f t="shared" si="34"/>
        <v>2350.169689996508</v>
      </c>
      <c r="K532">
        <v>2387.9984122986984</v>
      </c>
      <c r="L532">
        <v>2387.9984122986984</v>
      </c>
      <c r="M532">
        <f t="shared" si="35"/>
        <v>2387.9984122986984</v>
      </c>
      <c r="N532">
        <v>16.6</v>
      </c>
      <c r="O532">
        <v>66.1</v>
      </c>
      <c r="P532">
        <v>65.4</v>
      </c>
      <c r="R532" s="25">
        <v>6.35E-05</v>
      </c>
      <c r="S532" s="25">
        <v>4.56E-05</v>
      </c>
      <c r="T532" s="25">
        <v>2.68E-05</v>
      </c>
      <c r="U532" s="25">
        <v>7.1E-06</v>
      </c>
      <c r="V532" s="25">
        <v>5.32E-06</v>
      </c>
      <c r="W532" s="25">
        <v>3.2E-06</v>
      </c>
      <c r="X532">
        <v>745.2</v>
      </c>
      <c r="Y532">
        <v>315.9</v>
      </c>
      <c r="Z532">
        <v>308</v>
      </c>
      <c r="AA532">
        <v>13.2</v>
      </c>
      <c r="AB532">
        <v>1316.2</v>
      </c>
      <c r="AC532">
        <v>18780</v>
      </c>
      <c r="AD532">
        <v>1125</v>
      </c>
      <c r="AE532">
        <v>353</v>
      </c>
      <c r="AF532">
        <v>61</v>
      </c>
      <c r="AG532">
        <v>21</v>
      </c>
      <c r="AH532">
        <v>49</v>
      </c>
      <c r="AI532">
        <f t="shared" si="32"/>
        <v>398162.5441696113</v>
      </c>
      <c r="AJ532">
        <f t="shared" si="32"/>
        <v>23851.59010600707</v>
      </c>
      <c r="AK532">
        <f t="shared" si="32"/>
        <v>7484.0989399293285</v>
      </c>
      <c r="AL532">
        <f t="shared" si="32"/>
        <v>1293.286219081272</v>
      </c>
      <c r="AM532">
        <f t="shared" si="32"/>
        <v>445.22968197879857</v>
      </c>
      <c r="AN532">
        <f t="shared" si="32"/>
        <v>1038.86925795053</v>
      </c>
      <c r="AO532">
        <v>0.574</v>
      </c>
      <c r="AQ532">
        <v>144.979248</v>
      </c>
      <c r="AR532">
        <v>0.034</v>
      </c>
      <c r="AT532">
        <v>0.2887043357</v>
      </c>
      <c r="AU532">
        <f t="shared" si="33"/>
        <v>0.32870433569999996</v>
      </c>
      <c r="AV532">
        <v>1.392</v>
      </c>
    </row>
    <row r="533" spans="1:48" ht="12.75">
      <c r="A533" s="49">
        <v>37855</v>
      </c>
      <c r="B533" s="20">
        <v>234</v>
      </c>
      <c r="C533" s="23">
        <v>0.819328725</v>
      </c>
      <c r="D533" s="24">
        <v>0.819328725</v>
      </c>
      <c r="E533" s="20">
        <v>0</v>
      </c>
      <c r="F533">
        <v>39.24484867</v>
      </c>
      <c r="G533">
        <v>-75.81263263</v>
      </c>
      <c r="H533">
        <v>799.7</v>
      </c>
      <c r="I533" s="20">
        <v>761.79</v>
      </c>
      <c r="J533">
        <f t="shared" si="34"/>
        <v>2368.68002669241</v>
      </c>
      <c r="K533">
        <v>2406.508748994599</v>
      </c>
      <c r="L533">
        <v>2406.508748994599</v>
      </c>
      <c r="M533">
        <f t="shared" si="35"/>
        <v>2406.508748994599</v>
      </c>
      <c r="N533">
        <v>16.3</v>
      </c>
      <c r="O533">
        <v>65.4</v>
      </c>
      <c r="P533">
        <v>64.8</v>
      </c>
      <c r="AB533">
        <v>1204.2</v>
      </c>
      <c r="AC533">
        <v>18884</v>
      </c>
      <c r="AD533">
        <v>1241</v>
      </c>
      <c r="AE533">
        <v>388</v>
      </c>
      <c r="AF533">
        <v>80</v>
      </c>
      <c r="AG533">
        <v>22</v>
      </c>
      <c r="AH533">
        <v>51</v>
      </c>
      <c r="AI533">
        <f t="shared" si="32"/>
        <v>400367.4911660777</v>
      </c>
      <c r="AJ533">
        <f t="shared" si="32"/>
        <v>26310.95406360424</v>
      </c>
      <c r="AK533">
        <f t="shared" si="32"/>
        <v>8226.148409893993</v>
      </c>
      <c r="AL533">
        <f t="shared" si="32"/>
        <v>1696.113074204947</v>
      </c>
      <c r="AM533">
        <f t="shared" si="32"/>
        <v>466.4310954063604</v>
      </c>
      <c r="AN533">
        <f t="shared" si="32"/>
        <v>1081.2720848056538</v>
      </c>
      <c r="AO533">
        <v>0.481</v>
      </c>
      <c r="AQ533">
        <v>141.8255463</v>
      </c>
      <c r="AR533">
        <v>0.032</v>
      </c>
      <c r="AT533">
        <v>0.2387905568</v>
      </c>
      <c r="AU533">
        <f t="shared" si="33"/>
        <v>0.2787905568</v>
      </c>
      <c r="AV533">
        <v>1.899</v>
      </c>
    </row>
    <row r="534" spans="1:48" ht="12.75">
      <c r="A534" s="49">
        <v>37855</v>
      </c>
      <c r="B534" s="20">
        <v>234</v>
      </c>
      <c r="C534" s="23">
        <v>0.819444418</v>
      </c>
      <c r="D534" s="24">
        <v>0.819444418</v>
      </c>
      <c r="E534" s="20">
        <v>0</v>
      </c>
      <c r="F534">
        <v>39.23899608</v>
      </c>
      <c r="G534">
        <v>-75.81672692</v>
      </c>
      <c r="H534">
        <v>799.4</v>
      </c>
      <c r="I534" s="20">
        <v>761.49</v>
      </c>
      <c r="J534">
        <f t="shared" si="34"/>
        <v>2371.9508441964913</v>
      </c>
      <c r="K534">
        <v>2409.7795664986816</v>
      </c>
      <c r="L534">
        <v>2409.7795664986816</v>
      </c>
      <c r="M534">
        <f t="shared" si="35"/>
        <v>2409.7795664986816</v>
      </c>
      <c r="N534">
        <v>16.4</v>
      </c>
      <c r="O534">
        <v>64</v>
      </c>
      <c r="P534">
        <v>65.1</v>
      </c>
      <c r="Q534">
        <v>14.551</v>
      </c>
      <c r="AB534">
        <v>1626.1</v>
      </c>
      <c r="AC534">
        <v>18971</v>
      </c>
      <c r="AD534">
        <v>1307</v>
      </c>
      <c r="AE534">
        <v>415</v>
      </c>
      <c r="AF534">
        <v>78</v>
      </c>
      <c r="AG534">
        <v>26</v>
      </c>
      <c r="AH534">
        <v>48</v>
      </c>
      <c r="AI534">
        <f t="shared" si="32"/>
        <v>402212.0141342756</v>
      </c>
      <c r="AJ534">
        <f t="shared" si="32"/>
        <v>27710.24734982332</v>
      </c>
      <c r="AK534">
        <f t="shared" si="32"/>
        <v>8798.586572438162</v>
      </c>
      <c r="AL534">
        <f aca="true" t="shared" si="36" ref="AI534:AN576">IF(AF534&gt;0,(AF534*(60/1))/2.83,"")</f>
        <v>1653.7102473498232</v>
      </c>
      <c r="AM534">
        <f t="shared" si="36"/>
        <v>551.2367491166077</v>
      </c>
      <c r="AN534">
        <f t="shared" si="36"/>
        <v>1017.6678445229682</v>
      </c>
      <c r="AO534">
        <v>0.626</v>
      </c>
      <c r="AQ534">
        <v>139.0318298</v>
      </c>
      <c r="AR534">
        <v>0.021</v>
      </c>
      <c r="AT534">
        <v>0.1874420196</v>
      </c>
      <c r="AU534">
        <f t="shared" si="33"/>
        <v>0.22744201960000002</v>
      </c>
      <c r="AV534">
        <v>1.545</v>
      </c>
    </row>
    <row r="535" spans="1:48" ht="12.75">
      <c r="A535" s="49">
        <v>37855</v>
      </c>
      <c r="B535" s="20">
        <v>234</v>
      </c>
      <c r="C535" s="23">
        <v>0.81956017</v>
      </c>
      <c r="D535" s="24">
        <v>0.81956017</v>
      </c>
      <c r="E535" s="20">
        <v>0</v>
      </c>
      <c r="F535">
        <v>39.23307424</v>
      </c>
      <c r="G535">
        <v>-75.82040568</v>
      </c>
      <c r="H535">
        <v>801.3</v>
      </c>
      <c r="I535" s="20">
        <v>763.39</v>
      </c>
      <c r="J535">
        <f t="shared" si="34"/>
        <v>2351.257391896313</v>
      </c>
      <c r="K535">
        <v>2389.0861141985033</v>
      </c>
      <c r="L535">
        <v>2389.0861141985033</v>
      </c>
      <c r="M535">
        <f t="shared" si="35"/>
        <v>2389.0861141985033</v>
      </c>
      <c r="N535">
        <v>16.6</v>
      </c>
      <c r="O535">
        <v>63.5</v>
      </c>
      <c r="P535">
        <v>66.8</v>
      </c>
      <c r="R535" s="25">
        <v>5.89E-05</v>
      </c>
      <c r="S535" s="25">
        <v>4.16E-05</v>
      </c>
      <c r="T535" s="25">
        <v>2.53E-05</v>
      </c>
      <c r="U535" s="25">
        <v>6.48E-06</v>
      </c>
      <c r="V535" s="25">
        <v>5.25E-06</v>
      </c>
      <c r="W535" s="25">
        <v>4.25E-06</v>
      </c>
      <c r="X535">
        <v>742.9</v>
      </c>
      <c r="Y535">
        <v>315.9</v>
      </c>
      <c r="Z535">
        <v>307.9</v>
      </c>
      <c r="AA535">
        <v>13.2</v>
      </c>
      <c r="AB535">
        <v>1890.7</v>
      </c>
      <c r="AC535">
        <v>18999</v>
      </c>
      <c r="AD535">
        <v>1240</v>
      </c>
      <c r="AE535">
        <v>423</v>
      </c>
      <c r="AF535">
        <v>80</v>
      </c>
      <c r="AG535">
        <v>25</v>
      </c>
      <c r="AH535">
        <v>45</v>
      </c>
      <c r="AI535">
        <f t="shared" si="36"/>
        <v>402805.65371024737</v>
      </c>
      <c r="AJ535">
        <f t="shared" si="36"/>
        <v>26289.752650176677</v>
      </c>
      <c r="AK535">
        <f t="shared" si="36"/>
        <v>8968.197879858657</v>
      </c>
      <c r="AL535">
        <f t="shared" si="36"/>
        <v>1696.113074204947</v>
      </c>
      <c r="AM535">
        <f t="shared" si="36"/>
        <v>530.035335689046</v>
      </c>
      <c r="AN535">
        <f t="shared" si="36"/>
        <v>954.0636042402826</v>
      </c>
      <c r="AO535">
        <v>0.504</v>
      </c>
      <c r="AQ535">
        <v>132.6475372</v>
      </c>
      <c r="AR535">
        <v>0.022</v>
      </c>
      <c r="AT535">
        <v>0.1797024459</v>
      </c>
      <c r="AU535">
        <f t="shared" si="33"/>
        <v>0.21970244590000002</v>
      </c>
      <c r="AV535">
        <v>2.158</v>
      </c>
    </row>
    <row r="536" spans="1:48" ht="12.75">
      <c r="A536" s="49">
        <v>37855</v>
      </c>
      <c r="B536" s="20">
        <v>234</v>
      </c>
      <c r="C536" s="23">
        <v>0.819675922</v>
      </c>
      <c r="D536" s="24">
        <v>0.819675922</v>
      </c>
      <c r="E536" s="20">
        <v>0</v>
      </c>
      <c r="F536">
        <v>39.22705287</v>
      </c>
      <c r="G536">
        <v>-75.82414945</v>
      </c>
      <c r="H536">
        <v>801.2</v>
      </c>
      <c r="I536" s="20">
        <v>763.29</v>
      </c>
      <c r="J536">
        <f t="shared" si="34"/>
        <v>2352.3452362885737</v>
      </c>
      <c r="K536">
        <v>2390.1739585907626</v>
      </c>
      <c r="L536">
        <v>2390.1739585907626</v>
      </c>
      <c r="M536">
        <f t="shared" si="35"/>
        <v>2390.1739585907626</v>
      </c>
      <c r="N536">
        <v>16.5</v>
      </c>
      <c r="O536">
        <v>65.4</v>
      </c>
      <c r="P536">
        <v>69.9</v>
      </c>
      <c r="AB536">
        <v>1613.4</v>
      </c>
      <c r="AC536">
        <v>18815</v>
      </c>
      <c r="AD536">
        <v>1237</v>
      </c>
      <c r="AE536">
        <v>408</v>
      </c>
      <c r="AF536">
        <v>63</v>
      </c>
      <c r="AG536">
        <v>19</v>
      </c>
      <c r="AH536">
        <v>50</v>
      </c>
      <c r="AI536">
        <f t="shared" si="36"/>
        <v>398904.59363957593</v>
      </c>
      <c r="AJ536">
        <f t="shared" si="36"/>
        <v>26226.14840989399</v>
      </c>
      <c r="AK536">
        <f t="shared" si="36"/>
        <v>8650.17667844523</v>
      </c>
      <c r="AL536">
        <f t="shared" si="36"/>
        <v>1335.6890459363958</v>
      </c>
      <c r="AM536">
        <f t="shared" si="36"/>
        <v>402.8268551236749</v>
      </c>
      <c r="AN536">
        <f t="shared" si="36"/>
        <v>1060.070671378092</v>
      </c>
      <c r="AO536">
        <v>0.574</v>
      </c>
      <c r="AQ536">
        <v>136.5332184</v>
      </c>
      <c r="AR536">
        <v>0.021</v>
      </c>
      <c r="AT536">
        <v>0.2019177973</v>
      </c>
      <c r="AU536">
        <f t="shared" si="33"/>
        <v>0.24191779730000001</v>
      </c>
      <c r="AV536">
        <v>1.824</v>
      </c>
    </row>
    <row r="537" spans="1:48" ht="12.75">
      <c r="A537" s="49">
        <v>37855</v>
      </c>
      <c r="B537" s="20">
        <v>234</v>
      </c>
      <c r="C537" s="23">
        <v>0.819791675</v>
      </c>
      <c r="D537" s="24">
        <v>0.819791675</v>
      </c>
      <c r="E537" s="20">
        <v>0</v>
      </c>
      <c r="F537">
        <v>39.22095484</v>
      </c>
      <c r="G537">
        <v>-75.82801012</v>
      </c>
      <c r="H537">
        <v>801.8</v>
      </c>
      <c r="I537" s="20">
        <v>763.89</v>
      </c>
      <c r="J537">
        <f t="shared" si="34"/>
        <v>2345.8203065755697</v>
      </c>
      <c r="K537">
        <v>2383.64902887776</v>
      </c>
      <c r="L537">
        <v>2383.64902887776</v>
      </c>
      <c r="M537">
        <f t="shared" si="35"/>
        <v>2383.64902887776</v>
      </c>
      <c r="N537">
        <v>16.4</v>
      </c>
      <c r="O537">
        <v>66.1</v>
      </c>
      <c r="P537">
        <v>66.4</v>
      </c>
      <c r="AB537">
        <v>1972.9</v>
      </c>
      <c r="AC537">
        <v>19242</v>
      </c>
      <c r="AD537">
        <v>1257</v>
      </c>
      <c r="AE537">
        <v>370</v>
      </c>
      <c r="AF537">
        <v>67</v>
      </c>
      <c r="AG537">
        <v>21</v>
      </c>
      <c r="AH537">
        <v>33</v>
      </c>
      <c r="AI537">
        <f t="shared" si="36"/>
        <v>407957.59717314487</v>
      </c>
      <c r="AJ537">
        <f t="shared" si="36"/>
        <v>26650.17667844523</v>
      </c>
      <c r="AK537">
        <f t="shared" si="36"/>
        <v>7844.52296819788</v>
      </c>
      <c r="AL537">
        <f t="shared" si="36"/>
        <v>1420.494699646643</v>
      </c>
      <c r="AM537">
        <f t="shared" si="36"/>
        <v>445.22968197879857</v>
      </c>
      <c r="AN537">
        <f t="shared" si="36"/>
        <v>699.6466431095406</v>
      </c>
      <c r="AO537">
        <v>0.457</v>
      </c>
      <c r="AQ537">
        <v>135.2723083</v>
      </c>
      <c r="AR537">
        <v>0.023</v>
      </c>
      <c r="AT537">
        <v>0.2046123445</v>
      </c>
      <c r="AU537">
        <f t="shared" si="33"/>
        <v>0.2446123445</v>
      </c>
      <c r="AV537">
        <v>1.818</v>
      </c>
    </row>
    <row r="538" spans="1:48" ht="12.75">
      <c r="A538" s="49">
        <v>37855</v>
      </c>
      <c r="B538" s="20">
        <v>234</v>
      </c>
      <c r="C538" s="23">
        <v>0.819907427</v>
      </c>
      <c r="D538" s="24">
        <v>0.819907427</v>
      </c>
      <c r="E538" s="20">
        <v>0</v>
      </c>
      <c r="F538">
        <v>39.21490237</v>
      </c>
      <c r="G538">
        <v>-75.83178123</v>
      </c>
      <c r="H538">
        <v>802</v>
      </c>
      <c r="I538" s="20">
        <v>764.09</v>
      </c>
      <c r="J538">
        <f t="shared" si="34"/>
        <v>2343.6464688500964</v>
      </c>
      <c r="K538">
        <v>2381.4751911522867</v>
      </c>
      <c r="L538">
        <v>2381.4751911522867</v>
      </c>
      <c r="M538">
        <f t="shared" si="35"/>
        <v>2381.4751911522867</v>
      </c>
      <c r="N538">
        <v>16.6</v>
      </c>
      <c r="O538">
        <v>65.1</v>
      </c>
      <c r="P538">
        <v>71.1</v>
      </c>
      <c r="R538" s="25">
        <v>5.82E-05</v>
      </c>
      <c r="S538" s="25">
        <v>4.1E-05</v>
      </c>
      <c r="T538" s="25">
        <v>2.56E-05</v>
      </c>
      <c r="U538" s="25">
        <v>5.81E-06</v>
      </c>
      <c r="V538" s="25">
        <v>5.24E-06</v>
      </c>
      <c r="W538" s="25">
        <v>3.47E-06</v>
      </c>
      <c r="X538">
        <v>744.1</v>
      </c>
      <c r="Y538">
        <v>315.8</v>
      </c>
      <c r="Z538">
        <v>307.8</v>
      </c>
      <c r="AA538">
        <v>13.1</v>
      </c>
      <c r="AB538">
        <v>2050.9</v>
      </c>
      <c r="AC538">
        <v>18964</v>
      </c>
      <c r="AD538">
        <v>1277</v>
      </c>
      <c r="AE538">
        <v>365</v>
      </c>
      <c r="AF538">
        <v>74</v>
      </c>
      <c r="AG538">
        <v>25</v>
      </c>
      <c r="AH538">
        <v>41</v>
      </c>
      <c r="AI538">
        <f t="shared" si="36"/>
        <v>402063.6042402827</v>
      </c>
      <c r="AJ538">
        <f t="shared" si="36"/>
        <v>27074.204946996466</v>
      </c>
      <c r="AK538">
        <f t="shared" si="36"/>
        <v>7738.51590106007</v>
      </c>
      <c r="AL538">
        <f t="shared" si="36"/>
        <v>1568.904593639576</v>
      </c>
      <c r="AM538">
        <f t="shared" si="36"/>
        <v>530.035335689046</v>
      </c>
      <c r="AN538">
        <f t="shared" si="36"/>
        <v>869.2579505300353</v>
      </c>
      <c r="AO538">
        <v>0.568</v>
      </c>
      <c r="AQ538">
        <v>133.5469055</v>
      </c>
      <c r="AR538">
        <v>0.024</v>
      </c>
      <c r="AT538">
        <v>0.2737845778</v>
      </c>
      <c r="AU538">
        <f t="shared" si="33"/>
        <v>0.31378457779999996</v>
      </c>
      <c r="AV538">
        <v>2.158</v>
      </c>
    </row>
    <row r="539" spans="1:48" ht="12.75">
      <c r="A539" s="49">
        <v>37855</v>
      </c>
      <c r="B539" s="20">
        <v>234</v>
      </c>
      <c r="C539" s="23">
        <v>0.820023119</v>
      </c>
      <c r="D539" s="24">
        <v>0.820023119</v>
      </c>
      <c r="E539" s="20">
        <v>0</v>
      </c>
      <c r="F539">
        <v>39.20879252</v>
      </c>
      <c r="G539">
        <v>-75.83554235</v>
      </c>
      <c r="H539">
        <v>801.8</v>
      </c>
      <c r="I539" s="20">
        <v>763.89</v>
      </c>
      <c r="J539">
        <f t="shared" si="34"/>
        <v>2345.8203065755697</v>
      </c>
      <c r="K539">
        <v>2383.64902887776</v>
      </c>
      <c r="L539">
        <v>2383.64902887776</v>
      </c>
      <c r="M539">
        <f t="shared" si="35"/>
        <v>2383.64902887776</v>
      </c>
      <c r="N539">
        <v>16.6</v>
      </c>
      <c r="O539">
        <v>65.5</v>
      </c>
      <c r="P539">
        <v>72</v>
      </c>
      <c r="AB539">
        <v>2358.7</v>
      </c>
      <c r="AC539">
        <v>19109</v>
      </c>
      <c r="AD539">
        <v>1188</v>
      </c>
      <c r="AE539">
        <v>374</v>
      </c>
      <c r="AF539">
        <v>67</v>
      </c>
      <c r="AG539">
        <v>19</v>
      </c>
      <c r="AH539">
        <v>39</v>
      </c>
      <c r="AI539">
        <f t="shared" si="36"/>
        <v>405137.80918727914</v>
      </c>
      <c r="AJ539">
        <f t="shared" si="36"/>
        <v>25187.27915194346</v>
      </c>
      <c r="AK539">
        <f t="shared" si="36"/>
        <v>7929.328621908127</v>
      </c>
      <c r="AL539">
        <f t="shared" si="36"/>
        <v>1420.494699646643</v>
      </c>
      <c r="AM539">
        <f t="shared" si="36"/>
        <v>402.8268551236749</v>
      </c>
      <c r="AN539">
        <f t="shared" si="36"/>
        <v>826.8551236749116</v>
      </c>
      <c r="AO539">
        <v>0.607</v>
      </c>
      <c r="AQ539">
        <v>133.3891449</v>
      </c>
      <c r="AR539">
        <v>0.044</v>
      </c>
      <c r="AT539">
        <v>0.337695986</v>
      </c>
      <c r="AU539">
        <f t="shared" si="33"/>
        <v>0.377695986</v>
      </c>
      <c r="AV539">
        <v>1.698</v>
      </c>
    </row>
    <row r="540" spans="1:48" ht="12.75">
      <c r="A540" s="49">
        <v>37855</v>
      </c>
      <c r="B540" s="20">
        <v>234</v>
      </c>
      <c r="C540" s="23">
        <v>0.820138872</v>
      </c>
      <c r="D540" s="24">
        <v>0.820138872</v>
      </c>
      <c r="E540" s="20">
        <v>0</v>
      </c>
      <c r="F540">
        <v>39.20265257</v>
      </c>
      <c r="G540">
        <v>-75.83938115</v>
      </c>
      <c r="H540">
        <v>801.3</v>
      </c>
      <c r="I540" s="20">
        <v>763.39</v>
      </c>
      <c r="J540">
        <f t="shared" si="34"/>
        <v>2351.257391896313</v>
      </c>
      <c r="K540">
        <v>2389.0861141985033</v>
      </c>
      <c r="L540">
        <v>2389.0861141985033</v>
      </c>
      <c r="M540">
        <f t="shared" si="35"/>
        <v>2389.0861141985033</v>
      </c>
      <c r="N540">
        <v>16.2</v>
      </c>
      <c r="O540">
        <v>68.3</v>
      </c>
      <c r="P540">
        <v>71.9</v>
      </c>
      <c r="Q540">
        <v>4.029</v>
      </c>
      <c r="AB540">
        <v>2043</v>
      </c>
      <c r="AC540">
        <v>18712</v>
      </c>
      <c r="AD540">
        <v>1134</v>
      </c>
      <c r="AE540">
        <v>376</v>
      </c>
      <c r="AF540">
        <v>77</v>
      </c>
      <c r="AG540">
        <v>26</v>
      </c>
      <c r="AH540">
        <v>63</v>
      </c>
      <c r="AI540">
        <f t="shared" si="36"/>
        <v>396720.8480565371</v>
      </c>
      <c r="AJ540">
        <f t="shared" si="36"/>
        <v>24042.402826855123</v>
      </c>
      <c r="AK540">
        <f t="shared" si="36"/>
        <v>7971.731448763251</v>
      </c>
      <c r="AL540">
        <f t="shared" si="36"/>
        <v>1632.5088339222614</v>
      </c>
      <c r="AM540">
        <f t="shared" si="36"/>
        <v>551.2367491166077</v>
      </c>
      <c r="AN540">
        <f t="shared" si="36"/>
        <v>1335.6890459363958</v>
      </c>
      <c r="AO540">
        <v>0.499</v>
      </c>
      <c r="AQ540">
        <v>132.5458069</v>
      </c>
      <c r="AR540">
        <v>0.041</v>
      </c>
      <c r="AT540">
        <v>0.3282825053</v>
      </c>
      <c r="AU540">
        <f t="shared" si="33"/>
        <v>0.3682825053</v>
      </c>
      <c r="AV540">
        <v>1.417</v>
      </c>
    </row>
    <row r="541" spans="1:48" ht="12.75">
      <c r="A541" s="49">
        <v>37855</v>
      </c>
      <c r="B541" s="20">
        <v>234</v>
      </c>
      <c r="C541" s="23">
        <v>0.820254624</v>
      </c>
      <c r="D541" s="24">
        <v>0.820254624</v>
      </c>
      <c r="E541" s="20">
        <v>0</v>
      </c>
      <c r="F541">
        <v>39.19659283</v>
      </c>
      <c r="G541">
        <v>-75.84324453</v>
      </c>
      <c r="H541">
        <v>801.7</v>
      </c>
      <c r="I541" s="20">
        <v>763.79</v>
      </c>
      <c r="J541">
        <f t="shared" si="34"/>
        <v>2346.9074388786516</v>
      </c>
      <c r="K541">
        <v>2384.7361611808406</v>
      </c>
      <c r="L541">
        <v>2384.7361611808406</v>
      </c>
      <c r="M541">
        <f t="shared" si="35"/>
        <v>2384.7361611808406</v>
      </c>
      <c r="N541">
        <v>16.5</v>
      </c>
      <c r="O541">
        <v>65.8</v>
      </c>
      <c r="P541">
        <v>64.9</v>
      </c>
      <c r="R541" s="25">
        <v>6.8E-05</v>
      </c>
      <c r="S541" s="25">
        <v>4.83E-05</v>
      </c>
      <c r="T541" s="25">
        <v>2.98E-05</v>
      </c>
      <c r="U541" s="25">
        <v>7.31E-06</v>
      </c>
      <c r="V541" s="25">
        <v>5.79E-06</v>
      </c>
      <c r="W541" s="25">
        <v>5.44E-06</v>
      </c>
      <c r="X541">
        <v>744.3</v>
      </c>
      <c r="Y541">
        <v>315.7</v>
      </c>
      <c r="Z541">
        <v>307.7</v>
      </c>
      <c r="AA541">
        <v>12.9</v>
      </c>
      <c r="AB541">
        <v>1418.5</v>
      </c>
      <c r="AC541">
        <v>19310</v>
      </c>
      <c r="AD541">
        <v>1209</v>
      </c>
      <c r="AE541">
        <v>378</v>
      </c>
      <c r="AF541">
        <v>83</v>
      </c>
      <c r="AG541">
        <v>22</v>
      </c>
      <c r="AH541">
        <v>49</v>
      </c>
      <c r="AI541">
        <f t="shared" si="36"/>
        <v>409399.29328621906</v>
      </c>
      <c r="AJ541">
        <f t="shared" si="36"/>
        <v>25632.50883392226</v>
      </c>
      <c r="AK541">
        <f t="shared" si="36"/>
        <v>8014.134275618374</v>
      </c>
      <c r="AL541">
        <f t="shared" si="36"/>
        <v>1759.7173144876324</v>
      </c>
      <c r="AM541">
        <f t="shared" si="36"/>
        <v>466.4310954063604</v>
      </c>
      <c r="AN541">
        <f t="shared" si="36"/>
        <v>1038.86925795053</v>
      </c>
      <c r="AO541">
        <v>0.554</v>
      </c>
      <c r="AQ541">
        <v>142.7131805</v>
      </c>
      <c r="AR541">
        <v>0.041</v>
      </c>
      <c r="AT541">
        <v>0.3267523348</v>
      </c>
      <c r="AU541">
        <f t="shared" si="33"/>
        <v>0.36675233479999997</v>
      </c>
      <c r="AV541">
        <v>1.866</v>
      </c>
    </row>
    <row r="542" spans="1:48" ht="12.75">
      <c r="A542" s="49">
        <v>37855</v>
      </c>
      <c r="B542" s="20">
        <v>234</v>
      </c>
      <c r="C542" s="23">
        <v>0.820370376</v>
      </c>
      <c r="D542" s="24">
        <v>0.820370376</v>
      </c>
      <c r="E542" s="20">
        <v>0</v>
      </c>
      <c r="F542">
        <v>39.1907417</v>
      </c>
      <c r="G542">
        <v>-75.84705022</v>
      </c>
      <c r="H542">
        <v>802.3</v>
      </c>
      <c r="I542" s="20">
        <v>764.39</v>
      </c>
      <c r="J542">
        <f t="shared" si="34"/>
        <v>2340.386778905066</v>
      </c>
      <c r="K542">
        <v>2378.2155012072562</v>
      </c>
      <c r="L542">
        <v>2378.2155012072562</v>
      </c>
      <c r="M542">
        <f t="shared" si="35"/>
        <v>2378.2155012072562</v>
      </c>
      <c r="N542">
        <v>16.1</v>
      </c>
      <c r="O542">
        <v>74.6</v>
      </c>
      <c r="P542">
        <v>67</v>
      </c>
      <c r="AB542">
        <v>1563.3</v>
      </c>
      <c r="AC542">
        <v>19241</v>
      </c>
      <c r="AD542">
        <v>1250</v>
      </c>
      <c r="AE542">
        <v>388</v>
      </c>
      <c r="AF542">
        <v>66</v>
      </c>
      <c r="AG542">
        <v>23</v>
      </c>
      <c r="AH542">
        <v>40</v>
      </c>
      <c r="AI542">
        <f t="shared" si="36"/>
        <v>407936.3957597173</v>
      </c>
      <c r="AJ542">
        <f t="shared" si="36"/>
        <v>26501.766784452295</v>
      </c>
      <c r="AK542">
        <f t="shared" si="36"/>
        <v>8226.148409893993</v>
      </c>
      <c r="AL542">
        <f t="shared" si="36"/>
        <v>1399.2932862190812</v>
      </c>
      <c r="AM542">
        <f t="shared" si="36"/>
        <v>487.63250883392226</v>
      </c>
      <c r="AN542">
        <f t="shared" si="36"/>
        <v>848.0565371024735</v>
      </c>
      <c r="AO542">
        <v>0.524</v>
      </c>
      <c r="AQ542">
        <v>132.962326</v>
      </c>
      <c r="AR542">
        <v>0.031</v>
      </c>
      <c r="AT542">
        <v>0.2912583351</v>
      </c>
      <c r="AU542">
        <f t="shared" si="33"/>
        <v>0.33125833509999997</v>
      </c>
      <c r="AV542">
        <v>1.976</v>
      </c>
    </row>
    <row r="543" spans="1:48" ht="12.75">
      <c r="A543" s="49">
        <v>37855</v>
      </c>
      <c r="B543" s="20">
        <v>234</v>
      </c>
      <c r="C543" s="23">
        <v>0.820486128</v>
      </c>
      <c r="D543" s="24">
        <v>0.820486128</v>
      </c>
      <c r="E543" s="20">
        <v>0</v>
      </c>
      <c r="F543">
        <v>39.18481853</v>
      </c>
      <c r="G543">
        <v>-75.85099464</v>
      </c>
      <c r="H543">
        <v>803</v>
      </c>
      <c r="I543" s="20">
        <v>765.09</v>
      </c>
      <c r="J543">
        <f t="shared" si="34"/>
        <v>2332.7858081617355</v>
      </c>
      <c r="K543">
        <v>2370.614530463926</v>
      </c>
      <c r="L543">
        <v>2370.614530463926</v>
      </c>
      <c r="M543">
        <f t="shared" si="35"/>
        <v>2370.614530463926</v>
      </c>
      <c r="N543">
        <v>16.4</v>
      </c>
      <c r="O543">
        <v>70.4</v>
      </c>
      <c r="P543">
        <v>65.1</v>
      </c>
      <c r="AB543">
        <v>1329.3</v>
      </c>
      <c r="AC543">
        <v>20411</v>
      </c>
      <c r="AD543">
        <v>1330</v>
      </c>
      <c r="AE543">
        <v>384</v>
      </c>
      <c r="AF543">
        <v>56</v>
      </c>
      <c r="AG543">
        <v>21</v>
      </c>
      <c r="AH543">
        <v>34</v>
      </c>
      <c r="AI543">
        <f t="shared" si="36"/>
        <v>432742.04946996464</v>
      </c>
      <c r="AJ543">
        <f t="shared" si="36"/>
        <v>28197.879858657245</v>
      </c>
      <c r="AK543">
        <f t="shared" si="36"/>
        <v>8141.342756183745</v>
      </c>
      <c r="AL543">
        <f t="shared" si="36"/>
        <v>1187.279151943463</v>
      </c>
      <c r="AM543">
        <f t="shared" si="36"/>
        <v>445.22968197879857</v>
      </c>
      <c r="AN543">
        <f t="shared" si="36"/>
        <v>720.8480565371025</v>
      </c>
      <c r="AO543">
        <v>0.606</v>
      </c>
      <c r="AQ543">
        <v>131.1324158</v>
      </c>
      <c r="AR543">
        <v>0.022</v>
      </c>
      <c r="AT543">
        <v>0.2920396924</v>
      </c>
      <c r="AU543">
        <f t="shared" si="33"/>
        <v>0.3320396924</v>
      </c>
      <c r="AV543">
        <v>2.227</v>
      </c>
    </row>
    <row r="544" spans="1:48" ht="12.75">
      <c r="A544" s="49">
        <v>37855</v>
      </c>
      <c r="B544" s="20">
        <v>234</v>
      </c>
      <c r="C544" s="23">
        <v>0.820601881</v>
      </c>
      <c r="D544" s="24">
        <v>0.820601881</v>
      </c>
      <c r="E544" s="20">
        <v>0</v>
      </c>
      <c r="F544">
        <v>39.17887907</v>
      </c>
      <c r="G544">
        <v>-75.8550289</v>
      </c>
      <c r="H544">
        <v>802.5</v>
      </c>
      <c r="I544" s="20">
        <v>764.59</v>
      </c>
      <c r="J544">
        <f t="shared" si="34"/>
        <v>2338.2143629364177</v>
      </c>
      <c r="K544">
        <v>2376.043085238608</v>
      </c>
      <c r="L544">
        <v>2376.043085238608</v>
      </c>
      <c r="M544">
        <f t="shared" si="35"/>
        <v>2376.043085238608</v>
      </c>
      <c r="N544">
        <v>16.3</v>
      </c>
      <c r="O544">
        <v>69.7</v>
      </c>
      <c r="P544">
        <v>66.5</v>
      </c>
      <c r="R544" s="25">
        <v>6.53E-05</v>
      </c>
      <c r="S544" s="25">
        <v>4.6E-05</v>
      </c>
      <c r="T544" s="25">
        <v>2.59E-05</v>
      </c>
      <c r="U544" s="25">
        <v>6.4E-06</v>
      </c>
      <c r="V544" s="25">
        <v>5.38E-06</v>
      </c>
      <c r="W544" s="25">
        <v>2.95E-06</v>
      </c>
      <c r="X544">
        <v>745.2</v>
      </c>
      <c r="Y544">
        <v>315.7</v>
      </c>
      <c r="Z544">
        <v>307.6</v>
      </c>
      <c r="AA544">
        <v>13.1</v>
      </c>
      <c r="AB544">
        <v>1294.6</v>
      </c>
      <c r="AC544">
        <v>20850</v>
      </c>
      <c r="AD544">
        <v>1345</v>
      </c>
      <c r="AE544">
        <v>382</v>
      </c>
      <c r="AF544">
        <v>70</v>
      </c>
      <c r="AG544">
        <v>21</v>
      </c>
      <c r="AH544">
        <v>30</v>
      </c>
      <c r="AI544">
        <f t="shared" si="36"/>
        <v>442049.4699646643</v>
      </c>
      <c r="AJ544">
        <f t="shared" si="36"/>
        <v>28515.90106007067</v>
      </c>
      <c r="AK544">
        <f t="shared" si="36"/>
        <v>8098.9399293286215</v>
      </c>
      <c r="AL544">
        <f t="shared" si="36"/>
        <v>1484.0989399293285</v>
      </c>
      <c r="AM544">
        <f t="shared" si="36"/>
        <v>445.22968197879857</v>
      </c>
      <c r="AN544">
        <f t="shared" si="36"/>
        <v>636.0424028268551</v>
      </c>
      <c r="AO544">
        <v>0.494</v>
      </c>
      <c r="AQ544">
        <v>131.8920441</v>
      </c>
      <c r="AR544">
        <v>0.023</v>
      </c>
      <c r="AT544">
        <v>0.2301695347</v>
      </c>
      <c r="AU544">
        <f t="shared" si="33"/>
        <v>0.2701695347</v>
      </c>
      <c r="AV544">
        <v>1.961</v>
      </c>
    </row>
    <row r="545" spans="1:48" ht="12.75">
      <c r="A545" s="49">
        <v>37855</v>
      </c>
      <c r="B545" s="20">
        <v>234</v>
      </c>
      <c r="C545" s="23">
        <v>0.820717573</v>
      </c>
      <c r="D545" s="24">
        <v>0.820717573</v>
      </c>
      <c r="E545" s="20">
        <v>0</v>
      </c>
      <c r="F545">
        <v>39.17291598</v>
      </c>
      <c r="G545">
        <v>-75.85911512</v>
      </c>
      <c r="H545">
        <v>801.5</v>
      </c>
      <c r="I545" s="20">
        <v>763.59</v>
      </c>
      <c r="J545">
        <f t="shared" si="34"/>
        <v>2349.082130551833</v>
      </c>
      <c r="K545">
        <v>2386.9108528540232</v>
      </c>
      <c r="L545">
        <v>2386.9108528540232</v>
      </c>
      <c r="M545">
        <f t="shared" si="35"/>
        <v>2386.9108528540232</v>
      </c>
      <c r="N545">
        <v>16.5</v>
      </c>
      <c r="O545">
        <v>64.5</v>
      </c>
      <c r="P545">
        <v>63.1</v>
      </c>
      <c r="AB545">
        <v>1156.3</v>
      </c>
      <c r="AC545">
        <v>21500</v>
      </c>
      <c r="AD545">
        <v>1385</v>
      </c>
      <c r="AE545">
        <v>414</v>
      </c>
      <c r="AF545">
        <v>78</v>
      </c>
      <c r="AG545">
        <v>16</v>
      </c>
      <c r="AH545">
        <v>46</v>
      </c>
      <c r="AI545">
        <f t="shared" si="36"/>
        <v>455830.38869257946</v>
      </c>
      <c r="AJ545">
        <f t="shared" si="36"/>
        <v>29363.957597173143</v>
      </c>
      <c r="AK545">
        <f t="shared" si="36"/>
        <v>8777.3851590106</v>
      </c>
      <c r="AL545">
        <f t="shared" si="36"/>
        <v>1653.7102473498232</v>
      </c>
      <c r="AM545">
        <f t="shared" si="36"/>
        <v>339.22261484098937</v>
      </c>
      <c r="AN545">
        <f t="shared" si="36"/>
        <v>975.2650176678445</v>
      </c>
      <c r="AO545">
        <v>0.513</v>
      </c>
      <c r="AQ545">
        <v>133.9521942</v>
      </c>
      <c r="AR545">
        <v>0.021</v>
      </c>
      <c r="AT545">
        <v>0.1558646113</v>
      </c>
      <c r="AU545">
        <f t="shared" si="33"/>
        <v>0.19586461130000002</v>
      </c>
      <c r="AV545">
        <v>1.749</v>
      </c>
    </row>
    <row r="546" spans="1:48" ht="12.75">
      <c r="A546" s="49">
        <v>37855</v>
      </c>
      <c r="B546" s="20">
        <v>234</v>
      </c>
      <c r="C546" s="23">
        <v>0.820833325</v>
      </c>
      <c r="D546" s="24">
        <v>0.820833325</v>
      </c>
      <c r="E546" s="20">
        <v>0</v>
      </c>
      <c r="F546">
        <v>39.16700437</v>
      </c>
      <c r="G546">
        <v>-75.86313404</v>
      </c>
      <c r="H546">
        <v>801.1</v>
      </c>
      <c r="I546" s="20">
        <v>763.19</v>
      </c>
      <c r="J546">
        <f t="shared" si="34"/>
        <v>2353.433223210626</v>
      </c>
      <c r="K546">
        <v>2391.261945512816</v>
      </c>
      <c r="L546">
        <v>2391.261945512816</v>
      </c>
      <c r="M546">
        <f t="shared" si="35"/>
        <v>2391.261945512816</v>
      </c>
      <c r="N546">
        <v>16.7</v>
      </c>
      <c r="O546">
        <v>61.8</v>
      </c>
      <c r="P546">
        <v>64.4</v>
      </c>
      <c r="Q546">
        <v>10.875</v>
      </c>
      <c r="AB546">
        <v>1259</v>
      </c>
      <c r="AC546">
        <v>21857</v>
      </c>
      <c r="AD546">
        <v>1337</v>
      </c>
      <c r="AE546">
        <v>402</v>
      </c>
      <c r="AF546">
        <v>67</v>
      </c>
      <c r="AG546">
        <v>19</v>
      </c>
      <c r="AH546">
        <v>42</v>
      </c>
      <c r="AI546">
        <f t="shared" si="36"/>
        <v>463399.29328621906</v>
      </c>
      <c r="AJ546">
        <f t="shared" si="36"/>
        <v>28346.289752650177</v>
      </c>
      <c r="AK546">
        <f t="shared" si="36"/>
        <v>8522.968197879858</v>
      </c>
      <c r="AL546">
        <f t="shared" si="36"/>
        <v>1420.494699646643</v>
      </c>
      <c r="AM546">
        <f t="shared" si="36"/>
        <v>402.8268551236749</v>
      </c>
      <c r="AN546">
        <f t="shared" si="36"/>
        <v>890.4593639575971</v>
      </c>
      <c r="AO546">
        <v>0.525</v>
      </c>
      <c r="AQ546">
        <v>134.8893738</v>
      </c>
      <c r="AR546">
        <v>0.042</v>
      </c>
      <c r="AT546">
        <v>0.1349728554</v>
      </c>
      <c r="AU546">
        <f t="shared" si="33"/>
        <v>0.17497285540000002</v>
      </c>
      <c r="AV546">
        <v>1.344</v>
      </c>
    </row>
    <row r="547" spans="1:48" ht="12.75">
      <c r="A547" s="49">
        <v>37855</v>
      </c>
      <c r="B547" s="20">
        <v>234</v>
      </c>
      <c r="C547" s="23">
        <v>0.820949078</v>
      </c>
      <c r="D547" s="24">
        <v>0.820949078</v>
      </c>
      <c r="E547" s="20">
        <v>0</v>
      </c>
      <c r="F547">
        <v>39.16106545</v>
      </c>
      <c r="G547">
        <v>-75.86706155</v>
      </c>
      <c r="H547">
        <v>800.7</v>
      </c>
      <c r="I547" s="20">
        <v>762.79</v>
      </c>
      <c r="J547">
        <f t="shared" si="34"/>
        <v>2357.7865969440645</v>
      </c>
      <c r="K547">
        <v>2395.6153192462534</v>
      </c>
      <c r="L547">
        <v>2395.6153192462534</v>
      </c>
      <c r="M547">
        <f t="shared" si="35"/>
        <v>2395.6153192462534</v>
      </c>
      <c r="N547">
        <v>16.6</v>
      </c>
      <c r="O547">
        <v>62.1</v>
      </c>
      <c r="P547">
        <v>60.4</v>
      </c>
      <c r="R547" s="25">
        <v>5.92E-05</v>
      </c>
      <c r="S547" s="25">
        <v>4.05E-05</v>
      </c>
      <c r="T547" s="25">
        <v>2.46E-05</v>
      </c>
      <c r="U547" s="25">
        <v>6.38E-06</v>
      </c>
      <c r="V547" s="25">
        <v>4.9E-06</v>
      </c>
      <c r="W547" s="25">
        <v>3.42E-06</v>
      </c>
      <c r="X547">
        <v>743.9</v>
      </c>
      <c r="Y547">
        <v>315.6</v>
      </c>
      <c r="Z547">
        <v>307.5</v>
      </c>
      <c r="AA547">
        <v>13.2</v>
      </c>
      <c r="AB547">
        <v>1095.1</v>
      </c>
      <c r="AC547">
        <v>22131</v>
      </c>
      <c r="AD547">
        <v>1366</v>
      </c>
      <c r="AE547">
        <v>409</v>
      </c>
      <c r="AF547">
        <v>70</v>
      </c>
      <c r="AG547">
        <v>17</v>
      </c>
      <c r="AH547">
        <v>44</v>
      </c>
      <c r="AI547">
        <f t="shared" si="36"/>
        <v>469208.480565371</v>
      </c>
      <c r="AJ547">
        <f t="shared" si="36"/>
        <v>28961.13074204947</v>
      </c>
      <c r="AK547">
        <f t="shared" si="36"/>
        <v>8671.378091872792</v>
      </c>
      <c r="AL547">
        <f t="shared" si="36"/>
        <v>1484.0989399293285</v>
      </c>
      <c r="AM547">
        <f t="shared" si="36"/>
        <v>360.42402826855124</v>
      </c>
      <c r="AN547">
        <f t="shared" si="36"/>
        <v>932.8621908127208</v>
      </c>
      <c r="AO547">
        <v>0.586</v>
      </c>
      <c r="AQ547">
        <v>134.7606354</v>
      </c>
      <c r="AR547">
        <v>0.002</v>
      </c>
      <c r="AT547">
        <v>0.1362326592</v>
      </c>
      <c r="AU547">
        <f t="shared" si="33"/>
        <v>0.1762326592</v>
      </c>
      <c r="AV547">
        <v>1.24</v>
      </c>
    </row>
    <row r="548" spans="1:48" ht="12.75">
      <c r="A548" s="49">
        <v>37855</v>
      </c>
      <c r="B548" s="20">
        <v>234</v>
      </c>
      <c r="C548" s="23">
        <v>0.82106483</v>
      </c>
      <c r="D548" s="24">
        <v>0.82106483</v>
      </c>
      <c r="E548" s="20">
        <v>0</v>
      </c>
      <c r="F548">
        <v>39.15507508</v>
      </c>
      <c r="G548">
        <v>-75.87089393</v>
      </c>
      <c r="H548">
        <v>799.7</v>
      </c>
      <c r="I548" s="20">
        <v>761.79</v>
      </c>
      <c r="J548">
        <f t="shared" si="34"/>
        <v>2368.68002669241</v>
      </c>
      <c r="K548">
        <v>2406.508748994599</v>
      </c>
      <c r="L548">
        <v>2406.508748994599</v>
      </c>
      <c r="M548">
        <f t="shared" si="35"/>
        <v>2406.508748994599</v>
      </c>
      <c r="N548">
        <v>16.5</v>
      </c>
      <c r="O548">
        <v>62</v>
      </c>
      <c r="P548">
        <v>59</v>
      </c>
      <c r="AB548">
        <v>1093.2</v>
      </c>
      <c r="AC548">
        <v>22909</v>
      </c>
      <c r="AD548">
        <v>1394</v>
      </c>
      <c r="AE548">
        <v>451</v>
      </c>
      <c r="AF548">
        <v>76</v>
      </c>
      <c r="AG548">
        <v>27</v>
      </c>
      <c r="AH548">
        <v>45</v>
      </c>
      <c r="AI548">
        <f t="shared" si="36"/>
        <v>485703.1802120141</v>
      </c>
      <c r="AJ548">
        <f t="shared" si="36"/>
        <v>29554.7703180212</v>
      </c>
      <c r="AK548">
        <f t="shared" si="36"/>
        <v>9561.837455830388</v>
      </c>
      <c r="AL548">
        <f t="shared" si="36"/>
        <v>1611.3074204946995</v>
      </c>
      <c r="AM548">
        <f t="shared" si="36"/>
        <v>572.4381625441696</v>
      </c>
      <c r="AN548">
        <f t="shared" si="36"/>
        <v>954.0636042402826</v>
      </c>
      <c r="AO548">
        <v>0.513</v>
      </c>
      <c r="AQ548">
        <v>138.455719</v>
      </c>
      <c r="AR548">
        <v>0.022</v>
      </c>
      <c r="AT548">
        <v>0.1335146427</v>
      </c>
      <c r="AU548">
        <f t="shared" si="33"/>
        <v>0.1735146427</v>
      </c>
      <c r="AV548">
        <v>1.672</v>
      </c>
    </row>
    <row r="549" spans="1:48" ht="12.75">
      <c r="A549" s="49">
        <v>37855</v>
      </c>
      <c r="B549" s="20">
        <v>234</v>
      </c>
      <c r="C549" s="23">
        <v>0.821180582</v>
      </c>
      <c r="D549" s="24">
        <v>0.821180582</v>
      </c>
      <c r="E549" s="20">
        <v>0</v>
      </c>
      <c r="F549">
        <v>39.14904372</v>
      </c>
      <c r="G549">
        <v>-75.8747404</v>
      </c>
      <c r="H549">
        <v>799.9</v>
      </c>
      <c r="I549" s="20">
        <v>761.99</v>
      </c>
      <c r="J549">
        <f t="shared" si="34"/>
        <v>2366.5001972105465</v>
      </c>
      <c r="K549">
        <v>2404.328919512737</v>
      </c>
      <c r="L549">
        <v>2404.328919512737</v>
      </c>
      <c r="M549">
        <f t="shared" si="35"/>
        <v>2404.328919512737</v>
      </c>
      <c r="N549">
        <v>16.4</v>
      </c>
      <c r="O549">
        <v>63</v>
      </c>
      <c r="P549">
        <v>62.7</v>
      </c>
      <c r="AB549">
        <v>1108.8</v>
      </c>
      <c r="AC549">
        <v>23185</v>
      </c>
      <c r="AD549">
        <v>1513</v>
      </c>
      <c r="AE549">
        <v>421</v>
      </c>
      <c r="AF549">
        <v>78</v>
      </c>
      <c r="AG549">
        <v>16</v>
      </c>
      <c r="AH549">
        <v>56</v>
      </c>
      <c r="AI549">
        <f t="shared" si="36"/>
        <v>491554.7703180212</v>
      </c>
      <c r="AJ549">
        <f t="shared" si="36"/>
        <v>32077.73851590106</v>
      </c>
      <c r="AK549">
        <f t="shared" si="36"/>
        <v>8925.795053003534</v>
      </c>
      <c r="AL549">
        <f t="shared" si="36"/>
        <v>1653.7102473498232</v>
      </c>
      <c r="AM549">
        <f t="shared" si="36"/>
        <v>339.22261484098937</v>
      </c>
      <c r="AN549">
        <f t="shared" si="36"/>
        <v>1187.279151943463</v>
      </c>
      <c r="AO549">
        <v>0.603</v>
      </c>
      <c r="AQ549">
        <v>146.3877716</v>
      </c>
      <c r="AR549">
        <v>0.022</v>
      </c>
      <c r="AT549">
        <v>0.02652897872</v>
      </c>
      <c r="AU549">
        <f t="shared" si="33"/>
        <v>0.06652897871999999</v>
      </c>
      <c r="AV549">
        <v>1.56</v>
      </c>
    </row>
    <row r="550" spans="1:48" ht="12.75">
      <c r="A550" s="49">
        <v>37855</v>
      </c>
      <c r="B550" s="20">
        <v>234</v>
      </c>
      <c r="C550" s="23">
        <v>0.821296275</v>
      </c>
      <c r="D550" s="24">
        <v>0.821296275</v>
      </c>
      <c r="E550" s="20">
        <v>0</v>
      </c>
      <c r="F550">
        <v>39.14318602</v>
      </c>
      <c r="G550">
        <v>-75.87855871</v>
      </c>
      <c r="H550">
        <v>800.6</v>
      </c>
      <c r="I550" s="20">
        <v>762.69</v>
      </c>
      <c r="J550">
        <f t="shared" si="34"/>
        <v>2358.8752970756796</v>
      </c>
      <c r="K550">
        <v>2396.70401937787</v>
      </c>
      <c r="L550">
        <v>2396.70401937787</v>
      </c>
      <c r="M550">
        <f t="shared" si="35"/>
        <v>2396.70401937787</v>
      </c>
      <c r="N550">
        <v>16.4</v>
      </c>
      <c r="O550">
        <v>64.5</v>
      </c>
      <c r="P550">
        <v>67.3</v>
      </c>
      <c r="R550" s="25">
        <v>4.89E-05</v>
      </c>
      <c r="S550" s="25">
        <v>3.47E-05</v>
      </c>
      <c r="T550" s="25">
        <v>2.03E-05</v>
      </c>
      <c r="U550" s="25">
        <v>5.21E-06</v>
      </c>
      <c r="V550" s="25">
        <v>4.36E-06</v>
      </c>
      <c r="W550" s="25">
        <v>2.65E-06</v>
      </c>
      <c r="X550">
        <v>742.8</v>
      </c>
      <c r="Y550">
        <v>315.5</v>
      </c>
      <c r="Z550">
        <v>307.5</v>
      </c>
      <c r="AA550">
        <v>13.1</v>
      </c>
      <c r="AB550">
        <v>1144.4</v>
      </c>
      <c r="AC550">
        <v>24484</v>
      </c>
      <c r="AD550">
        <v>1677</v>
      </c>
      <c r="AE550">
        <v>545</v>
      </c>
      <c r="AF550">
        <v>83</v>
      </c>
      <c r="AG550">
        <v>28</v>
      </c>
      <c r="AH550">
        <v>39</v>
      </c>
      <c r="AI550">
        <f t="shared" si="36"/>
        <v>519095.406360424</v>
      </c>
      <c r="AJ550">
        <f t="shared" si="36"/>
        <v>35554.7703180212</v>
      </c>
      <c r="AK550">
        <f t="shared" si="36"/>
        <v>11554.770318021201</v>
      </c>
      <c r="AL550">
        <f t="shared" si="36"/>
        <v>1759.7173144876324</v>
      </c>
      <c r="AM550">
        <f t="shared" si="36"/>
        <v>593.6395759717315</v>
      </c>
      <c r="AN550">
        <f t="shared" si="36"/>
        <v>826.8551236749116</v>
      </c>
      <c r="AO550">
        <v>0.396</v>
      </c>
      <c r="AQ550">
        <v>146.3877716</v>
      </c>
      <c r="AR550">
        <v>0.021</v>
      </c>
      <c r="AT550">
        <v>0.02652897872</v>
      </c>
      <c r="AU550">
        <f t="shared" si="33"/>
        <v>0.06652897871999999</v>
      </c>
      <c r="AV550">
        <v>5.038</v>
      </c>
    </row>
    <row r="551" spans="1:48" ht="12.75">
      <c r="A551" s="49">
        <v>37855</v>
      </c>
      <c r="B551" s="20">
        <v>234</v>
      </c>
      <c r="C551" s="23">
        <v>0.821412027</v>
      </c>
      <c r="D551" s="24">
        <v>0.821412027</v>
      </c>
      <c r="E551" s="20">
        <v>0</v>
      </c>
      <c r="F551">
        <v>39.13718898</v>
      </c>
      <c r="G551">
        <v>-75.8825551</v>
      </c>
      <c r="H551">
        <v>800.4</v>
      </c>
      <c r="I551" s="20">
        <v>762.49</v>
      </c>
      <c r="J551">
        <f t="shared" si="34"/>
        <v>2361.0531256387612</v>
      </c>
      <c r="K551">
        <v>2398.8818479409515</v>
      </c>
      <c r="L551">
        <v>2398.8818479409515</v>
      </c>
      <c r="M551">
        <f t="shared" si="35"/>
        <v>2398.8818479409515</v>
      </c>
      <c r="N551">
        <v>16.4</v>
      </c>
      <c r="O551">
        <v>64.7</v>
      </c>
      <c r="P551">
        <v>59.7</v>
      </c>
      <c r="AB551">
        <v>1212.3</v>
      </c>
      <c r="AC551">
        <v>25356</v>
      </c>
      <c r="AD551">
        <v>1761</v>
      </c>
      <c r="AE551">
        <v>520</v>
      </c>
      <c r="AF551">
        <v>85</v>
      </c>
      <c r="AG551">
        <v>18</v>
      </c>
      <c r="AH551">
        <v>40</v>
      </c>
      <c r="AI551">
        <f t="shared" si="36"/>
        <v>537583.0388692579</v>
      </c>
      <c r="AJ551">
        <f t="shared" si="36"/>
        <v>37335.68904593639</v>
      </c>
      <c r="AK551">
        <f t="shared" si="36"/>
        <v>11024.734982332155</v>
      </c>
      <c r="AL551">
        <f t="shared" si="36"/>
        <v>1802.1201413427561</v>
      </c>
      <c r="AM551">
        <f t="shared" si="36"/>
        <v>381.62544169611306</v>
      </c>
      <c r="AN551">
        <f t="shared" si="36"/>
        <v>848.0565371024735</v>
      </c>
      <c r="AO551">
        <v>0.424</v>
      </c>
      <c r="AQ551">
        <v>160.9580994</v>
      </c>
      <c r="AR551">
        <v>0.032</v>
      </c>
      <c r="AT551">
        <v>0.1393823177</v>
      </c>
      <c r="AU551">
        <f t="shared" si="33"/>
        <v>0.17938231770000002</v>
      </c>
      <c r="AV551">
        <v>5.037</v>
      </c>
    </row>
    <row r="552" spans="1:48" ht="12.75">
      <c r="A552" s="49">
        <v>37855</v>
      </c>
      <c r="B552" s="20">
        <v>234</v>
      </c>
      <c r="C552" s="23">
        <v>0.821527779</v>
      </c>
      <c r="D552" s="24">
        <v>0.821527779</v>
      </c>
      <c r="E552" s="20">
        <v>0</v>
      </c>
      <c r="F552">
        <v>39.13101253</v>
      </c>
      <c r="G552">
        <v>-75.88633251</v>
      </c>
      <c r="H552">
        <v>800.2</v>
      </c>
      <c r="I552" s="20">
        <v>762.29</v>
      </c>
      <c r="J552">
        <f t="shared" si="34"/>
        <v>2363.231525517989</v>
      </c>
      <c r="K552">
        <v>2401.060247820178</v>
      </c>
      <c r="L552">
        <v>2401.060247820178</v>
      </c>
      <c r="M552">
        <f t="shared" si="35"/>
        <v>2401.060247820178</v>
      </c>
      <c r="N552">
        <v>16.4</v>
      </c>
      <c r="O552">
        <v>64.6</v>
      </c>
      <c r="P552">
        <v>61.9</v>
      </c>
      <c r="Q552">
        <v>5.512</v>
      </c>
      <c r="AB552">
        <v>1185.9</v>
      </c>
      <c r="AC552">
        <v>26734</v>
      </c>
      <c r="AD552">
        <v>2066</v>
      </c>
      <c r="AE552">
        <v>632</v>
      </c>
      <c r="AF552">
        <v>97</v>
      </c>
      <c r="AG552">
        <v>27</v>
      </c>
      <c r="AH552">
        <v>49</v>
      </c>
      <c r="AI552">
        <f t="shared" si="36"/>
        <v>566798.5865724381</v>
      </c>
      <c r="AJ552">
        <f t="shared" si="36"/>
        <v>43802.120141342755</v>
      </c>
      <c r="AK552">
        <f t="shared" si="36"/>
        <v>13399.293286219081</v>
      </c>
      <c r="AL552">
        <f t="shared" si="36"/>
        <v>2056.537102473498</v>
      </c>
      <c r="AM552">
        <f t="shared" si="36"/>
        <v>572.4381625441696</v>
      </c>
      <c r="AN552">
        <f t="shared" si="36"/>
        <v>1038.86925795053</v>
      </c>
      <c r="AO552">
        <v>0.425</v>
      </c>
      <c r="AQ552">
        <v>160.9580994</v>
      </c>
      <c r="AR552">
        <v>0.033</v>
      </c>
      <c r="AT552">
        <v>0.1393823177</v>
      </c>
      <c r="AU552">
        <f t="shared" si="33"/>
        <v>0.17938231770000002</v>
      </c>
      <c r="AV552">
        <v>5.039</v>
      </c>
    </row>
    <row r="553" spans="1:48" ht="12.75">
      <c r="A553" s="49">
        <v>37855</v>
      </c>
      <c r="B553" s="20">
        <v>234</v>
      </c>
      <c r="C553" s="23">
        <v>0.821643531</v>
      </c>
      <c r="D553" s="24">
        <v>0.821643531</v>
      </c>
      <c r="E553" s="20">
        <v>0</v>
      </c>
      <c r="F553">
        <v>39.12480366</v>
      </c>
      <c r="G553">
        <v>-75.8899279</v>
      </c>
      <c r="H553">
        <v>801.4</v>
      </c>
      <c r="I553" s="20">
        <v>763.49</v>
      </c>
      <c r="J553">
        <f t="shared" si="34"/>
        <v>2350.169689996508</v>
      </c>
      <c r="K553">
        <v>2387.9984122986984</v>
      </c>
      <c r="L553">
        <v>2387.9984122986984</v>
      </c>
      <c r="M553">
        <f t="shared" si="35"/>
        <v>2387.9984122986984</v>
      </c>
      <c r="N553">
        <v>16.5</v>
      </c>
      <c r="O553">
        <v>65.7</v>
      </c>
      <c r="P553">
        <v>61.3</v>
      </c>
      <c r="R553" s="25">
        <v>4.79E-05</v>
      </c>
      <c r="S553" s="25">
        <v>3.34E-05</v>
      </c>
      <c r="T553" s="25">
        <v>1.99E-05</v>
      </c>
      <c r="U553" s="25">
        <v>4.8E-06</v>
      </c>
      <c r="V553" s="25">
        <v>4.23E-06</v>
      </c>
      <c r="W553" s="25">
        <v>2.63E-06</v>
      </c>
      <c r="X553">
        <v>743.3</v>
      </c>
      <c r="Y553">
        <v>315.5</v>
      </c>
      <c r="Z553">
        <v>307.4</v>
      </c>
      <c r="AA553">
        <v>12.9</v>
      </c>
      <c r="AB553">
        <v>1271.3</v>
      </c>
      <c r="AC553">
        <v>28082</v>
      </c>
      <c r="AD553">
        <v>2221</v>
      </c>
      <c r="AE553">
        <v>671</v>
      </c>
      <c r="AF553">
        <v>105</v>
      </c>
      <c r="AG553">
        <v>19</v>
      </c>
      <c r="AH553">
        <v>57</v>
      </c>
      <c r="AI553">
        <f t="shared" si="36"/>
        <v>595378.0918727915</v>
      </c>
      <c r="AJ553">
        <f t="shared" si="36"/>
        <v>47088.33922261484</v>
      </c>
      <c r="AK553">
        <f t="shared" si="36"/>
        <v>14226.148409893993</v>
      </c>
      <c r="AL553">
        <f t="shared" si="36"/>
        <v>2226.1484098939927</v>
      </c>
      <c r="AM553">
        <f t="shared" si="36"/>
        <v>402.8268551236749</v>
      </c>
      <c r="AN553">
        <f t="shared" si="36"/>
        <v>1208.4805653710248</v>
      </c>
      <c r="AO553">
        <v>0.544</v>
      </c>
      <c r="AQ553">
        <v>-999</v>
      </c>
      <c r="AR553">
        <v>0.011</v>
      </c>
      <c r="AT553">
        <v>-999</v>
      </c>
      <c r="AU553">
        <f t="shared" si="33"/>
        <v>-998.96</v>
      </c>
      <c r="AV553">
        <v>5.034</v>
      </c>
    </row>
    <row r="554" spans="1:48" ht="12.75">
      <c r="A554" s="49">
        <v>37855</v>
      </c>
      <c r="B554" s="20">
        <v>234</v>
      </c>
      <c r="C554" s="23">
        <v>0.821759284</v>
      </c>
      <c r="D554" s="24">
        <v>0.821759284</v>
      </c>
      <c r="E554" s="20">
        <v>0</v>
      </c>
      <c r="F554">
        <v>39.11860373</v>
      </c>
      <c r="G554">
        <v>-75.89349441</v>
      </c>
      <c r="H554">
        <v>801.2</v>
      </c>
      <c r="I554" s="20">
        <v>763.29</v>
      </c>
      <c r="J554">
        <f t="shared" si="34"/>
        <v>2352.3452362885737</v>
      </c>
      <c r="K554">
        <v>2390.1739585907626</v>
      </c>
      <c r="L554">
        <v>2390.1739585907626</v>
      </c>
      <c r="M554">
        <f t="shared" si="35"/>
        <v>2390.1739585907626</v>
      </c>
      <c r="N554">
        <v>16.4</v>
      </c>
      <c r="O554">
        <v>66.4</v>
      </c>
      <c r="P554">
        <v>64.4</v>
      </c>
      <c r="AB554">
        <v>1262.9</v>
      </c>
      <c r="AC554">
        <v>28979</v>
      </c>
      <c r="AD554">
        <v>2323</v>
      </c>
      <c r="AE554">
        <v>736</v>
      </c>
      <c r="AF554">
        <v>100</v>
      </c>
      <c r="AG554">
        <v>30</v>
      </c>
      <c r="AH554">
        <v>51</v>
      </c>
      <c r="AI554">
        <f t="shared" si="36"/>
        <v>614395.7597173145</v>
      </c>
      <c r="AJ554">
        <f t="shared" si="36"/>
        <v>49250.88339222615</v>
      </c>
      <c r="AK554">
        <f t="shared" si="36"/>
        <v>15604.240282685512</v>
      </c>
      <c r="AL554">
        <f t="shared" si="36"/>
        <v>2120.141342756184</v>
      </c>
      <c r="AM554">
        <f t="shared" si="36"/>
        <v>636.0424028268551</v>
      </c>
      <c r="AN554">
        <f t="shared" si="36"/>
        <v>1081.2720848056538</v>
      </c>
      <c r="AO554">
        <v>0.324</v>
      </c>
      <c r="AQ554">
        <v>-999</v>
      </c>
      <c r="AR554">
        <v>0.022</v>
      </c>
      <c r="AT554">
        <v>-999</v>
      </c>
      <c r="AU554">
        <f t="shared" si="33"/>
        <v>-998.96</v>
      </c>
      <c r="AV554">
        <v>5.036</v>
      </c>
    </row>
    <row r="555" spans="1:48" ht="12.75">
      <c r="A555" s="49">
        <v>37855</v>
      </c>
      <c r="B555" s="20">
        <v>234</v>
      </c>
      <c r="C555" s="23">
        <v>0.821874976</v>
      </c>
      <c r="D555" s="24">
        <v>0.821874976</v>
      </c>
      <c r="E555" s="20">
        <v>0</v>
      </c>
      <c r="F555">
        <v>39.11230252</v>
      </c>
      <c r="G555">
        <v>-75.89713588</v>
      </c>
      <c r="H555">
        <v>800.3</v>
      </c>
      <c r="I555" s="20">
        <v>762.39</v>
      </c>
      <c r="J555">
        <f t="shared" si="34"/>
        <v>2362.1422541451225</v>
      </c>
      <c r="K555">
        <v>2399.9709764473128</v>
      </c>
      <c r="L555">
        <v>2399.9709764473128</v>
      </c>
      <c r="M555">
        <f t="shared" si="35"/>
        <v>2399.9709764473128</v>
      </c>
      <c r="N555">
        <v>16.2</v>
      </c>
      <c r="O555">
        <v>66.5</v>
      </c>
      <c r="P555">
        <v>60.9</v>
      </c>
      <c r="AB555">
        <v>1223</v>
      </c>
      <c r="AC555">
        <v>29950</v>
      </c>
      <c r="AD555">
        <v>2668</v>
      </c>
      <c r="AE555">
        <v>736</v>
      </c>
      <c r="AF555">
        <v>112</v>
      </c>
      <c r="AG555">
        <v>36</v>
      </c>
      <c r="AH555">
        <v>54</v>
      </c>
      <c r="AI555">
        <f t="shared" si="36"/>
        <v>634982.332155477</v>
      </c>
      <c r="AJ555">
        <f t="shared" si="36"/>
        <v>56565.37102473498</v>
      </c>
      <c r="AK555">
        <f t="shared" si="36"/>
        <v>15604.240282685512</v>
      </c>
      <c r="AL555">
        <f t="shared" si="36"/>
        <v>2374.558303886926</v>
      </c>
      <c r="AM555">
        <f t="shared" si="36"/>
        <v>763.2508833922261</v>
      </c>
      <c r="AN555">
        <f t="shared" si="36"/>
        <v>1144.8763250883392</v>
      </c>
      <c r="AO555">
        <v>0.287</v>
      </c>
      <c r="AQ555">
        <v>-999</v>
      </c>
      <c r="AR555">
        <v>0.011</v>
      </c>
      <c r="AT555">
        <v>-999</v>
      </c>
      <c r="AU555">
        <f t="shared" si="33"/>
        <v>-998.96</v>
      </c>
      <c r="AV555">
        <v>5.038</v>
      </c>
    </row>
    <row r="556" spans="1:48" ht="12.75">
      <c r="A556" s="49">
        <v>37855</v>
      </c>
      <c r="B556" s="20">
        <v>234</v>
      </c>
      <c r="C556" s="23">
        <v>0.821990728</v>
      </c>
      <c r="D556" s="24">
        <v>0.821990728</v>
      </c>
      <c r="E556" s="20">
        <v>0</v>
      </c>
      <c r="F556">
        <v>39.10603228</v>
      </c>
      <c r="G556">
        <v>-75.90064779</v>
      </c>
      <c r="H556">
        <v>801.7</v>
      </c>
      <c r="I556" s="20">
        <v>763.79</v>
      </c>
      <c r="J556">
        <f t="shared" si="34"/>
        <v>2346.9074388786516</v>
      </c>
      <c r="K556">
        <v>2384.7361611808406</v>
      </c>
      <c r="L556">
        <v>2384.7361611808406</v>
      </c>
      <c r="M556">
        <f t="shared" si="35"/>
        <v>2384.7361611808406</v>
      </c>
      <c r="N556">
        <v>16.5</v>
      </c>
      <c r="O556">
        <v>64.1</v>
      </c>
      <c r="P556">
        <v>63.4</v>
      </c>
      <c r="AB556">
        <v>1365.5</v>
      </c>
      <c r="AC556">
        <v>30488</v>
      </c>
      <c r="AD556">
        <v>2644</v>
      </c>
      <c r="AE556">
        <v>769</v>
      </c>
      <c r="AF556">
        <v>124</v>
      </c>
      <c r="AG556">
        <v>27</v>
      </c>
      <c r="AH556">
        <v>43</v>
      </c>
      <c r="AI556">
        <f t="shared" si="36"/>
        <v>646388.6925795053</v>
      </c>
      <c r="AJ556">
        <f t="shared" si="36"/>
        <v>56056.5371024735</v>
      </c>
      <c r="AK556">
        <f t="shared" si="36"/>
        <v>16303.886925795052</v>
      </c>
      <c r="AL556">
        <f t="shared" si="36"/>
        <v>2628.975265017668</v>
      </c>
      <c r="AM556">
        <f t="shared" si="36"/>
        <v>572.4381625441696</v>
      </c>
      <c r="AN556">
        <f t="shared" si="36"/>
        <v>911.660777385159</v>
      </c>
      <c r="AO556">
        <v>0.346</v>
      </c>
      <c r="AQ556">
        <v>-999</v>
      </c>
      <c r="AR556">
        <v>0.021</v>
      </c>
      <c r="AT556">
        <v>-999</v>
      </c>
      <c r="AU556">
        <f t="shared" si="33"/>
        <v>-998.96</v>
      </c>
      <c r="AV556">
        <v>5.041</v>
      </c>
    </row>
    <row r="557" spans="1:48" ht="12.75">
      <c r="A557" s="49">
        <v>37855</v>
      </c>
      <c r="B557" s="20">
        <v>234</v>
      </c>
      <c r="C557" s="23">
        <v>0.822106481</v>
      </c>
      <c r="D557" s="24">
        <v>0.822106481</v>
      </c>
      <c r="E557" s="20">
        <v>0</v>
      </c>
      <c r="F557">
        <v>39.09985833</v>
      </c>
      <c r="G557">
        <v>-75.90401832</v>
      </c>
      <c r="H557">
        <v>801.1</v>
      </c>
      <c r="I557" s="20">
        <v>763.19</v>
      </c>
      <c r="J557">
        <f t="shared" si="34"/>
        <v>2353.433223210626</v>
      </c>
      <c r="K557">
        <v>2391.261945512816</v>
      </c>
      <c r="L557">
        <v>2391.261945512816</v>
      </c>
      <c r="M557">
        <f t="shared" si="35"/>
        <v>2391.261945512816</v>
      </c>
      <c r="N557">
        <v>16.5</v>
      </c>
      <c r="O557">
        <v>63.2</v>
      </c>
      <c r="P557">
        <v>61.6</v>
      </c>
      <c r="R557" s="25">
        <v>4.78E-05</v>
      </c>
      <c r="S557" s="25">
        <v>3.42E-05</v>
      </c>
      <c r="T557" s="25">
        <v>1.99E-05</v>
      </c>
      <c r="U557" s="25">
        <v>5.35E-06</v>
      </c>
      <c r="V557" s="25">
        <v>4.3E-06</v>
      </c>
      <c r="W557" s="25">
        <v>4.2E-06</v>
      </c>
      <c r="X557">
        <v>743.7</v>
      </c>
      <c r="Y557">
        <v>315.4</v>
      </c>
      <c r="Z557">
        <v>307.3</v>
      </c>
      <c r="AA557">
        <v>12.9</v>
      </c>
      <c r="AB557">
        <v>1427.6</v>
      </c>
      <c r="AC557">
        <v>30237</v>
      </c>
      <c r="AD557">
        <v>2583</v>
      </c>
      <c r="AE557">
        <v>838</v>
      </c>
      <c r="AF557">
        <v>125</v>
      </c>
      <c r="AG557">
        <v>36</v>
      </c>
      <c r="AH557">
        <v>49</v>
      </c>
      <c r="AI557">
        <f t="shared" si="36"/>
        <v>641067.1378091873</v>
      </c>
      <c r="AJ557">
        <f t="shared" si="36"/>
        <v>54763.250883392226</v>
      </c>
      <c r="AK557">
        <f t="shared" si="36"/>
        <v>17766.78445229682</v>
      </c>
      <c r="AL557">
        <f t="shared" si="36"/>
        <v>2650.1766784452298</v>
      </c>
      <c r="AM557">
        <f t="shared" si="36"/>
        <v>763.2508833922261</v>
      </c>
      <c r="AN557">
        <f t="shared" si="36"/>
        <v>1038.86925795053</v>
      </c>
      <c r="AO557">
        <v>0.247</v>
      </c>
      <c r="AQ557">
        <v>-999</v>
      </c>
      <c r="AR557">
        <v>0.011</v>
      </c>
      <c r="AT557">
        <v>-999</v>
      </c>
      <c r="AU557">
        <f t="shared" si="33"/>
        <v>-998.96</v>
      </c>
      <c r="AV557">
        <v>5.039</v>
      </c>
    </row>
    <row r="558" spans="1:48" ht="12.75">
      <c r="A558" s="49">
        <v>37855</v>
      </c>
      <c r="B558" s="20">
        <v>234</v>
      </c>
      <c r="C558" s="23">
        <v>0.822222233</v>
      </c>
      <c r="D558" s="24">
        <v>0.822222233</v>
      </c>
      <c r="E558" s="20">
        <v>0</v>
      </c>
      <c r="F558">
        <v>39.09356788</v>
      </c>
      <c r="G558">
        <v>-75.90762958</v>
      </c>
      <c r="H558">
        <v>800.3</v>
      </c>
      <c r="I558" s="20">
        <v>762.39</v>
      </c>
      <c r="J558">
        <f t="shared" si="34"/>
        <v>2362.1422541451225</v>
      </c>
      <c r="K558">
        <v>2399.9709764473128</v>
      </c>
      <c r="L558">
        <v>2399.9709764473128</v>
      </c>
      <c r="M558">
        <f t="shared" si="35"/>
        <v>2399.9709764473128</v>
      </c>
      <c r="N558">
        <v>16.5</v>
      </c>
      <c r="O558">
        <v>61.9</v>
      </c>
      <c r="P558">
        <v>65.4</v>
      </c>
      <c r="Q558">
        <v>8.468</v>
      </c>
      <c r="AB558">
        <v>1634.6</v>
      </c>
      <c r="AC558">
        <v>29709</v>
      </c>
      <c r="AD558">
        <v>2554</v>
      </c>
      <c r="AE558">
        <v>750</v>
      </c>
      <c r="AF558">
        <v>125</v>
      </c>
      <c r="AG558">
        <v>34</v>
      </c>
      <c r="AH558">
        <v>54</v>
      </c>
      <c r="AI558">
        <f t="shared" si="36"/>
        <v>629872.7915194347</v>
      </c>
      <c r="AJ558">
        <f t="shared" si="36"/>
        <v>54148.40989399293</v>
      </c>
      <c r="AK558">
        <f t="shared" si="36"/>
        <v>15901.060070671378</v>
      </c>
      <c r="AL558">
        <f t="shared" si="36"/>
        <v>2650.1766784452298</v>
      </c>
      <c r="AM558">
        <f t="shared" si="36"/>
        <v>720.8480565371025</v>
      </c>
      <c r="AN558">
        <f t="shared" si="36"/>
        <v>1144.8763250883392</v>
      </c>
      <c r="AO558">
        <v>0.324</v>
      </c>
      <c r="AQ558">
        <v>-999</v>
      </c>
      <c r="AR558">
        <v>0.001</v>
      </c>
      <c r="AT558">
        <v>-999</v>
      </c>
      <c r="AU558">
        <f t="shared" si="33"/>
        <v>-998.96</v>
      </c>
      <c r="AV558">
        <v>5.039</v>
      </c>
    </row>
    <row r="559" spans="1:48" ht="12.75">
      <c r="A559" s="49">
        <v>37855</v>
      </c>
      <c r="B559" s="20">
        <v>234</v>
      </c>
      <c r="C559" s="23">
        <v>0.822337985</v>
      </c>
      <c r="D559" s="24">
        <v>0.822337985</v>
      </c>
      <c r="E559" s="20">
        <v>0</v>
      </c>
      <c r="F559">
        <v>39.08743357</v>
      </c>
      <c r="G559">
        <v>-75.91117809</v>
      </c>
      <c r="H559">
        <v>801.4</v>
      </c>
      <c r="I559" s="20">
        <v>763.49</v>
      </c>
      <c r="J559">
        <f t="shared" si="34"/>
        <v>2350.169689996508</v>
      </c>
      <c r="K559">
        <v>2387.9984122986984</v>
      </c>
      <c r="L559">
        <v>2387.9984122986984</v>
      </c>
      <c r="M559">
        <f t="shared" si="35"/>
        <v>2387.9984122986984</v>
      </c>
      <c r="N559">
        <v>16.6</v>
      </c>
      <c r="O559">
        <v>62.1</v>
      </c>
      <c r="P559">
        <v>63.7</v>
      </c>
      <c r="AB559">
        <v>1512.7</v>
      </c>
      <c r="AC559">
        <v>29326</v>
      </c>
      <c r="AD559">
        <v>2531</v>
      </c>
      <c r="AE559">
        <v>732</v>
      </c>
      <c r="AF559">
        <v>124</v>
      </c>
      <c r="AG559">
        <v>28</v>
      </c>
      <c r="AH559">
        <v>42</v>
      </c>
      <c r="AI559">
        <f t="shared" si="36"/>
        <v>621752.6501766784</v>
      </c>
      <c r="AJ559">
        <f t="shared" si="36"/>
        <v>53660.77738515901</v>
      </c>
      <c r="AK559">
        <f t="shared" si="36"/>
        <v>15519.434628975265</v>
      </c>
      <c r="AL559">
        <f t="shared" si="36"/>
        <v>2628.975265017668</v>
      </c>
      <c r="AM559">
        <f t="shared" si="36"/>
        <v>593.6395759717315</v>
      </c>
      <c r="AN559">
        <f t="shared" si="36"/>
        <v>890.4593639575971</v>
      </c>
      <c r="AO559">
        <v>0.285</v>
      </c>
      <c r="AQ559">
        <v>-999</v>
      </c>
      <c r="AR559">
        <v>0.022</v>
      </c>
      <c r="AT559">
        <v>-999</v>
      </c>
      <c r="AU559">
        <f t="shared" si="33"/>
        <v>-998.96</v>
      </c>
      <c r="AV559">
        <v>5.038</v>
      </c>
    </row>
    <row r="560" spans="1:48" ht="12.75">
      <c r="A560" s="49">
        <v>37855</v>
      </c>
      <c r="B560" s="20">
        <v>234</v>
      </c>
      <c r="C560" s="23">
        <v>0.822453678</v>
      </c>
      <c r="D560" s="24">
        <v>0.822453678</v>
      </c>
      <c r="E560" s="20">
        <v>0</v>
      </c>
      <c r="F560">
        <v>39.0813172</v>
      </c>
      <c r="G560">
        <v>-75.91470459</v>
      </c>
      <c r="H560">
        <v>801.8</v>
      </c>
      <c r="I560" s="20">
        <v>763.89</v>
      </c>
      <c r="J560">
        <f t="shared" si="34"/>
        <v>2345.8203065755697</v>
      </c>
      <c r="K560">
        <v>2383.64902887776</v>
      </c>
      <c r="L560">
        <v>2383.64902887776</v>
      </c>
      <c r="M560">
        <f t="shared" si="35"/>
        <v>2383.64902887776</v>
      </c>
      <c r="N560">
        <v>16.7</v>
      </c>
      <c r="O560">
        <v>61.9</v>
      </c>
      <c r="P560">
        <v>69.1</v>
      </c>
      <c r="R560" s="25">
        <v>5.04E-05</v>
      </c>
      <c r="S560" s="25">
        <v>3.42E-05</v>
      </c>
      <c r="T560" s="25">
        <v>2.04E-05</v>
      </c>
      <c r="U560" s="25">
        <v>5.28E-06</v>
      </c>
      <c r="V560" s="25">
        <v>4.57E-06</v>
      </c>
      <c r="W560" s="25">
        <v>3.2E-06</v>
      </c>
      <c r="X560">
        <v>743.7</v>
      </c>
      <c r="Y560">
        <v>315.4</v>
      </c>
      <c r="Z560">
        <v>307.2</v>
      </c>
      <c r="AA560">
        <v>12.9</v>
      </c>
      <c r="AB560">
        <v>1716.2</v>
      </c>
      <c r="AC560">
        <v>28600</v>
      </c>
      <c r="AD560">
        <v>2451</v>
      </c>
      <c r="AE560">
        <v>742</v>
      </c>
      <c r="AF560">
        <v>100</v>
      </c>
      <c r="AG560">
        <v>34</v>
      </c>
      <c r="AH560">
        <v>36</v>
      </c>
      <c r="AI560">
        <f t="shared" si="36"/>
        <v>606360.4240282685</v>
      </c>
      <c r="AJ560">
        <f t="shared" si="36"/>
        <v>51964.66431095406</v>
      </c>
      <c r="AK560">
        <f t="shared" si="36"/>
        <v>15731.448763250883</v>
      </c>
      <c r="AL560">
        <f t="shared" si="36"/>
        <v>2120.141342756184</v>
      </c>
      <c r="AM560">
        <f t="shared" si="36"/>
        <v>720.8480565371025</v>
      </c>
      <c r="AN560">
        <f t="shared" si="36"/>
        <v>763.2508833922261</v>
      </c>
      <c r="AO560">
        <v>0.266</v>
      </c>
      <c r="AQ560">
        <v>-999</v>
      </c>
      <c r="AR560">
        <v>0.001</v>
      </c>
      <c r="AT560">
        <v>-999</v>
      </c>
      <c r="AU560">
        <f t="shared" si="33"/>
        <v>-998.96</v>
      </c>
      <c r="AV560">
        <v>5.036</v>
      </c>
    </row>
    <row r="561" spans="1:48" ht="12.75">
      <c r="A561" s="49">
        <v>37855</v>
      </c>
      <c r="B561" s="20">
        <v>234</v>
      </c>
      <c r="C561" s="23">
        <v>0.82256943</v>
      </c>
      <c r="D561" s="24">
        <v>0.82256943</v>
      </c>
      <c r="E561" s="20">
        <v>0</v>
      </c>
      <c r="F561">
        <v>39.07511954</v>
      </c>
      <c r="G561">
        <v>-75.91825644</v>
      </c>
      <c r="H561">
        <v>800.7</v>
      </c>
      <c r="I561" s="20">
        <v>762.79</v>
      </c>
      <c r="J561">
        <f t="shared" si="34"/>
        <v>2357.7865969440645</v>
      </c>
      <c r="K561">
        <v>2395.6153192462534</v>
      </c>
      <c r="L561">
        <v>2395.6153192462534</v>
      </c>
      <c r="M561">
        <f t="shared" si="35"/>
        <v>2395.6153192462534</v>
      </c>
      <c r="N561">
        <v>16.5</v>
      </c>
      <c r="O561">
        <v>62.2</v>
      </c>
      <c r="P561">
        <v>67</v>
      </c>
      <c r="AB561">
        <v>1427.3</v>
      </c>
      <c r="AC561">
        <v>27825</v>
      </c>
      <c r="AD561">
        <v>2319</v>
      </c>
      <c r="AE561">
        <v>768</v>
      </c>
      <c r="AF561">
        <v>110</v>
      </c>
      <c r="AG561">
        <v>15</v>
      </c>
      <c r="AH561">
        <v>57</v>
      </c>
      <c r="AI561">
        <f t="shared" si="36"/>
        <v>589929.3286219081</v>
      </c>
      <c r="AJ561">
        <f t="shared" si="36"/>
        <v>49166.0777385159</v>
      </c>
      <c r="AK561">
        <f t="shared" si="36"/>
        <v>16282.68551236749</v>
      </c>
      <c r="AL561">
        <f t="shared" si="36"/>
        <v>2332.155477031802</v>
      </c>
      <c r="AM561">
        <f t="shared" si="36"/>
        <v>318.02120141342755</v>
      </c>
      <c r="AN561">
        <f t="shared" si="36"/>
        <v>1208.4805653710248</v>
      </c>
      <c r="AO561">
        <v>0.224</v>
      </c>
      <c r="AQ561">
        <v>-999</v>
      </c>
      <c r="AR561">
        <v>0.011</v>
      </c>
      <c r="AT561">
        <v>-999</v>
      </c>
      <c r="AU561">
        <f t="shared" si="33"/>
        <v>-998.96</v>
      </c>
      <c r="AV561">
        <v>5.036</v>
      </c>
    </row>
    <row r="562" spans="1:48" ht="12.75">
      <c r="A562" s="49">
        <v>37855</v>
      </c>
      <c r="B562" s="20">
        <v>234</v>
      </c>
      <c r="C562" s="23">
        <v>0.822685182</v>
      </c>
      <c r="D562" s="24">
        <v>0.822685182</v>
      </c>
      <c r="E562" s="20">
        <v>0</v>
      </c>
      <c r="F562">
        <v>39.06888249</v>
      </c>
      <c r="G562">
        <v>-75.9217563</v>
      </c>
      <c r="H562">
        <v>801.4</v>
      </c>
      <c r="I562" s="20">
        <v>763.49</v>
      </c>
      <c r="J562">
        <f t="shared" si="34"/>
        <v>2350.169689996508</v>
      </c>
      <c r="K562">
        <v>2387.9984122986984</v>
      </c>
      <c r="L562">
        <v>2387.9984122986984</v>
      </c>
      <c r="M562">
        <f t="shared" si="35"/>
        <v>2387.9984122986984</v>
      </c>
      <c r="N562">
        <v>16.6</v>
      </c>
      <c r="O562">
        <v>62.3</v>
      </c>
      <c r="P562">
        <v>65.4</v>
      </c>
      <c r="AB562">
        <v>1200.9</v>
      </c>
      <c r="AC562">
        <v>26970</v>
      </c>
      <c r="AD562">
        <v>2272</v>
      </c>
      <c r="AE562">
        <v>726</v>
      </c>
      <c r="AF562">
        <v>104</v>
      </c>
      <c r="AG562">
        <v>26</v>
      </c>
      <c r="AH562">
        <v>47</v>
      </c>
      <c r="AI562">
        <f t="shared" si="36"/>
        <v>571802.1201413427</v>
      </c>
      <c r="AJ562">
        <f t="shared" si="36"/>
        <v>48169.61130742049</v>
      </c>
      <c r="AK562">
        <f t="shared" si="36"/>
        <v>15392.226148409894</v>
      </c>
      <c r="AL562">
        <f t="shared" si="36"/>
        <v>2204.946996466431</v>
      </c>
      <c r="AM562">
        <f t="shared" si="36"/>
        <v>551.2367491166077</v>
      </c>
      <c r="AN562">
        <f t="shared" si="36"/>
        <v>996.4664310954064</v>
      </c>
      <c r="AO562">
        <v>0.303</v>
      </c>
      <c r="AQ562">
        <v>-999</v>
      </c>
      <c r="AR562">
        <v>0.001</v>
      </c>
      <c r="AT562">
        <v>-999</v>
      </c>
      <c r="AU562">
        <f t="shared" si="33"/>
        <v>-998.96</v>
      </c>
      <c r="AV562">
        <v>5.037</v>
      </c>
    </row>
    <row r="563" spans="1:48" ht="12.75">
      <c r="A563" s="49">
        <v>37855</v>
      </c>
      <c r="B563" s="20">
        <v>234</v>
      </c>
      <c r="C563" s="23">
        <v>0.822800934</v>
      </c>
      <c r="D563" s="24">
        <v>0.822800934</v>
      </c>
      <c r="E563" s="20">
        <v>0</v>
      </c>
      <c r="F563">
        <v>39.0626862</v>
      </c>
      <c r="G563">
        <v>-75.9252114</v>
      </c>
      <c r="H563">
        <v>802.4</v>
      </c>
      <c r="I563" s="20">
        <v>764.49</v>
      </c>
      <c r="J563">
        <f t="shared" si="34"/>
        <v>2339.300499879395</v>
      </c>
      <c r="K563">
        <v>2377.129222181585</v>
      </c>
      <c r="L563">
        <v>2377.129222181585</v>
      </c>
      <c r="M563">
        <f t="shared" si="35"/>
        <v>2377.129222181585</v>
      </c>
      <c r="N563">
        <v>16.8</v>
      </c>
      <c r="O563">
        <v>62.3</v>
      </c>
      <c r="P563">
        <v>61.1</v>
      </c>
      <c r="R563" s="25">
        <v>5.23E-05</v>
      </c>
      <c r="S563" s="25">
        <v>3.59E-05</v>
      </c>
      <c r="T563" s="25">
        <v>2.08E-05</v>
      </c>
      <c r="U563" s="25">
        <v>5.93E-06</v>
      </c>
      <c r="V563" s="25">
        <v>4.45E-06</v>
      </c>
      <c r="W563" s="25">
        <v>3.49E-06</v>
      </c>
      <c r="X563">
        <v>743.9</v>
      </c>
      <c r="Y563">
        <v>315.3</v>
      </c>
      <c r="Z563">
        <v>307.1</v>
      </c>
      <c r="AA563">
        <v>12.7</v>
      </c>
      <c r="AB563">
        <v>1204.7</v>
      </c>
      <c r="AC563">
        <v>26016</v>
      </c>
      <c r="AD563">
        <v>2162</v>
      </c>
      <c r="AE563">
        <v>658</v>
      </c>
      <c r="AF563">
        <v>94</v>
      </c>
      <c r="AG563">
        <v>21</v>
      </c>
      <c r="AH563">
        <v>40</v>
      </c>
      <c r="AI563">
        <f t="shared" si="36"/>
        <v>551575.9717314488</v>
      </c>
      <c r="AJ563">
        <f t="shared" si="36"/>
        <v>45837.45583038869</v>
      </c>
      <c r="AK563">
        <f t="shared" si="36"/>
        <v>13950.530035335689</v>
      </c>
      <c r="AL563">
        <f t="shared" si="36"/>
        <v>1992.9328621908128</v>
      </c>
      <c r="AM563">
        <f t="shared" si="36"/>
        <v>445.22968197879857</v>
      </c>
      <c r="AN563">
        <f t="shared" si="36"/>
        <v>848.0565371024735</v>
      </c>
      <c r="AO563">
        <v>0.253</v>
      </c>
      <c r="AQ563">
        <v>-999</v>
      </c>
      <c r="AR563">
        <v>0.011</v>
      </c>
      <c r="AT563">
        <v>-999</v>
      </c>
      <c r="AU563">
        <f t="shared" si="33"/>
        <v>-998.96</v>
      </c>
      <c r="AV563">
        <v>5.037</v>
      </c>
    </row>
    <row r="564" spans="1:48" ht="12.75">
      <c r="A564" s="49">
        <v>37855</v>
      </c>
      <c r="B564" s="20">
        <v>234</v>
      </c>
      <c r="C564" s="23">
        <v>0.822916687</v>
      </c>
      <c r="D564" s="24">
        <v>0.822916687</v>
      </c>
      <c r="E564" s="20">
        <v>0</v>
      </c>
      <c r="F564">
        <v>39.05648951</v>
      </c>
      <c r="G564">
        <v>-75.92871815</v>
      </c>
      <c r="H564">
        <v>802.1</v>
      </c>
      <c r="I564" s="20">
        <v>764.19</v>
      </c>
      <c r="J564">
        <f t="shared" si="34"/>
        <v>2342.559763353216</v>
      </c>
      <c r="K564">
        <v>2380.3884856554064</v>
      </c>
      <c r="L564">
        <v>2380.3884856554064</v>
      </c>
      <c r="M564">
        <f t="shared" si="35"/>
        <v>2380.3884856554064</v>
      </c>
      <c r="N564">
        <v>16.8</v>
      </c>
      <c r="O564">
        <v>60.7</v>
      </c>
      <c r="P564">
        <v>64.9</v>
      </c>
      <c r="Q564">
        <v>7.17</v>
      </c>
      <c r="AB564">
        <v>1573.5</v>
      </c>
      <c r="AC564">
        <v>25520</v>
      </c>
      <c r="AD564">
        <v>2097</v>
      </c>
      <c r="AE564">
        <v>658</v>
      </c>
      <c r="AF564">
        <v>98</v>
      </c>
      <c r="AG564">
        <v>30</v>
      </c>
      <c r="AH564">
        <v>47</v>
      </c>
      <c r="AI564">
        <f t="shared" si="36"/>
        <v>541060.070671378</v>
      </c>
      <c r="AJ564">
        <f t="shared" si="36"/>
        <v>44459.363957597176</v>
      </c>
      <c r="AK564">
        <f t="shared" si="36"/>
        <v>13950.530035335689</v>
      </c>
      <c r="AL564">
        <f t="shared" si="36"/>
        <v>2077.73851590106</v>
      </c>
      <c r="AM564">
        <f t="shared" si="36"/>
        <v>636.0424028268551</v>
      </c>
      <c r="AN564">
        <f t="shared" si="36"/>
        <v>996.4664310954064</v>
      </c>
      <c r="AO564">
        <v>0.175</v>
      </c>
      <c r="AQ564">
        <v>-999</v>
      </c>
      <c r="AR564">
        <v>0.021</v>
      </c>
      <c r="AT564">
        <v>-999</v>
      </c>
      <c r="AU564">
        <f t="shared" si="33"/>
        <v>-998.96</v>
      </c>
      <c r="AV564">
        <v>5.031</v>
      </c>
    </row>
    <row r="565" spans="1:48" ht="12.75">
      <c r="A565" s="49">
        <v>37855</v>
      </c>
      <c r="B565" s="20">
        <v>234</v>
      </c>
      <c r="C565" s="23">
        <v>0.823032379</v>
      </c>
      <c r="D565" s="24">
        <v>0.823032379</v>
      </c>
      <c r="E565" s="20">
        <v>0</v>
      </c>
      <c r="F565">
        <v>39.05030972</v>
      </c>
      <c r="G565">
        <v>-75.93226238</v>
      </c>
      <c r="H565">
        <v>802.4</v>
      </c>
      <c r="I565" s="20">
        <v>764.49</v>
      </c>
      <c r="J565">
        <f t="shared" si="34"/>
        <v>2339.300499879395</v>
      </c>
      <c r="K565">
        <v>2377.129222181585</v>
      </c>
      <c r="L565">
        <v>2377.129222181585</v>
      </c>
      <c r="M565">
        <f t="shared" si="35"/>
        <v>2377.129222181585</v>
      </c>
      <c r="N565">
        <v>16.7</v>
      </c>
      <c r="O565">
        <v>61.6</v>
      </c>
      <c r="P565">
        <v>63.5</v>
      </c>
      <c r="AB565">
        <v>1491.5</v>
      </c>
      <c r="AC565">
        <v>25716</v>
      </c>
      <c r="AD565">
        <v>2024</v>
      </c>
      <c r="AE565">
        <v>596</v>
      </c>
      <c r="AF565">
        <v>70</v>
      </c>
      <c r="AG565">
        <v>37</v>
      </c>
      <c r="AH565">
        <v>45</v>
      </c>
      <c r="AI565">
        <f t="shared" si="36"/>
        <v>545215.5477031802</v>
      </c>
      <c r="AJ565">
        <f t="shared" si="36"/>
        <v>42911.66077738516</v>
      </c>
      <c r="AK565">
        <f t="shared" si="36"/>
        <v>12636.042402826855</v>
      </c>
      <c r="AL565">
        <f t="shared" si="36"/>
        <v>1484.0989399293285</v>
      </c>
      <c r="AM565">
        <f t="shared" si="36"/>
        <v>784.452296819788</v>
      </c>
      <c r="AN565">
        <f t="shared" si="36"/>
        <v>954.0636042402826</v>
      </c>
      <c r="AO565">
        <v>0.274</v>
      </c>
      <c r="AQ565">
        <v>-999</v>
      </c>
      <c r="AR565">
        <v>-0.009</v>
      </c>
      <c r="AT565">
        <v>-999</v>
      </c>
      <c r="AU565">
        <f t="shared" si="33"/>
        <v>-998.96</v>
      </c>
      <c r="AV565">
        <v>5.038</v>
      </c>
    </row>
    <row r="566" spans="1:48" ht="12.75">
      <c r="A566" s="49">
        <v>37855</v>
      </c>
      <c r="B566" s="20">
        <v>234</v>
      </c>
      <c r="C566" s="23">
        <v>0.823148131</v>
      </c>
      <c r="D566" s="24">
        <v>0.823148131</v>
      </c>
      <c r="E566" s="20">
        <v>0</v>
      </c>
      <c r="F566">
        <v>39.04411252</v>
      </c>
      <c r="G566">
        <v>-75.93578387</v>
      </c>
      <c r="H566">
        <v>803.2</v>
      </c>
      <c r="I566" s="20">
        <v>765.29</v>
      </c>
      <c r="J566">
        <f t="shared" si="34"/>
        <v>2330.6153795311284</v>
      </c>
      <c r="K566">
        <v>2368.4441018333173</v>
      </c>
      <c r="L566">
        <v>2368.4441018333173</v>
      </c>
      <c r="M566">
        <f t="shared" si="35"/>
        <v>2368.4441018333173</v>
      </c>
      <c r="N566">
        <v>16.8</v>
      </c>
      <c r="O566">
        <v>62</v>
      </c>
      <c r="P566">
        <v>66.3</v>
      </c>
      <c r="R566" s="25">
        <v>4.84E-05</v>
      </c>
      <c r="S566" s="25">
        <v>3.46E-05</v>
      </c>
      <c r="T566" s="25">
        <v>2.01E-05</v>
      </c>
      <c r="U566" s="25">
        <v>6.26E-06</v>
      </c>
      <c r="V566" s="25">
        <v>4.16E-06</v>
      </c>
      <c r="W566" s="25">
        <v>3.98E-06</v>
      </c>
      <c r="X566">
        <v>744.9</v>
      </c>
      <c r="Y566">
        <v>315.2</v>
      </c>
      <c r="Z566">
        <v>307</v>
      </c>
      <c r="AA566">
        <v>12.7</v>
      </c>
      <c r="AB566">
        <v>1188.3</v>
      </c>
      <c r="AC566">
        <v>25457</v>
      </c>
      <c r="AD566">
        <v>2087</v>
      </c>
      <c r="AE566">
        <v>632</v>
      </c>
      <c r="AF566">
        <v>84</v>
      </c>
      <c r="AG566">
        <v>24</v>
      </c>
      <c r="AH566">
        <v>35</v>
      </c>
      <c r="AI566">
        <f t="shared" si="36"/>
        <v>539724.3816254417</v>
      </c>
      <c r="AJ566">
        <f t="shared" si="36"/>
        <v>44247.34982332155</v>
      </c>
      <c r="AK566">
        <f t="shared" si="36"/>
        <v>13399.293286219081</v>
      </c>
      <c r="AL566">
        <f t="shared" si="36"/>
        <v>1780.9187279151943</v>
      </c>
      <c r="AM566">
        <f t="shared" si="36"/>
        <v>508.8339222614841</v>
      </c>
      <c r="AN566">
        <f t="shared" si="36"/>
        <v>742.0494699646642</v>
      </c>
      <c r="AO566">
        <v>0.243</v>
      </c>
      <c r="AQ566">
        <v>-999</v>
      </c>
      <c r="AR566">
        <v>0.011</v>
      </c>
      <c r="AT566">
        <v>-999</v>
      </c>
      <c r="AU566">
        <f t="shared" si="33"/>
        <v>-998.96</v>
      </c>
      <c r="AV566">
        <v>5.038</v>
      </c>
    </row>
    <row r="567" spans="1:48" ht="12.75">
      <c r="A567" s="49">
        <v>37855</v>
      </c>
      <c r="B567" s="20">
        <v>234</v>
      </c>
      <c r="C567" s="23">
        <v>0.823263884</v>
      </c>
      <c r="D567" s="24">
        <v>0.823263884</v>
      </c>
      <c r="E567" s="20">
        <v>0</v>
      </c>
      <c r="F567">
        <v>39.03796378</v>
      </c>
      <c r="G567">
        <v>-75.93932739</v>
      </c>
      <c r="H567">
        <v>802.3</v>
      </c>
      <c r="I567" s="20">
        <v>764.39</v>
      </c>
      <c r="J567">
        <f t="shared" si="34"/>
        <v>2340.386778905066</v>
      </c>
      <c r="K567">
        <v>2378.2155012072562</v>
      </c>
      <c r="L567">
        <v>2378.2155012072562</v>
      </c>
      <c r="M567">
        <f t="shared" si="35"/>
        <v>2378.2155012072562</v>
      </c>
      <c r="N567">
        <v>16.8</v>
      </c>
      <c r="O567">
        <v>62</v>
      </c>
      <c r="P567">
        <v>62.9</v>
      </c>
      <c r="AB567">
        <v>1228.7</v>
      </c>
      <c r="AC567">
        <v>25362</v>
      </c>
      <c r="AD567">
        <v>2030</v>
      </c>
      <c r="AE567">
        <v>649</v>
      </c>
      <c r="AF567">
        <v>86</v>
      </c>
      <c r="AG567">
        <v>26</v>
      </c>
      <c r="AH567">
        <v>50</v>
      </c>
      <c r="AI567">
        <f t="shared" si="36"/>
        <v>537710.2473498234</v>
      </c>
      <c r="AJ567">
        <f t="shared" si="36"/>
        <v>43038.86925795053</v>
      </c>
      <c r="AK567">
        <f t="shared" si="36"/>
        <v>13759.717314487632</v>
      </c>
      <c r="AL567">
        <f t="shared" si="36"/>
        <v>1823.321554770318</v>
      </c>
      <c r="AM567">
        <f t="shared" si="36"/>
        <v>551.2367491166077</v>
      </c>
      <c r="AN567">
        <f t="shared" si="36"/>
        <v>1060.070671378092</v>
      </c>
      <c r="AO567">
        <v>0.259</v>
      </c>
      <c r="AQ567">
        <v>-999</v>
      </c>
      <c r="AR567">
        <v>0.012</v>
      </c>
      <c r="AT567">
        <v>-999</v>
      </c>
      <c r="AU567">
        <f t="shared" si="33"/>
        <v>-998.96</v>
      </c>
      <c r="AV567">
        <v>5.039</v>
      </c>
    </row>
    <row r="568" spans="1:48" ht="12.75">
      <c r="A568" s="49">
        <v>37855</v>
      </c>
      <c r="B568" s="20">
        <v>234</v>
      </c>
      <c r="C568" s="23">
        <v>0.823379636</v>
      </c>
      <c r="D568" s="24">
        <v>0.823379636</v>
      </c>
      <c r="E568" s="20">
        <v>0</v>
      </c>
      <c r="F568">
        <v>39.03175847</v>
      </c>
      <c r="G568">
        <v>-75.94300142</v>
      </c>
      <c r="H568">
        <v>801.5</v>
      </c>
      <c r="I568" s="20">
        <v>763.59</v>
      </c>
      <c r="J568">
        <f t="shared" si="34"/>
        <v>2349.082130551833</v>
      </c>
      <c r="K568">
        <v>2386.9108528540232</v>
      </c>
      <c r="L568">
        <v>2386.9108528540232</v>
      </c>
      <c r="M568">
        <f t="shared" si="35"/>
        <v>2386.9108528540232</v>
      </c>
      <c r="N568">
        <v>16.8</v>
      </c>
      <c r="O568">
        <v>61</v>
      </c>
      <c r="P568">
        <v>64.4</v>
      </c>
      <c r="AB568">
        <v>1166.9</v>
      </c>
      <c r="AC568">
        <v>25912</v>
      </c>
      <c r="AD568">
        <v>2168</v>
      </c>
      <c r="AE568">
        <v>640</v>
      </c>
      <c r="AF568">
        <v>98</v>
      </c>
      <c r="AG568">
        <v>23</v>
      </c>
      <c r="AH568">
        <v>56</v>
      </c>
      <c r="AI568">
        <f t="shared" si="36"/>
        <v>549371.0247349823</v>
      </c>
      <c r="AJ568">
        <f t="shared" si="36"/>
        <v>45964.66431095406</v>
      </c>
      <c r="AK568">
        <f t="shared" si="36"/>
        <v>13568.904593639576</v>
      </c>
      <c r="AL568">
        <f t="shared" si="36"/>
        <v>2077.73851590106</v>
      </c>
      <c r="AM568">
        <f t="shared" si="36"/>
        <v>487.63250883392226</v>
      </c>
      <c r="AN568">
        <f t="shared" si="36"/>
        <v>1187.279151943463</v>
      </c>
      <c r="AO568">
        <v>0.291</v>
      </c>
      <c r="AQ568">
        <v>-999</v>
      </c>
      <c r="AR568">
        <v>0.021</v>
      </c>
      <c r="AT568">
        <v>-999</v>
      </c>
      <c r="AU568">
        <f t="shared" si="33"/>
        <v>-998.96</v>
      </c>
      <c r="AV568">
        <v>5.036</v>
      </c>
    </row>
    <row r="569" spans="1:48" ht="12.75">
      <c r="A569" s="49">
        <v>37855</v>
      </c>
      <c r="B569" s="20">
        <v>234</v>
      </c>
      <c r="C569" s="23">
        <v>0.823495388</v>
      </c>
      <c r="D569" s="24">
        <v>0.823495388</v>
      </c>
      <c r="E569" s="20">
        <v>0</v>
      </c>
      <c r="F569">
        <v>39.02565505</v>
      </c>
      <c r="G569">
        <v>-75.94664168</v>
      </c>
      <c r="H569">
        <v>802.3</v>
      </c>
      <c r="I569" s="20">
        <v>764.39</v>
      </c>
      <c r="J569">
        <f t="shared" si="34"/>
        <v>2340.386778905066</v>
      </c>
      <c r="K569">
        <v>2378.2155012072562</v>
      </c>
      <c r="L569">
        <v>2378.2155012072562</v>
      </c>
      <c r="M569">
        <f t="shared" si="35"/>
        <v>2378.2155012072562</v>
      </c>
      <c r="N569">
        <v>16.9</v>
      </c>
      <c r="O569">
        <v>60.3</v>
      </c>
      <c r="P569">
        <v>62.4</v>
      </c>
      <c r="R569" s="25">
        <v>4.97E-05</v>
      </c>
      <c r="S569" s="25">
        <v>3.39E-05</v>
      </c>
      <c r="T569" s="25">
        <v>1.98E-05</v>
      </c>
      <c r="U569" s="25">
        <v>5.07E-06</v>
      </c>
      <c r="V569" s="25">
        <v>4.81E-06</v>
      </c>
      <c r="W569" s="25">
        <v>4.53E-06</v>
      </c>
      <c r="X569">
        <v>744.9</v>
      </c>
      <c r="Y569">
        <v>315.2</v>
      </c>
      <c r="Z569">
        <v>306.9</v>
      </c>
      <c r="AA569">
        <v>12.5</v>
      </c>
      <c r="AB569">
        <v>1426.2</v>
      </c>
      <c r="AC569">
        <v>26868</v>
      </c>
      <c r="AD569">
        <v>2112</v>
      </c>
      <c r="AE569">
        <v>674</v>
      </c>
      <c r="AF569">
        <v>74</v>
      </c>
      <c r="AG569">
        <v>28</v>
      </c>
      <c r="AH569">
        <v>58</v>
      </c>
      <c r="AI569">
        <f t="shared" si="36"/>
        <v>569639.5759717315</v>
      </c>
      <c r="AJ569">
        <f t="shared" si="36"/>
        <v>44777.3851590106</v>
      </c>
      <c r="AK569">
        <f t="shared" si="36"/>
        <v>14289.752650176679</v>
      </c>
      <c r="AL569">
        <f t="shared" si="36"/>
        <v>1568.904593639576</v>
      </c>
      <c r="AM569">
        <f t="shared" si="36"/>
        <v>593.6395759717315</v>
      </c>
      <c r="AN569">
        <f t="shared" si="36"/>
        <v>1229.6819787985864</v>
      </c>
      <c r="AO569">
        <v>0.235</v>
      </c>
      <c r="AQ569">
        <v>-999</v>
      </c>
      <c r="AR569">
        <v>0.011</v>
      </c>
      <c r="AT569">
        <v>-999</v>
      </c>
      <c r="AU569">
        <f t="shared" si="33"/>
        <v>-998.96</v>
      </c>
      <c r="AV569">
        <v>5.041</v>
      </c>
    </row>
    <row r="570" spans="1:48" ht="12.75">
      <c r="A570" s="49">
        <v>37855</v>
      </c>
      <c r="B570" s="20">
        <v>234</v>
      </c>
      <c r="C570" s="23">
        <v>0.82361114</v>
      </c>
      <c r="D570" s="24">
        <v>0.82361114</v>
      </c>
      <c r="E570" s="20">
        <v>0</v>
      </c>
      <c r="F570">
        <v>39.01951667</v>
      </c>
      <c r="G570">
        <v>-75.9503069</v>
      </c>
      <c r="H570">
        <v>802.5</v>
      </c>
      <c r="I570" s="20">
        <v>764.59</v>
      </c>
      <c r="J570">
        <f t="shared" si="34"/>
        <v>2338.2143629364177</v>
      </c>
      <c r="K570">
        <v>2376.043085238608</v>
      </c>
      <c r="L570">
        <v>2376.043085238608</v>
      </c>
      <c r="M570">
        <f t="shared" si="35"/>
        <v>2376.043085238608</v>
      </c>
      <c r="N570">
        <v>16.9</v>
      </c>
      <c r="O570">
        <v>59.7</v>
      </c>
      <c r="P570">
        <v>65.5</v>
      </c>
      <c r="Q570">
        <v>12.363</v>
      </c>
      <c r="AB570">
        <v>2029.3</v>
      </c>
      <c r="AC570">
        <v>27515</v>
      </c>
      <c r="AD570">
        <v>2414</v>
      </c>
      <c r="AE570">
        <v>754</v>
      </c>
      <c r="AF570">
        <v>113</v>
      </c>
      <c r="AG570">
        <v>34</v>
      </c>
      <c r="AH570">
        <v>46</v>
      </c>
      <c r="AI570">
        <f t="shared" si="36"/>
        <v>583356.8904593639</v>
      </c>
      <c r="AJ570">
        <f t="shared" si="36"/>
        <v>51180.212014134275</v>
      </c>
      <c r="AK570">
        <f t="shared" si="36"/>
        <v>15985.865724381625</v>
      </c>
      <c r="AL570">
        <f t="shared" si="36"/>
        <v>2395.7597173144877</v>
      </c>
      <c r="AM570">
        <f t="shared" si="36"/>
        <v>720.8480565371025</v>
      </c>
      <c r="AN570">
        <f t="shared" si="36"/>
        <v>975.2650176678445</v>
      </c>
      <c r="AO570">
        <v>0.264</v>
      </c>
      <c r="AQ570">
        <v>-999</v>
      </c>
      <c r="AR570">
        <v>0.012</v>
      </c>
      <c r="AT570">
        <v>-999</v>
      </c>
      <c r="AU570">
        <f t="shared" si="33"/>
        <v>-998.96</v>
      </c>
      <c r="AV570">
        <v>5.037</v>
      </c>
    </row>
    <row r="571" spans="1:48" ht="12.75">
      <c r="A571" s="49">
        <v>37855</v>
      </c>
      <c r="B571" s="20">
        <v>234</v>
      </c>
      <c r="C571" s="23">
        <v>0.823726833</v>
      </c>
      <c r="D571" s="24">
        <v>0.823726833</v>
      </c>
      <c r="E571" s="20">
        <v>0</v>
      </c>
      <c r="F571">
        <v>39.01334264</v>
      </c>
      <c r="G571">
        <v>-75.95396997</v>
      </c>
      <c r="H571">
        <v>801.8</v>
      </c>
      <c r="I571" s="20">
        <v>763.89</v>
      </c>
      <c r="J571">
        <f t="shared" si="34"/>
        <v>2345.8203065755697</v>
      </c>
      <c r="K571">
        <v>2383.64902887776</v>
      </c>
      <c r="L571">
        <v>2383.64902887776</v>
      </c>
      <c r="M571">
        <f t="shared" si="35"/>
        <v>2383.64902887776</v>
      </c>
      <c r="N571">
        <v>16.7</v>
      </c>
      <c r="O571">
        <v>60.1</v>
      </c>
      <c r="P571">
        <v>67.2</v>
      </c>
      <c r="AB571">
        <v>2195</v>
      </c>
      <c r="AC571">
        <v>27631</v>
      </c>
      <c r="AD571">
        <v>2203</v>
      </c>
      <c r="AE571">
        <v>704</v>
      </c>
      <c r="AF571">
        <v>138</v>
      </c>
      <c r="AG571">
        <v>30</v>
      </c>
      <c r="AH571">
        <v>33</v>
      </c>
      <c r="AI571">
        <f t="shared" si="36"/>
        <v>585816.2544169611</v>
      </c>
      <c r="AJ571">
        <f t="shared" si="36"/>
        <v>46706.713780918726</v>
      </c>
      <c r="AK571">
        <f t="shared" si="36"/>
        <v>14925.795053003532</v>
      </c>
      <c r="AL571">
        <f t="shared" si="36"/>
        <v>2925.7950530035337</v>
      </c>
      <c r="AM571">
        <f t="shared" si="36"/>
        <v>636.0424028268551</v>
      </c>
      <c r="AN571">
        <f t="shared" si="36"/>
        <v>699.6466431095406</v>
      </c>
      <c r="AO571">
        <v>0.086</v>
      </c>
      <c r="AQ571">
        <v>-999</v>
      </c>
      <c r="AR571">
        <v>0.001</v>
      </c>
      <c r="AT571">
        <v>-999</v>
      </c>
      <c r="AU571">
        <f t="shared" si="33"/>
        <v>-998.96</v>
      </c>
      <c r="AV571">
        <v>5.034</v>
      </c>
    </row>
    <row r="572" spans="1:48" ht="12.75">
      <c r="A572" s="49">
        <v>37855</v>
      </c>
      <c r="B572" s="20">
        <v>234</v>
      </c>
      <c r="C572" s="23">
        <v>0.823842585</v>
      </c>
      <c r="D572" s="24">
        <v>0.823842585</v>
      </c>
      <c r="E572" s="20">
        <v>0</v>
      </c>
      <c r="F572">
        <v>39.00712533</v>
      </c>
      <c r="G572">
        <v>-75.95760968</v>
      </c>
      <c r="H572">
        <v>802.6</v>
      </c>
      <c r="I572" s="20">
        <v>764.69</v>
      </c>
      <c r="J572">
        <f t="shared" si="34"/>
        <v>2337.12836803897</v>
      </c>
      <c r="K572">
        <v>2374.9570903411604</v>
      </c>
      <c r="L572">
        <v>2374.9570903411604</v>
      </c>
      <c r="M572">
        <f t="shared" si="35"/>
        <v>2374.9570903411604</v>
      </c>
      <c r="N572">
        <v>16.8</v>
      </c>
      <c r="O572">
        <v>59.4</v>
      </c>
      <c r="P572">
        <v>72.7</v>
      </c>
      <c r="R572" s="25">
        <v>4.88E-05</v>
      </c>
      <c r="S572" s="25">
        <v>3.48E-05</v>
      </c>
      <c r="T572" s="25">
        <v>2.12E-05</v>
      </c>
      <c r="U572" s="25">
        <v>5.08E-06</v>
      </c>
      <c r="V572" s="25">
        <v>4.42E-06</v>
      </c>
      <c r="W572" s="25">
        <v>4.17E-06</v>
      </c>
      <c r="X572">
        <v>744.9</v>
      </c>
      <c r="Y572">
        <v>315.1</v>
      </c>
      <c r="Z572">
        <v>306.8</v>
      </c>
      <c r="AA572">
        <v>12.5</v>
      </c>
      <c r="AB572">
        <v>2513.8</v>
      </c>
      <c r="AC572">
        <v>26832</v>
      </c>
      <c r="AD572">
        <v>2254</v>
      </c>
      <c r="AE572">
        <v>687</v>
      </c>
      <c r="AF572">
        <v>111</v>
      </c>
      <c r="AG572">
        <v>26</v>
      </c>
      <c r="AH572">
        <v>30</v>
      </c>
      <c r="AI572">
        <f t="shared" si="36"/>
        <v>568876.3250883392</v>
      </c>
      <c r="AJ572">
        <f t="shared" si="36"/>
        <v>47787.98586572438</v>
      </c>
      <c r="AK572">
        <f t="shared" si="36"/>
        <v>14565.371024734983</v>
      </c>
      <c r="AL572">
        <f t="shared" si="36"/>
        <v>2353.356890459364</v>
      </c>
      <c r="AM572">
        <f t="shared" si="36"/>
        <v>551.2367491166077</v>
      </c>
      <c r="AN572">
        <f t="shared" si="36"/>
        <v>636.0424028268551</v>
      </c>
      <c r="AO572">
        <v>0.186</v>
      </c>
      <c r="AQ572">
        <v>-999</v>
      </c>
      <c r="AR572">
        <v>0.011</v>
      </c>
      <c r="AT572">
        <v>-999</v>
      </c>
      <c r="AU572">
        <f aca="true" t="shared" si="37" ref="AU572:AU635">AT572+0.04</f>
        <v>-998.96</v>
      </c>
      <c r="AV572">
        <v>5.034</v>
      </c>
    </row>
    <row r="573" spans="1:48" ht="12.75">
      <c r="A573" s="49">
        <v>37855</v>
      </c>
      <c r="B573" s="20">
        <v>234</v>
      </c>
      <c r="C573" s="23">
        <v>0.823958337</v>
      </c>
      <c r="D573" s="24">
        <v>0.823958337</v>
      </c>
      <c r="E573" s="20">
        <v>0</v>
      </c>
      <c r="F573">
        <v>39.0010449</v>
      </c>
      <c r="G573">
        <v>-75.96108496</v>
      </c>
      <c r="H573">
        <v>803.8</v>
      </c>
      <c r="I573" s="20">
        <v>765.89</v>
      </c>
      <c r="J573">
        <f t="shared" si="34"/>
        <v>2324.1074953134475</v>
      </c>
      <c r="K573">
        <v>2361.936217615638</v>
      </c>
      <c r="L573">
        <v>2361.936217615638</v>
      </c>
      <c r="M573">
        <f t="shared" si="35"/>
        <v>2361.936217615638</v>
      </c>
      <c r="N573">
        <v>17</v>
      </c>
      <c r="O573">
        <v>59.5</v>
      </c>
      <c r="P573">
        <v>75</v>
      </c>
      <c r="AB573">
        <v>2450.6</v>
      </c>
      <c r="AC573">
        <v>25046</v>
      </c>
      <c r="AD573">
        <v>2051</v>
      </c>
      <c r="AE573">
        <v>651</v>
      </c>
      <c r="AF573">
        <v>85</v>
      </c>
      <c r="AG573">
        <v>22</v>
      </c>
      <c r="AH573">
        <v>49</v>
      </c>
      <c r="AI573">
        <f t="shared" si="36"/>
        <v>531010.6007067137</v>
      </c>
      <c r="AJ573">
        <f t="shared" si="36"/>
        <v>43484.098939929325</v>
      </c>
      <c r="AK573">
        <f t="shared" si="36"/>
        <v>13802.120141342755</v>
      </c>
      <c r="AL573">
        <f t="shared" si="36"/>
        <v>1802.1201413427561</v>
      </c>
      <c r="AM573">
        <f t="shared" si="36"/>
        <v>466.4310954063604</v>
      </c>
      <c r="AN573">
        <f t="shared" si="36"/>
        <v>1038.86925795053</v>
      </c>
      <c r="AO573">
        <v>0.178</v>
      </c>
      <c r="AQ573">
        <v>-999</v>
      </c>
      <c r="AR573">
        <v>0.011</v>
      </c>
      <c r="AT573">
        <v>-999</v>
      </c>
      <c r="AU573">
        <f t="shared" si="37"/>
        <v>-998.96</v>
      </c>
      <c r="AV573">
        <v>5.034</v>
      </c>
    </row>
    <row r="574" spans="1:48" ht="12.75">
      <c r="A574" s="49">
        <v>37855</v>
      </c>
      <c r="B574" s="20">
        <v>234</v>
      </c>
      <c r="C574" s="23">
        <v>0.82407409</v>
      </c>
      <c r="D574" s="24">
        <v>0.82407409</v>
      </c>
      <c r="E574" s="20">
        <v>0</v>
      </c>
      <c r="F574">
        <v>38.99485458</v>
      </c>
      <c r="G574">
        <v>-75.96460433</v>
      </c>
      <c r="H574">
        <v>803.7</v>
      </c>
      <c r="I574" s="20">
        <v>765.79</v>
      </c>
      <c r="J574">
        <f t="shared" si="34"/>
        <v>2325.1917885579633</v>
      </c>
      <c r="K574">
        <v>2363.020510860152</v>
      </c>
      <c r="L574">
        <v>2363.020510860152</v>
      </c>
      <c r="M574">
        <f t="shared" si="35"/>
        <v>2363.020510860152</v>
      </c>
      <c r="N574">
        <v>16.9</v>
      </c>
      <c r="O574">
        <v>59.9</v>
      </c>
      <c r="P574">
        <v>74.2</v>
      </c>
      <c r="AB574">
        <v>2428.3</v>
      </c>
      <c r="AC574">
        <v>24515</v>
      </c>
      <c r="AD574">
        <v>1817</v>
      </c>
      <c r="AE574">
        <v>590</v>
      </c>
      <c r="AF574">
        <v>99</v>
      </c>
      <c r="AG574">
        <v>25</v>
      </c>
      <c r="AH574">
        <v>49</v>
      </c>
      <c r="AI574">
        <f t="shared" si="36"/>
        <v>519752.65017667843</v>
      </c>
      <c r="AJ574">
        <f t="shared" si="36"/>
        <v>38522.968197879854</v>
      </c>
      <c r="AK574">
        <f t="shared" si="36"/>
        <v>12508.833922261483</v>
      </c>
      <c r="AL574">
        <f t="shared" si="36"/>
        <v>2098.939929328622</v>
      </c>
      <c r="AM574">
        <f t="shared" si="36"/>
        <v>530.035335689046</v>
      </c>
      <c r="AN574">
        <f t="shared" si="36"/>
        <v>1038.86925795053</v>
      </c>
      <c r="AO574">
        <v>0.115</v>
      </c>
      <c r="AQ574">
        <v>-999</v>
      </c>
      <c r="AR574">
        <v>0.011</v>
      </c>
      <c r="AT574">
        <v>-999</v>
      </c>
      <c r="AU574">
        <f t="shared" si="37"/>
        <v>-998.96</v>
      </c>
      <c r="AV574">
        <v>5.034</v>
      </c>
    </row>
    <row r="575" spans="1:48" ht="12.75">
      <c r="A575" s="49">
        <v>37855</v>
      </c>
      <c r="B575" s="20">
        <v>234</v>
      </c>
      <c r="C575" s="23">
        <v>0.824189842</v>
      </c>
      <c r="D575" s="24">
        <v>0.824189842</v>
      </c>
      <c r="E575" s="20">
        <v>0</v>
      </c>
      <c r="F575">
        <v>38.988591</v>
      </c>
      <c r="G575">
        <v>-75.96817954</v>
      </c>
      <c r="H575">
        <v>804</v>
      </c>
      <c r="I575" s="20">
        <v>766.09</v>
      </c>
      <c r="J575">
        <f t="shared" si="34"/>
        <v>2321.939333478651</v>
      </c>
      <c r="K575">
        <v>2359.768055780841</v>
      </c>
      <c r="L575">
        <v>2359.768055780841</v>
      </c>
      <c r="M575">
        <f t="shared" si="35"/>
        <v>2359.768055780841</v>
      </c>
      <c r="N575">
        <v>16.9</v>
      </c>
      <c r="O575">
        <v>60.3</v>
      </c>
      <c r="P575">
        <v>69.7</v>
      </c>
      <c r="R575" s="25">
        <v>5.91E-05</v>
      </c>
      <c r="S575" s="25">
        <v>4.25E-05</v>
      </c>
      <c r="T575" s="25">
        <v>2.42E-05</v>
      </c>
      <c r="U575" s="25">
        <v>6.46E-06</v>
      </c>
      <c r="V575" s="25">
        <v>5.38E-06</v>
      </c>
      <c r="W575" s="25">
        <v>4.94E-06</v>
      </c>
      <c r="X575">
        <v>746.3</v>
      </c>
      <c r="Y575">
        <v>315</v>
      </c>
      <c r="Z575">
        <v>306.7</v>
      </c>
      <c r="AA575">
        <v>12.3</v>
      </c>
      <c r="AB575">
        <v>2140</v>
      </c>
      <c r="AC575">
        <v>24028</v>
      </c>
      <c r="AD575">
        <v>1816</v>
      </c>
      <c r="AE575">
        <v>550</v>
      </c>
      <c r="AF575">
        <v>89</v>
      </c>
      <c r="AG575">
        <v>24</v>
      </c>
      <c r="AH575">
        <v>41</v>
      </c>
      <c r="AI575">
        <f t="shared" si="36"/>
        <v>509427.56183745584</v>
      </c>
      <c r="AJ575">
        <f t="shared" si="36"/>
        <v>38501.766784452295</v>
      </c>
      <c r="AK575">
        <f t="shared" si="36"/>
        <v>11660.77738515901</v>
      </c>
      <c r="AL575">
        <f t="shared" si="36"/>
        <v>1886.9257950530034</v>
      </c>
      <c r="AM575">
        <f t="shared" si="36"/>
        <v>508.8339222614841</v>
      </c>
      <c r="AN575">
        <f t="shared" si="36"/>
        <v>869.2579505300353</v>
      </c>
      <c r="AO575">
        <v>0.276</v>
      </c>
      <c r="AQ575">
        <v>-999</v>
      </c>
      <c r="AR575">
        <v>0.011</v>
      </c>
      <c r="AT575">
        <v>-999</v>
      </c>
      <c r="AU575">
        <f t="shared" si="37"/>
        <v>-998.96</v>
      </c>
      <c r="AV575">
        <v>5.038</v>
      </c>
    </row>
    <row r="576" spans="1:48" ht="12.75">
      <c r="A576" s="49">
        <v>37855</v>
      </c>
      <c r="B576" s="20">
        <v>234</v>
      </c>
      <c r="C576" s="23">
        <v>0.824305534</v>
      </c>
      <c r="D576" s="24">
        <v>0.824305534</v>
      </c>
      <c r="E576" s="20">
        <v>0</v>
      </c>
      <c r="F576">
        <v>38.98233821</v>
      </c>
      <c r="G576">
        <v>-75.97172258</v>
      </c>
      <c r="H576">
        <v>804.6</v>
      </c>
      <c r="I576" s="20">
        <v>766.69</v>
      </c>
      <c r="J576">
        <f t="shared" si="34"/>
        <v>2315.43824254886</v>
      </c>
      <c r="K576">
        <v>2353.2669648510505</v>
      </c>
      <c r="L576">
        <v>2353.2669648510505</v>
      </c>
      <c r="M576">
        <f t="shared" si="35"/>
        <v>2353.2669648510505</v>
      </c>
      <c r="N576">
        <v>16.9</v>
      </c>
      <c r="O576">
        <v>61.1</v>
      </c>
      <c r="P576">
        <v>71.5</v>
      </c>
      <c r="Q576">
        <v>9.721</v>
      </c>
      <c r="AB576">
        <v>1932</v>
      </c>
      <c r="AC576">
        <v>23606</v>
      </c>
      <c r="AD576">
        <v>1709</v>
      </c>
      <c r="AE576">
        <v>578</v>
      </c>
      <c r="AF576">
        <v>86</v>
      </c>
      <c r="AG576">
        <v>17</v>
      </c>
      <c r="AH576">
        <v>52</v>
      </c>
      <c r="AI576">
        <f t="shared" si="36"/>
        <v>500480.5653710247</v>
      </c>
      <c r="AJ576">
        <f t="shared" si="36"/>
        <v>36233.21554770318</v>
      </c>
      <c r="AK576">
        <f t="shared" si="36"/>
        <v>12254.416961130742</v>
      </c>
      <c r="AL576">
        <f t="shared" si="36"/>
        <v>1823.321554770318</v>
      </c>
      <c r="AM576">
        <f t="shared" si="36"/>
        <v>360.42402826855124</v>
      </c>
      <c r="AN576">
        <f t="shared" si="36"/>
        <v>1102.4734982332154</v>
      </c>
      <c r="AO576">
        <v>0.242</v>
      </c>
      <c r="AQ576">
        <v>-999</v>
      </c>
      <c r="AR576">
        <v>0.012</v>
      </c>
      <c r="AT576">
        <v>-999</v>
      </c>
      <c r="AU576">
        <f t="shared" si="37"/>
        <v>-998.96</v>
      </c>
      <c r="AV576">
        <v>5.038</v>
      </c>
    </row>
    <row r="577" spans="1:48" ht="12.75">
      <c r="A577" s="49">
        <v>37855</v>
      </c>
      <c r="B577" s="20">
        <v>234</v>
      </c>
      <c r="C577" s="23">
        <v>0.824421287</v>
      </c>
      <c r="D577" s="24">
        <v>0.824421287</v>
      </c>
      <c r="E577" s="20">
        <v>0</v>
      </c>
      <c r="F577">
        <v>38.97612867</v>
      </c>
      <c r="G577">
        <v>-75.97522448</v>
      </c>
      <c r="H577">
        <v>805.2</v>
      </c>
      <c r="I577" s="20">
        <v>767.29</v>
      </c>
      <c r="J577">
        <f t="shared" si="34"/>
        <v>2308.9422372850577</v>
      </c>
      <c r="K577">
        <v>2346.770959587248</v>
      </c>
      <c r="L577">
        <v>2346.770959587248</v>
      </c>
      <c r="M577">
        <f t="shared" si="35"/>
        <v>2346.770959587248</v>
      </c>
      <c r="N577">
        <v>16.9</v>
      </c>
      <c r="O577">
        <v>61.2</v>
      </c>
      <c r="P577">
        <v>68.4</v>
      </c>
      <c r="AB577">
        <v>2181</v>
      </c>
      <c r="AC577">
        <v>23301</v>
      </c>
      <c r="AD577">
        <v>1694</v>
      </c>
      <c r="AE577">
        <v>525</v>
      </c>
      <c r="AF577">
        <v>110</v>
      </c>
      <c r="AG577">
        <v>21</v>
      </c>
      <c r="AH577">
        <v>34</v>
      </c>
      <c r="AI577">
        <f aca="true" t="shared" si="38" ref="AI577:AN619">IF(AC577&gt;0,(AC577*(60/1))/2.83,"")</f>
        <v>494014.13427561836</v>
      </c>
      <c r="AJ577">
        <f t="shared" si="38"/>
        <v>35915.194346289754</v>
      </c>
      <c r="AK577">
        <f t="shared" si="38"/>
        <v>11130.742049469964</v>
      </c>
      <c r="AL577">
        <f t="shared" si="38"/>
        <v>2332.155477031802</v>
      </c>
      <c r="AM577">
        <f t="shared" si="38"/>
        <v>445.22968197879857</v>
      </c>
      <c r="AN577">
        <f t="shared" si="38"/>
        <v>720.8480565371025</v>
      </c>
      <c r="AO577">
        <v>0.144</v>
      </c>
      <c r="AQ577">
        <v>-999</v>
      </c>
      <c r="AR577">
        <v>0.011</v>
      </c>
      <c r="AT577">
        <v>-999</v>
      </c>
      <c r="AU577">
        <f t="shared" si="37"/>
        <v>-998.96</v>
      </c>
      <c r="AV577">
        <v>5.035</v>
      </c>
    </row>
    <row r="578" spans="1:48" ht="12.75">
      <c r="A578" s="49">
        <v>37855</v>
      </c>
      <c r="B578" s="20">
        <v>234</v>
      </c>
      <c r="C578" s="23">
        <v>0.824537039</v>
      </c>
      <c r="D578" s="24">
        <v>0.824537039</v>
      </c>
      <c r="E578" s="20">
        <v>0</v>
      </c>
      <c r="F578">
        <v>38.96985285</v>
      </c>
      <c r="G578">
        <v>-75.97877282</v>
      </c>
      <c r="H578">
        <v>806</v>
      </c>
      <c r="I578" s="20">
        <v>768.09</v>
      </c>
      <c r="J578">
        <f t="shared" si="34"/>
        <v>2300.2887942302095</v>
      </c>
      <c r="K578">
        <v>2338.1175165324</v>
      </c>
      <c r="L578">
        <v>2338.1175165324</v>
      </c>
      <c r="M578">
        <f t="shared" si="35"/>
        <v>2338.1175165324</v>
      </c>
      <c r="N578">
        <v>16.9</v>
      </c>
      <c r="O578">
        <v>61.4</v>
      </c>
      <c r="P578">
        <v>74.1</v>
      </c>
      <c r="R578" s="25">
        <v>6.19E-05</v>
      </c>
      <c r="S578" s="25">
        <v>4.45E-05</v>
      </c>
      <c r="T578" s="25">
        <v>2.58E-05</v>
      </c>
      <c r="U578" s="25">
        <v>6.63E-06</v>
      </c>
      <c r="V578" s="25">
        <v>5.42E-06</v>
      </c>
      <c r="W578" s="25">
        <v>4.69E-06</v>
      </c>
      <c r="X578">
        <v>747.6</v>
      </c>
      <c r="Y578">
        <v>315</v>
      </c>
      <c r="Z578">
        <v>306.6</v>
      </c>
      <c r="AA578">
        <v>12.3</v>
      </c>
      <c r="AB578">
        <v>2263.8</v>
      </c>
      <c r="AC578">
        <v>22945</v>
      </c>
      <c r="AD578">
        <v>1652</v>
      </c>
      <c r="AE578">
        <v>539</v>
      </c>
      <c r="AF578">
        <v>87</v>
      </c>
      <c r="AG578">
        <v>18</v>
      </c>
      <c r="AH578">
        <v>42</v>
      </c>
      <c r="AI578">
        <f t="shared" si="38"/>
        <v>486466.43109540635</v>
      </c>
      <c r="AJ578">
        <f t="shared" si="38"/>
        <v>35024.73498233216</v>
      </c>
      <c r="AK578">
        <f t="shared" si="38"/>
        <v>11427.56183745583</v>
      </c>
      <c r="AL578">
        <f t="shared" si="38"/>
        <v>1844.52296819788</v>
      </c>
      <c r="AM578">
        <f t="shared" si="38"/>
        <v>381.62544169611306</v>
      </c>
      <c r="AN578">
        <f t="shared" si="38"/>
        <v>890.4593639575971</v>
      </c>
      <c r="AO578">
        <v>0.163</v>
      </c>
      <c r="AQ578">
        <v>-999</v>
      </c>
      <c r="AR578">
        <v>0.001</v>
      </c>
      <c r="AT578">
        <v>-999</v>
      </c>
      <c r="AU578">
        <f t="shared" si="37"/>
        <v>-998.96</v>
      </c>
      <c r="AV578">
        <v>5.031</v>
      </c>
    </row>
    <row r="579" spans="1:48" ht="12.75">
      <c r="A579" s="49">
        <v>37855</v>
      </c>
      <c r="B579" s="20">
        <v>234</v>
      </c>
      <c r="C579" s="23">
        <v>0.824652791</v>
      </c>
      <c r="D579" s="24">
        <v>0.824652791</v>
      </c>
      <c r="E579" s="20">
        <v>0</v>
      </c>
      <c r="F579">
        <v>38.96361226</v>
      </c>
      <c r="G579">
        <v>-75.98236535</v>
      </c>
      <c r="H579">
        <v>806.5</v>
      </c>
      <c r="I579" s="20">
        <v>768.59</v>
      </c>
      <c r="J579">
        <f t="shared" si="34"/>
        <v>2294.884968017174</v>
      </c>
      <c r="K579">
        <v>2332.713690319364</v>
      </c>
      <c r="L579">
        <v>2332.713690319364</v>
      </c>
      <c r="M579">
        <f t="shared" si="35"/>
        <v>2332.713690319364</v>
      </c>
      <c r="N579">
        <v>17</v>
      </c>
      <c r="O579">
        <v>61.2</v>
      </c>
      <c r="P579">
        <v>71.6</v>
      </c>
      <c r="AB579">
        <v>2229.4</v>
      </c>
      <c r="AC579">
        <v>22791</v>
      </c>
      <c r="AD579">
        <v>1655</v>
      </c>
      <c r="AE579">
        <v>485</v>
      </c>
      <c r="AF579">
        <v>95</v>
      </c>
      <c r="AG579">
        <v>18</v>
      </c>
      <c r="AH579">
        <v>42</v>
      </c>
      <c r="AI579">
        <f t="shared" si="38"/>
        <v>483201.4134275618</v>
      </c>
      <c r="AJ579">
        <f t="shared" si="38"/>
        <v>35088.33922261484</v>
      </c>
      <c r="AK579">
        <f t="shared" si="38"/>
        <v>10282.68551236749</v>
      </c>
      <c r="AL579">
        <f t="shared" si="38"/>
        <v>2014.1342756183744</v>
      </c>
      <c r="AM579">
        <f t="shared" si="38"/>
        <v>381.62544169611306</v>
      </c>
      <c r="AN579">
        <f t="shared" si="38"/>
        <v>890.4593639575971</v>
      </c>
      <c r="AO579">
        <v>0.143</v>
      </c>
      <c r="AQ579">
        <v>-999</v>
      </c>
      <c r="AR579">
        <v>0.011</v>
      </c>
      <c r="AT579">
        <v>-999</v>
      </c>
      <c r="AU579">
        <f t="shared" si="37"/>
        <v>-998.96</v>
      </c>
      <c r="AV579">
        <v>5.033</v>
      </c>
    </row>
    <row r="580" spans="1:48" ht="12.75">
      <c r="A580" s="49">
        <v>37855</v>
      </c>
      <c r="B580" s="20">
        <v>234</v>
      </c>
      <c r="C580" s="23">
        <v>0.824768543</v>
      </c>
      <c r="D580" s="24">
        <v>0.824768543</v>
      </c>
      <c r="E580" s="20">
        <v>0</v>
      </c>
      <c r="F580">
        <v>38.95735769</v>
      </c>
      <c r="G580">
        <v>-75.98602403</v>
      </c>
      <c r="H580">
        <v>805.8</v>
      </c>
      <c r="I580" s="20">
        <v>767.89</v>
      </c>
      <c r="J580">
        <f t="shared" si="34"/>
        <v>2302.451309736643</v>
      </c>
      <c r="K580">
        <v>2340.2800320388333</v>
      </c>
      <c r="L580">
        <v>2340.2800320388333</v>
      </c>
      <c r="M580">
        <f t="shared" si="35"/>
        <v>2340.2800320388333</v>
      </c>
      <c r="N580">
        <v>17.1</v>
      </c>
      <c r="O580">
        <v>60.2</v>
      </c>
      <c r="P580">
        <v>74.6</v>
      </c>
      <c r="AB580">
        <v>2064.7</v>
      </c>
      <c r="AC580">
        <v>22046</v>
      </c>
      <c r="AD580">
        <v>1567</v>
      </c>
      <c r="AE580">
        <v>485</v>
      </c>
      <c r="AF580">
        <v>74</v>
      </c>
      <c r="AG580">
        <v>19</v>
      </c>
      <c r="AH580">
        <v>41</v>
      </c>
      <c r="AI580">
        <f t="shared" si="38"/>
        <v>467406.36042402824</v>
      </c>
      <c r="AJ580">
        <f t="shared" si="38"/>
        <v>33222.6148409894</v>
      </c>
      <c r="AK580">
        <f t="shared" si="38"/>
        <v>10282.68551236749</v>
      </c>
      <c r="AL580">
        <f t="shared" si="38"/>
        <v>1568.904593639576</v>
      </c>
      <c r="AM580">
        <f t="shared" si="38"/>
        <v>402.8268551236749</v>
      </c>
      <c r="AN580">
        <f t="shared" si="38"/>
        <v>869.2579505300353</v>
      </c>
      <c r="AO580">
        <v>0.144</v>
      </c>
      <c r="AQ580">
        <v>-999</v>
      </c>
      <c r="AR580">
        <v>0.012</v>
      </c>
      <c r="AT580">
        <v>-999</v>
      </c>
      <c r="AU580">
        <f t="shared" si="37"/>
        <v>-998.96</v>
      </c>
      <c r="AV580">
        <v>5.036</v>
      </c>
    </row>
    <row r="581" spans="1:48" ht="12.75">
      <c r="A581" s="49">
        <v>37855</v>
      </c>
      <c r="B581" s="20">
        <v>234</v>
      </c>
      <c r="C581" s="23">
        <v>0.824884236</v>
      </c>
      <c r="D581" s="24">
        <v>0.824884236</v>
      </c>
      <c r="E581" s="20">
        <v>0</v>
      </c>
      <c r="F581">
        <v>38.9511426</v>
      </c>
      <c r="G581">
        <v>-75.98966724</v>
      </c>
      <c r="H581">
        <v>804.2</v>
      </c>
      <c r="I581" s="20">
        <v>766.29</v>
      </c>
      <c r="J581">
        <f t="shared" si="34"/>
        <v>2319.7717376031765</v>
      </c>
      <c r="K581">
        <v>2357.6004599053667</v>
      </c>
      <c r="L581">
        <v>2357.6004599053667</v>
      </c>
      <c r="M581">
        <f t="shared" si="35"/>
        <v>2357.6004599053667</v>
      </c>
      <c r="N581">
        <v>16.8</v>
      </c>
      <c r="O581">
        <v>60.1</v>
      </c>
      <c r="P581">
        <v>69.6</v>
      </c>
      <c r="R581" s="25">
        <v>6.34E-05</v>
      </c>
      <c r="S581" s="25">
        <v>4.66E-05</v>
      </c>
      <c r="T581" s="25">
        <v>2.74E-05</v>
      </c>
      <c r="U581" s="25">
        <v>7.58E-06</v>
      </c>
      <c r="V581" s="25">
        <v>5.25E-06</v>
      </c>
      <c r="W581" s="25">
        <v>3.93E-06</v>
      </c>
      <c r="X581">
        <v>748</v>
      </c>
      <c r="Y581">
        <v>314.9</v>
      </c>
      <c r="Z581">
        <v>306.5</v>
      </c>
      <c r="AA581">
        <v>12.3</v>
      </c>
      <c r="AB581">
        <v>1603.2</v>
      </c>
      <c r="AC581">
        <v>21560</v>
      </c>
      <c r="AD581">
        <v>1501</v>
      </c>
      <c r="AE581">
        <v>419</v>
      </c>
      <c r="AF581">
        <v>75</v>
      </c>
      <c r="AG581">
        <v>24</v>
      </c>
      <c r="AH581">
        <v>27</v>
      </c>
      <c r="AI581">
        <f t="shared" si="38"/>
        <v>457102.4734982332</v>
      </c>
      <c r="AJ581">
        <f t="shared" si="38"/>
        <v>31823.32155477032</v>
      </c>
      <c r="AK581">
        <f t="shared" si="38"/>
        <v>8883.39222614841</v>
      </c>
      <c r="AL581">
        <f t="shared" si="38"/>
        <v>1590.1060070671379</v>
      </c>
      <c r="AM581">
        <f t="shared" si="38"/>
        <v>508.8339222614841</v>
      </c>
      <c r="AN581">
        <f t="shared" si="38"/>
        <v>572.4381625441696</v>
      </c>
      <c r="AO581">
        <v>0.114</v>
      </c>
      <c r="AQ581">
        <v>-999</v>
      </c>
      <c r="AR581">
        <v>0.011</v>
      </c>
      <c r="AT581">
        <v>-999</v>
      </c>
      <c r="AU581">
        <f t="shared" si="37"/>
        <v>-998.96</v>
      </c>
      <c r="AV581">
        <v>5.033</v>
      </c>
    </row>
    <row r="582" spans="1:48" ht="12.75">
      <c r="A582" s="49">
        <v>37855</v>
      </c>
      <c r="B582" s="20">
        <v>234</v>
      </c>
      <c r="C582" s="23">
        <v>0.824999988</v>
      </c>
      <c r="D582" s="24">
        <v>0.824999988</v>
      </c>
      <c r="E582" s="20">
        <v>0</v>
      </c>
      <c r="F582">
        <v>38.94497483</v>
      </c>
      <c r="G582">
        <v>-75.9932955</v>
      </c>
      <c r="H582">
        <v>805.7</v>
      </c>
      <c r="I582" s="20">
        <v>767.79</v>
      </c>
      <c r="J582">
        <f t="shared" si="34"/>
        <v>2303.5327787124384</v>
      </c>
      <c r="K582">
        <v>2341.3615010146273</v>
      </c>
      <c r="L582">
        <v>2341.3615010146273</v>
      </c>
      <c r="M582">
        <f t="shared" si="35"/>
        <v>2341.3615010146273</v>
      </c>
      <c r="N582">
        <v>17</v>
      </c>
      <c r="O582">
        <v>59.9</v>
      </c>
      <c r="P582">
        <v>70.1</v>
      </c>
      <c r="Q582">
        <v>9.054</v>
      </c>
      <c r="AB582">
        <v>1597.7</v>
      </c>
      <c r="AC582">
        <v>20691</v>
      </c>
      <c r="AD582">
        <v>1468</v>
      </c>
      <c r="AE582">
        <v>404</v>
      </c>
      <c r="AF582">
        <v>77</v>
      </c>
      <c r="AG582">
        <v>23</v>
      </c>
      <c r="AH582">
        <v>34</v>
      </c>
      <c r="AI582">
        <f t="shared" si="38"/>
        <v>438678.44522968197</v>
      </c>
      <c r="AJ582">
        <f t="shared" si="38"/>
        <v>31123.674911660775</v>
      </c>
      <c r="AK582">
        <f t="shared" si="38"/>
        <v>8565.371024734983</v>
      </c>
      <c r="AL582">
        <f t="shared" si="38"/>
        <v>1632.5088339222614</v>
      </c>
      <c r="AM582">
        <f t="shared" si="38"/>
        <v>487.63250883392226</v>
      </c>
      <c r="AN582">
        <f t="shared" si="38"/>
        <v>720.8480565371025</v>
      </c>
      <c r="AO582">
        <v>0.234</v>
      </c>
      <c r="AQ582">
        <v>-999</v>
      </c>
      <c r="AR582">
        <v>0.012</v>
      </c>
      <c r="AT582">
        <v>-999</v>
      </c>
      <c r="AU582">
        <f t="shared" si="37"/>
        <v>-998.96</v>
      </c>
      <c r="AV582">
        <v>5.041</v>
      </c>
    </row>
    <row r="583" spans="1:48" ht="12.75">
      <c r="A583" s="49">
        <v>37855</v>
      </c>
      <c r="B583" s="20">
        <v>234</v>
      </c>
      <c r="C583" s="23">
        <v>0.82511574</v>
      </c>
      <c r="D583" s="24">
        <v>0.82511574</v>
      </c>
      <c r="E583" s="20">
        <v>0</v>
      </c>
      <c r="F583">
        <v>38.93895408</v>
      </c>
      <c r="G583">
        <v>-75.99688944</v>
      </c>
      <c r="H583">
        <v>805.6</v>
      </c>
      <c r="I583" s="20">
        <v>767.69</v>
      </c>
      <c r="J583">
        <f t="shared" si="34"/>
        <v>2304.614388552192</v>
      </c>
      <c r="K583">
        <v>2342.443110854382</v>
      </c>
      <c r="L583">
        <v>2342.443110854382</v>
      </c>
      <c r="M583">
        <f t="shared" si="35"/>
        <v>2342.443110854382</v>
      </c>
      <c r="N583">
        <v>17</v>
      </c>
      <c r="O583">
        <v>60.5</v>
      </c>
      <c r="P583">
        <v>65.1</v>
      </c>
      <c r="AB583">
        <v>1268.8</v>
      </c>
      <c r="AC583">
        <v>20872</v>
      </c>
      <c r="AD583">
        <v>1455</v>
      </c>
      <c r="AE583">
        <v>438</v>
      </c>
      <c r="AF583">
        <v>81</v>
      </c>
      <c r="AG583">
        <v>18</v>
      </c>
      <c r="AH583">
        <v>47</v>
      </c>
      <c r="AI583">
        <f t="shared" si="38"/>
        <v>442515.90106007067</v>
      </c>
      <c r="AJ583">
        <f t="shared" si="38"/>
        <v>30848.05653710247</v>
      </c>
      <c r="AK583">
        <f t="shared" si="38"/>
        <v>9286.219081272084</v>
      </c>
      <c r="AL583">
        <f t="shared" si="38"/>
        <v>1717.3144876325089</v>
      </c>
      <c r="AM583">
        <f t="shared" si="38"/>
        <v>381.62544169611306</v>
      </c>
      <c r="AN583">
        <f t="shared" si="38"/>
        <v>996.4664310954064</v>
      </c>
      <c r="AO583">
        <v>0.275</v>
      </c>
      <c r="AQ583">
        <v>-999</v>
      </c>
      <c r="AR583">
        <v>-0.008</v>
      </c>
      <c r="AT583">
        <v>-999</v>
      </c>
      <c r="AU583">
        <f t="shared" si="37"/>
        <v>-998.96</v>
      </c>
      <c r="AV583">
        <v>5.038</v>
      </c>
    </row>
    <row r="584" spans="1:48" ht="12.75">
      <c r="A584" s="49">
        <v>37855</v>
      </c>
      <c r="B584" s="20">
        <v>234</v>
      </c>
      <c r="C584" s="23">
        <v>0.825231493</v>
      </c>
      <c r="D584" s="24">
        <v>0.825231493</v>
      </c>
      <c r="E584" s="20">
        <v>0</v>
      </c>
      <c r="F584">
        <v>38.93296879</v>
      </c>
      <c r="G584">
        <v>-76.00048829</v>
      </c>
      <c r="H584">
        <v>803.8</v>
      </c>
      <c r="I584" s="20">
        <v>765.89</v>
      </c>
      <c r="J584">
        <f t="shared" si="34"/>
        <v>2324.1074953134475</v>
      </c>
      <c r="K584">
        <v>2361.936217615638</v>
      </c>
      <c r="L584">
        <v>2361.936217615638</v>
      </c>
      <c r="M584">
        <f t="shared" si="35"/>
        <v>2361.936217615638</v>
      </c>
      <c r="N584">
        <v>16.7</v>
      </c>
      <c r="O584">
        <v>60.1</v>
      </c>
      <c r="P584">
        <v>67.6</v>
      </c>
      <c r="AB584">
        <v>1555.1</v>
      </c>
      <c r="AC584">
        <v>21175</v>
      </c>
      <c r="AD584">
        <v>1462</v>
      </c>
      <c r="AE584">
        <v>471</v>
      </c>
      <c r="AF584">
        <v>66</v>
      </c>
      <c r="AG584">
        <v>17</v>
      </c>
      <c r="AH584">
        <v>44</v>
      </c>
      <c r="AI584">
        <f t="shared" si="38"/>
        <v>448939.9293286219</v>
      </c>
      <c r="AJ584">
        <f t="shared" si="38"/>
        <v>30996.466431095407</v>
      </c>
      <c r="AK584">
        <f t="shared" si="38"/>
        <v>9985.865724381625</v>
      </c>
      <c r="AL584">
        <f t="shared" si="38"/>
        <v>1399.2932862190812</v>
      </c>
      <c r="AM584">
        <f t="shared" si="38"/>
        <v>360.42402826855124</v>
      </c>
      <c r="AN584">
        <f t="shared" si="38"/>
        <v>932.8621908127208</v>
      </c>
      <c r="AO584">
        <v>0.227</v>
      </c>
      <c r="AQ584">
        <v>-999</v>
      </c>
      <c r="AR584">
        <v>0.022</v>
      </c>
      <c r="AT584">
        <v>-999</v>
      </c>
      <c r="AU584">
        <f t="shared" si="37"/>
        <v>-998.96</v>
      </c>
      <c r="AV584">
        <v>5.036</v>
      </c>
    </row>
    <row r="585" spans="1:48" ht="12.75">
      <c r="A585" s="49">
        <v>37855</v>
      </c>
      <c r="B585" s="20">
        <v>234</v>
      </c>
      <c r="C585" s="23">
        <v>0.825347245</v>
      </c>
      <c r="D585" s="24">
        <v>0.825347245</v>
      </c>
      <c r="E585" s="20">
        <v>0</v>
      </c>
      <c r="F585">
        <v>38.92687692</v>
      </c>
      <c r="G585">
        <v>-76.00410357</v>
      </c>
      <c r="H585">
        <v>804.7</v>
      </c>
      <c r="I585" s="20">
        <v>766.79</v>
      </c>
      <c r="J585">
        <f t="shared" si="34"/>
        <v>2314.355222048591</v>
      </c>
      <c r="K585">
        <v>2352.1839443507797</v>
      </c>
      <c r="L585">
        <v>2352.1839443507797</v>
      </c>
      <c r="M585">
        <f t="shared" si="35"/>
        <v>2352.1839443507797</v>
      </c>
      <c r="N585">
        <v>16.8</v>
      </c>
      <c r="O585">
        <v>60.5</v>
      </c>
      <c r="P585">
        <v>65.4</v>
      </c>
      <c r="R585" s="25">
        <v>5.97E-05</v>
      </c>
      <c r="S585" s="25">
        <v>4.21E-05</v>
      </c>
      <c r="T585" s="25">
        <v>2.62E-05</v>
      </c>
      <c r="U585" s="25">
        <v>6.99E-06</v>
      </c>
      <c r="V585" s="25">
        <v>4.75E-06</v>
      </c>
      <c r="W585" s="25">
        <v>5.24E-06</v>
      </c>
      <c r="X585">
        <v>747.4</v>
      </c>
      <c r="Y585">
        <v>314.9</v>
      </c>
      <c r="Z585">
        <v>306.4</v>
      </c>
      <c r="AA585">
        <v>12.5</v>
      </c>
      <c r="AB585">
        <v>1566</v>
      </c>
      <c r="AC585">
        <v>22143</v>
      </c>
      <c r="AD585">
        <v>1562</v>
      </c>
      <c r="AE585">
        <v>500</v>
      </c>
      <c r="AF585">
        <v>74</v>
      </c>
      <c r="AG585">
        <v>25</v>
      </c>
      <c r="AH585">
        <v>47</v>
      </c>
      <c r="AI585">
        <f t="shared" si="38"/>
        <v>469462.89752650174</v>
      </c>
      <c r="AJ585">
        <f t="shared" si="38"/>
        <v>33116.60777385159</v>
      </c>
      <c r="AK585">
        <f t="shared" si="38"/>
        <v>10600.706713780919</v>
      </c>
      <c r="AL585">
        <f t="shared" si="38"/>
        <v>1568.904593639576</v>
      </c>
      <c r="AM585">
        <f t="shared" si="38"/>
        <v>530.035335689046</v>
      </c>
      <c r="AN585">
        <f t="shared" si="38"/>
        <v>996.4664310954064</v>
      </c>
      <c r="AO585">
        <v>0.036</v>
      </c>
      <c r="AQ585">
        <v>-999</v>
      </c>
      <c r="AR585">
        <v>0.011</v>
      </c>
      <c r="AT585">
        <v>-999</v>
      </c>
      <c r="AU585">
        <f t="shared" si="37"/>
        <v>-998.96</v>
      </c>
      <c r="AV585">
        <v>5.037</v>
      </c>
    </row>
    <row r="586" spans="1:48" ht="12.75">
      <c r="A586" s="49">
        <v>37855</v>
      </c>
      <c r="B586" s="20">
        <v>234</v>
      </c>
      <c r="C586" s="23">
        <v>0.825462937</v>
      </c>
      <c r="D586" s="24">
        <v>0.825462937</v>
      </c>
      <c r="E586" s="20">
        <v>0</v>
      </c>
      <c r="F586">
        <v>38.92090009</v>
      </c>
      <c r="G586">
        <v>-76.00751759</v>
      </c>
      <c r="H586">
        <v>804.1</v>
      </c>
      <c r="I586" s="20">
        <v>766.19</v>
      </c>
      <c r="J586">
        <f aca="true" t="shared" si="39" ref="J586:J649">(8303.951372*(LN(1013.25/I586)))</f>
        <v>2320.855464814466</v>
      </c>
      <c r="K586">
        <v>2358.684187116656</v>
      </c>
      <c r="L586">
        <v>2358.684187116656</v>
      </c>
      <c r="M586">
        <f aca="true" t="shared" si="40" ref="M586:M649">AVERAGE(K586:L586)</f>
        <v>2358.684187116656</v>
      </c>
      <c r="N586">
        <v>16.8</v>
      </c>
      <c r="O586">
        <v>60.2</v>
      </c>
      <c r="P586">
        <v>67.6</v>
      </c>
      <c r="AB586">
        <v>1523.3</v>
      </c>
      <c r="AC586">
        <v>23147</v>
      </c>
      <c r="AD586">
        <v>1682</v>
      </c>
      <c r="AE586">
        <v>498</v>
      </c>
      <c r="AF586">
        <v>82</v>
      </c>
      <c r="AG586">
        <v>20</v>
      </c>
      <c r="AH586">
        <v>33</v>
      </c>
      <c r="AI586">
        <f t="shared" si="38"/>
        <v>490749.1166077738</v>
      </c>
      <c r="AJ586">
        <f t="shared" si="38"/>
        <v>35660.77738515901</v>
      </c>
      <c r="AK586">
        <f t="shared" si="38"/>
        <v>10558.303886925794</v>
      </c>
      <c r="AL586">
        <f t="shared" si="38"/>
        <v>1738.5159010600705</v>
      </c>
      <c r="AM586">
        <f t="shared" si="38"/>
        <v>424.02826855123675</v>
      </c>
      <c r="AN586">
        <f t="shared" si="38"/>
        <v>699.6466431095406</v>
      </c>
      <c r="AO586">
        <v>0.176</v>
      </c>
      <c r="AQ586">
        <v>-999</v>
      </c>
      <c r="AR586">
        <v>0.012</v>
      </c>
      <c r="AT586">
        <v>-999</v>
      </c>
      <c r="AU586">
        <f t="shared" si="37"/>
        <v>-998.96</v>
      </c>
      <c r="AV586">
        <v>5.031</v>
      </c>
    </row>
    <row r="587" spans="1:48" ht="12.75">
      <c r="A587" s="49">
        <v>37855</v>
      </c>
      <c r="B587" s="20">
        <v>234</v>
      </c>
      <c r="C587" s="23">
        <v>0.82557869</v>
      </c>
      <c r="D587" s="24">
        <v>0.82557869</v>
      </c>
      <c r="E587" s="20">
        <v>0</v>
      </c>
      <c r="F587">
        <v>38.91478076</v>
      </c>
      <c r="G587">
        <v>-76.01109549</v>
      </c>
      <c r="H587">
        <v>803.8</v>
      </c>
      <c r="I587" s="20">
        <v>765.89</v>
      </c>
      <c r="J587">
        <f t="shared" si="39"/>
        <v>2324.1074953134475</v>
      </c>
      <c r="K587">
        <v>2361.936217615638</v>
      </c>
      <c r="L587">
        <v>2361.936217615638</v>
      </c>
      <c r="M587">
        <f t="shared" si="40"/>
        <v>2361.936217615638</v>
      </c>
      <c r="N587">
        <v>16.7</v>
      </c>
      <c r="O587">
        <v>60.5</v>
      </c>
      <c r="P587">
        <v>65.1</v>
      </c>
      <c r="AB587">
        <v>1111.2</v>
      </c>
      <c r="AC587">
        <v>24429</v>
      </c>
      <c r="AD587">
        <v>1761</v>
      </c>
      <c r="AE587">
        <v>563</v>
      </c>
      <c r="AF587">
        <v>92</v>
      </c>
      <c r="AG587">
        <v>19</v>
      </c>
      <c r="AH587">
        <v>45</v>
      </c>
      <c r="AI587">
        <f t="shared" si="38"/>
        <v>517929.3286219081</v>
      </c>
      <c r="AJ587">
        <f t="shared" si="38"/>
        <v>37335.68904593639</v>
      </c>
      <c r="AK587">
        <f t="shared" si="38"/>
        <v>11936.395759717314</v>
      </c>
      <c r="AL587">
        <f t="shared" si="38"/>
        <v>1950.530035335689</v>
      </c>
      <c r="AM587">
        <f t="shared" si="38"/>
        <v>402.8268551236749</v>
      </c>
      <c r="AN587">
        <f t="shared" si="38"/>
        <v>954.0636042402826</v>
      </c>
      <c r="AO587">
        <v>0.224</v>
      </c>
      <c r="AQ587">
        <v>-999</v>
      </c>
      <c r="AR587">
        <v>0.022</v>
      </c>
      <c r="AT587">
        <v>-999</v>
      </c>
      <c r="AU587">
        <f t="shared" si="37"/>
        <v>-998.96</v>
      </c>
      <c r="AV587">
        <v>5.041</v>
      </c>
    </row>
    <row r="588" spans="1:48" ht="12.75">
      <c r="A588" s="49">
        <v>37855</v>
      </c>
      <c r="B588" s="20">
        <v>234</v>
      </c>
      <c r="C588" s="23">
        <v>0.825694442</v>
      </c>
      <c r="D588" s="24">
        <v>0.825694442</v>
      </c>
      <c r="E588" s="20">
        <v>0</v>
      </c>
      <c r="F588">
        <v>38.90874385</v>
      </c>
      <c r="G588">
        <v>-76.0146258</v>
      </c>
      <c r="H588">
        <v>804.1</v>
      </c>
      <c r="I588" s="20">
        <v>766.19</v>
      </c>
      <c r="J588">
        <f t="shared" si="39"/>
        <v>2320.855464814466</v>
      </c>
      <c r="K588">
        <v>2358.684187116656</v>
      </c>
      <c r="L588">
        <v>2358.684187116656</v>
      </c>
      <c r="M588">
        <f t="shared" si="40"/>
        <v>2358.684187116656</v>
      </c>
      <c r="N588">
        <v>16.7</v>
      </c>
      <c r="O588">
        <v>61.3</v>
      </c>
      <c r="P588">
        <v>67.1</v>
      </c>
      <c r="Q588">
        <v>6.938</v>
      </c>
      <c r="R588" s="25">
        <v>5.59E-05</v>
      </c>
      <c r="S588" s="25">
        <v>3.99E-05</v>
      </c>
      <c r="T588" s="25">
        <v>2.35E-05</v>
      </c>
      <c r="U588" s="25">
        <v>6.71E-06</v>
      </c>
      <c r="V588" s="25">
        <v>5.38E-06</v>
      </c>
      <c r="W588" s="25">
        <v>4.05E-06</v>
      </c>
      <c r="X588">
        <v>746.5</v>
      </c>
      <c r="Y588">
        <v>314.8</v>
      </c>
      <c r="Z588">
        <v>306.3</v>
      </c>
      <c r="AA588">
        <v>12.5</v>
      </c>
      <c r="AB588">
        <v>1121.9</v>
      </c>
      <c r="AC588">
        <v>25323</v>
      </c>
      <c r="AD588">
        <v>1975</v>
      </c>
      <c r="AE588">
        <v>585</v>
      </c>
      <c r="AF588">
        <v>97</v>
      </c>
      <c r="AG588">
        <v>19</v>
      </c>
      <c r="AH588">
        <v>35</v>
      </c>
      <c r="AI588">
        <f t="shared" si="38"/>
        <v>536883.3922261484</v>
      </c>
      <c r="AJ588">
        <f t="shared" si="38"/>
        <v>41872.79151943463</v>
      </c>
      <c r="AK588">
        <f t="shared" si="38"/>
        <v>12402.826855123674</v>
      </c>
      <c r="AL588">
        <f t="shared" si="38"/>
        <v>2056.537102473498</v>
      </c>
      <c r="AM588">
        <f t="shared" si="38"/>
        <v>402.8268551236749</v>
      </c>
      <c r="AN588">
        <f t="shared" si="38"/>
        <v>742.0494699646642</v>
      </c>
      <c r="AO588">
        <v>0.134</v>
      </c>
      <c r="AQ588">
        <v>-999</v>
      </c>
      <c r="AR588">
        <v>0.011</v>
      </c>
      <c r="AT588">
        <v>-999</v>
      </c>
      <c r="AU588">
        <f t="shared" si="37"/>
        <v>-998.96</v>
      </c>
      <c r="AV588">
        <v>1.902</v>
      </c>
    </row>
    <row r="589" spans="1:48" ht="12.75">
      <c r="A589" s="49">
        <v>37855</v>
      </c>
      <c r="B589" s="20">
        <v>234</v>
      </c>
      <c r="C589" s="23">
        <v>0.825810194</v>
      </c>
      <c r="D589" s="24">
        <v>0.825810194</v>
      </c>
      <c r="E589" s="20">
        <v>0</v>
      </c>
      <c r="F589">
        <v>38.90268122</v>
      </c>
      <c r="G589">
        <v>-76.01818714</v>
      </c>
      <c r="H589">
        <v>803.4</v>
      </c>
      <c r="I589" s="20">
        <v>765.49</v>
      </c>
      <c r="J589">
        <f t="shared" si="39"/>
        <v>2328.445518043716</v>
      </c>
      <c r="K589">
        <v>2366.2742403459065</v>
      </c>
      <c r="L589">
        <v>2366.2742403459065</v>
      </c>
      <c r="M589">
        <f t="shared" si="40"/>
        <v>2366.2742403459065</v>
      </c>
      <c r="N589">
        <v>16.6</v>
      </c>
      <c r="O589">
        <v>60.8</v>
      </c>
      <c r="P589">
        <v>61.6</v>
      </c>
      <c r="AB589">
        <v>1085.9</v>
      </c>
      <c r="AC589">
        <v>25234</v>
      </c>
      <c r="AD589">
        <v>2006</v>
      </c>
      <c r="AE589">
        <v>622</v>
      </c>
      <c r="AF589">
        <v>91</v>
      </c>
      <c r="AG589">
        <v>18</v>
      </c>
      <c r="AH589">
        <v>42</v>
      </c>
      <c r="AI589">
        <f t="shared" si="38"/>
        <v>534996.4664310954</v>
      </c>
      <c r="AJ589">
        <f t="shared" si="38"/>
        <v>42530.03533568905</v>
      </c>
      <c r="AK589">
        <f t="shared" si="38"/>
        <v>13187.279151943463</v>
      </c>
      <c r="AL589">
        <f t="shared" si="38"/>
        <v>1929.3286219081272</v>
      </c>
      <c r="AM589">
        <f t="shared" si="38"/>
        <v>381.62544169611306</v>
      </c>
      <c r="AN589">
        <f t="shared" si="38"/>
        <v>890.4593639575971</v>
      </c>
      <c r="AO589">
        <v>0.244</v>
      </c>
      <c r="AQ589">
        <v>-999</v>
      </c>
      <c r="AR589">
        <v>0.002</v>
      </c>
      <c r="AT589">
        <v>-999</v>
      </c>
      <c r="AU589">
        <f t="shared" si="37"/>
        <v>-998.96</v>
      </c>
      <c r="AV589">
        <v>1.448</v>
      </c>
    </row>
    <row r="590" spans="1:48" ht="12.75">
      <c r="A590" s="49">
        <v>37855</v>
      </c>
      <c r="B590" s="20">
        <v>234</v>
      </c>
      <c r="C590" s="23">
        <v>0.825925946</v>
      </c>
      <c r="D590" s="24">
        <v>0.825925946</v>
      </c>
      <c r="E590" s="20">
        <v>0</v>
      </c>
      <c r="F590">
        <v>38.89665211</v>
      </c>
      <c r="G590">
        <v>-76.02177321</v>
      </c>
      <c r="H590">
        <v>803.3</v>
      </c>
      <c r="I590" s="20">
        <v>765.39</v>
      </c>
      <c r="J590">
        <f t="shared" si="39"/>
        <v>2329.530377913048</v>
      </c>
      <c r="K590">
        <v>2367.3591002152384</v>
      </c>
      <c r="L590">
        <v>2367.3591002152384</v>
      </c>
      <c r="M590">
        <f t="shared" si="40"/>
        <v>2367.3591002152384</v>
      </c>
      <c r="N590">
        <v>16.6</v>
      </c>
      <c r="O590">
        <v>60.4</v>
      </c>
      <c r="P590">
        <v>53.2</v>
      </c>
      <c r="AB590">
        <v>1084</v>
      </c>
      <c r="AC590">
        <v>25081</v>
      </c>
      <c r="AD590">
        <v>1982</v>
      </c>
      <c r="AE590">
        <v>598</v>
      </c>
      <c r="AF590">
        <v>89</v>
      </c>
      <c r="AG590">
        <v>20</v>
      </c>
      <c r="AH590">
        <v>36</v>
      </c>
      <c r="AI590">
        <f t="shared" si="38"/>
        <v>531752.6501766784</v>
      </c>
      <c r="AJ590">
        <f t="shared" si="38"/>
        <v>42021.20141342756</v>
      </c>
      <c r="AK590">
        <f t="shared" si="38"/>
        <v>12678.445229681978</v>
      </c>
      <c r="AL590">
        <f t="shared" si="38"/>
        <v>1886.9257950530034</v>
      </c>
      <c r="AM590">
        <f t="shared" si="38"/>
        <v>424.02826855123675</v>
      </c>
      <c r="AN590">
        <f t="shared" si="38"/>
        <v>763.2508833922261</v>
      </c>
      <c r="AO590">
        <v>0.225</v>
      </c>
      <c r="AQ590">
        <v>-999</v>
      </c>
      <c r="AR590">
        <v>0.022</v>
      </c>
      <c r="AT590">
        <v>-999</v>
      </c>
      <c r="AU590">
        <f t="shared" si="37"/>
        <v>-998.96</v>
      </c>
      <c r="AV590">
        <v>2.065</v>
      </c>
    </row>
    <row r="591" spans="1:48" ht="12.75">
      <c r="A591" s="49">
        <v>37855</v>
      </c>
      <c r="B591" s="20">
        <v>234</v>
      </c>
      <c r="C591" s="23">
        <v>0.826041639</v>
      </c>
      <c r="D591" s="24">
        <v>0.826041639</v>
      </c>
      <c r="E591" s="20">
        <v>0</v>
      </c>
      <c r="F591">
        <v>38.89064375</v>
      </c>
      <c r="G591">
        <v>-76.02537717</v>
      </c>
      <c r="H591">
        <v>803.1</v>
      </c>
      <c r="I591" s="20">
        <v>765.19</v>
      </c>
      <c r="J591">
        <f t="shared" si="39"/>
        <v>2331.700522935003</v>
      </c>
      <c r="K591">
        <v>2369.529245237193</v>
      </c>
      <c r="L591">
        <v>2369.529245237193</v>
      </c>
      <c r="M591">
        <f t="shared" si="40"/>
        <v>2369.529245237193</v>
      </c>
      <c r="N591">
        <v>16.5</v>
      </c>
      <c r="O591">
        <v>60.9</v>
      </c>
      <c r="P591">
        <v>50.6</v>
      </c>
      <c r="R591" s="25">
        <v>5.15E-05</v>
      </c>
      <c r="S591" s="25">
        <v>3.6E-05</v>
      </c>
      <c r="T591" s="25">
        <v>2.01E-05</v>
      </c>
      <c r="U591" s="25">
        <v>5.39E-06</v>
      </c>
      <c r="V591" s="25">
        <v>4.8E-06</v>
      </c>
      <c r="W591" s="25">
        <v>3.7E-06</v>
      </c>
      <c r="X591">
        <v>746</v>
      </c>
      <c r="Y591">
        <v>314.7</v>
      </c>
      <c r="Z591">
        <v>306.2</v>
      </c>
      <c r="AA591">
        <v>12.5</v>
      </c>
      <c r="AB591">
        <v>1103.8</v>
      </c>
      <c r="AC591">
        <v>24522</v>
      </c>
      <c r="AD591">
        <v>1868</v>
      </c>
      <c r="AE591">
        <v>565</v>
      </c>
      <c r="AF591">
        <v>75</v>
      </c>
      <c r="AG591">
        <v>22</v>
      </c>
      <c r="AH591">
        <v>42</v>
      </c>
      <c r="AI591">
        <f t="shared" si="38"/>
        <v>519901.0600706714</v>
      </c>
      <c r="AJ591">
        <f t="shared" si="38"/>
        <v>39604.24028268551</v>
      </c>
      <c r="AK591">
        <f t="shared" si="38"/>
        <v>11978.798586572439</v>
      </c>
      <c r="AL591">
        <f t="shared" si="38"/>
        <v>1590.1060070671379</v>
      </c>
      <c r="AM591">
        <f t="shared" si="38"/>
        <v>466.4310954063604</v>
      </c>
      <c r="AN591">
        <f t="shared" si="38"/>
        <v>890.4593639575971</v>
      </c>
      <c r="AO591">
        <v>0.136</v>
      </c>
      <c r="AQ591">
        <v>-999</v>
      </c>
      <c r="AR591">
        <v>0.022</v>
      </c>
      <c r="AT591">
        <v>-999</v>
      </c>
      <c r="AU591">
        <f t="shared" si="37"/>
        <v>-998.96</v>
      </c>
      <c r="AV591">
        <v>1.224</v>
      </c>
    </row>
    <row r="592" spans="1:48" ht="12.75">
      <c r="A592" s="49">
        <v>37855</v>
      </c>
      <c r="B592" s="20">
        <v>234</v>
      </c>
      <c r="C592" s="23">
        <v>0.826157391</v>
      </c>
      <c r="D592" s="24">
        <v>0.826157391</v>
      </c>
      <c r="E592" s="20">
        <v>0</v>
      </c>
      <c r="F592">
        <v>38.88474302</v>
      </c>
      <c r="G592">
        <v>-76.02893477</v>
      </c>
      <c r="H592">
        <v>802.6</v>
      </c>
      <c r="I592" s="20">
        <v>764.69</v>
      </c>
      <c r="J592">
        <f t="shared" si="39"/>
        <v>2337.12836803897</v>
      </c>
      <c r="K592">
        <v>2374.9570903411604</v>
      </c>
      <c r="L592">
        <v>2374.9570903411604</v>
      </c>
      <c r="M592">
        <f t="shared" si="40"/>
        <v>2374.9570903411604</v>
      </c>
      <c r="N592">
        <v>16.3</v>
      </c>
      <c r="O592">
        <v>60.8</v>
      </c>
      <c r="P592">
        <v>60.7</v>
      </c>
      <c r="AB592">
        <v>1138.9</v>
      </c>
      <c r="AC592">
        <v>23893</v>
      </c>
      <c r="AD592">
        <v>1741</v>
      </c>
      <c r="AE592">
        <v>508</v>
      </c>
      <c r="AF592">
        <v>89</v>
      </c>
      <c r="AG592">
        <v>18</v>
      </c>
      <c r="AH592">
        <v>38</v>
      </c>
      <c r="AI592">
        <f t="shared" si="38"/>
        <v>506565.371024735</v>
      </c>
      <c r="AJ592">
        <f t="shared" si="38"/>
        <v>36911.66077738516</v>
      </c>
      <c r="AK592">
        <f t="shared" si="38"/>
        <v>10770.318021201414</v>
      </c>
      <c r="AL592">
        <f t="shared" si="38"/>
        <v>1886.9257950530034</v>
      </c>
      <c r="AM592">
        <f t="shared" si="38"/>
        <v>381.62544169611306</v>
      </c>
      <c r="AN592">
        <f t="shared" si="38"/>
        <v>805.6537102473497</v>
      </c>
      <c r="AO592">
        <v>0.451</v>
      </c>
      <c r="AQ592">
        <v>-999</v>
      </c>
      <c r="AR592">
        <v>0.012</v>
      </c>
      <c r="AT592">
        <v>-999</v>
      </c>
      <c r="AU592">
        <f t="shared" si="37"/>
        <v>-998.96</v>
      </c>
      <c r="AV592">
        <v>1.184</v>
      </c>
    </row>
    <row r="593" spans="1:48" ht="12.75">
      <c r="A593" s="49">
        <v>37855</v>
      </c>
      <c r="B593" s="20">
        <v>234</v>
      </c>
      <c r="C593" s="23">
        <v>0.826273143</v>
      </c>
      <c r="D593" s="24">
        <v>0.826273143</v>
      </c>
      <c r="E593" s="20">
        <v>0</v>
      </c>
      <c r="F593">
        <v>38.87886452</v>
      </c>
      <c r="G593">
        <v>-76.03253429</v>
      </c>
      <c r="H593">
        <v>803</v>
      </c>
      <c r="I593" s="20">
        <v>765.09</v>
      </c>
      <c r="J593">
        <f t="shared" si="39"/>
        <v>2332.7858081617355</v>
      </c>
      <c r="K593">
        <v>2370.614530463926</v>
      </c>
      <c r="L593">
        <v>2370.614530463926</v>
      </c>
      <c r="M593">
        <f t="shared" si="40"/>
        <v>2370.614530463926</v>
      </c>
      <c r="N593">
        <v>16.5</v>
      </c>
      <c r="O593">
        <v>61.3</v>
      </c>
      <c r="P593">
        <v>58.2</v>
      </c>
      <c r="AB593">
        <v>1103.6</v>
      </c>
      <c r="AC593">
        <v>22510</v>
      </c>
      <c r="AD593">
        <v>1568</v>
      </c>
      <c r="AE593">
        <v>476</v>
      </c>
      <c r="AF593">
        <v>73</v>
      </c>
      <c r="AG593">
        <v>17</v>
      </c>
      <c r="AH593">
        <v>40</v>
      </c>
      <c r="AI593">
        <f t="shared" si="38"/>
        <v>477243.81625441695</v>
      </c>
      <c r="AJ593">
        <f t="shared" si="38"/>
        <v>33243.81625441696</v>
      </c>
      <c r="AK593">
        <f t="shared" si="38"/>
        <v>10091.872791519434</v>
      </c>
      <c r="AL593">
        <f t="shared" si="38"/>
        <v>1547.703180212014</v>
      </c>
      <c r="AM593">
        <f t="shared" si="38"/>
        <v>360.42402826855124</v>
      </c>
      <c r="AN593">
        <f t="shared" si="38"/>
        <v>848.0565371024735</v>
      </c>
      <c r="AO593">
        <v>0.444</v>
      </c>
      <c r="AQ593">
        <v>-999</v>
      </c>
      <c r="AR593">
        <v>0.032</v>
      </c>
      <c r="AT593">
        <v>-999</v>
      </c>
      <c r="AU593">
        <f t="shared" si="37"/>
        <v>-998.96</v>
      </c>
      <c r="AV593">
        <v>1.315</v>
      </c>
    </row>
    <row r="594" spans="1:48" ht="12.75">
      <c r="A594" s="49">
        <v>37855</v>
      </c>
      <c r="B594" s="20">
        <v>234</v>
      </c>
      <c r="C594" s="23">
        <v>0.826388896</v>
      </c>
      <c r="D594" s="24">
        <v>0.826388896</v>
      </c>
      <c r="E594" s="20">
        <v>0</v>
      </c>
      <c r="F594">
        <v>38.87303015</v>
      </c>
      <c r="G594">
        <v>-76.03613625</v>
      </c>
      <c r="H594">
        <v>802.4</v>
      </c>
      <c r="I594" s="20">
        <v>764.49</v>
      </c>
      <c r="J594">
        <f t="shared" si="39"/>
        <v>2339.300499879395</v>
      </c>
      <c r="K594">
        <v>2377.129222181585</v>
      </c>
      <c r="L594">
        <v>2377.129222181585</v>
      </c>
      <c r="M594">
        <f t="shared" si="40"/>
        <v>2377.129222181585</v>
      </c>
      <c r="N594">
        <v>16.5</v>
      </c>
      <c r="O594">
        <v>60.5</v>
      </c>
      <c r="P594">
        <v>62.1</v>
      </c>
      <c r="Q594">
        <v>6.821</v>
      </c>
      <c r="R594" s="25">
        <v>4.44E-05</v>
      </c>
      <c r="S594" s="25">
        <v>3.15E-05</v>
      </c>
      <c r="T594" s="25">
        <v>1.85E-05</v>
      </c>
      <c r="U594" s="25">
        <v>4.94E-06</v>
      </c>
      <c r="V594" s="25">
        <v>3.89E-06</v>
      </c>
      <c r="W594" s="25">
        <v>4.5E-06</v>
      </c>
      <c r="X594">
        <v>745.2</v>
      </c>
      <c r="Y594">
        <v>314.7</v>
      </c>
      <c r="Z594">
        <v>306.2</v>
      </c>
      <c r="AA594">
        <v>12.5</v>
      </c>
      <c r="AB594">
        <v>1069.2</v>
      </c>
      <c r="AC594">
        <v>20853</v>
      </c>
      <c r="AD594">
        <v>1460</v>
      </c>
      <c r="AE594">
        <v>418</v>
      </c>
      <c r="AF594">
        <v>72</v>
      </c>
      <c r="AG594">
        <v>19</v>
      </c>
      <c r="AH594">
        <v>48</v>
      </c>
      <c r="AI594">
        <f t="shared" si="38"/>
        <v>442113.074204947</v>
      </c>
      <c r="AJ594">
        <f t="shared" si="38"/>
        <v>30954.06360424028</v>
      </c>
      <c r="AK594">
        <f t="shared" si="38"/>
        <v>8862.190812720848</v>
      </c>
      <c r="AL594">
        <f t="shared" si="38"/>
        <v>1526.5017667844522</v>
      </c>
      <c r="AM594">
        <f t="shared" si="38"/>
        <v>402.8268551236749</v>
      </c>
      <c r="AN594">
        <f t="shared" si="38"/>
        <v>1017.6678445229682</v>
      </c>
      <c r="AO594">
        <v>0.521</v>
      </c>
      <c r="AQ594">
        <v>-999</v>
      </c>
      <c r="AR594">
        <v>0.022</v>
      </c>
      <c r="AT594">
        <v>-999</v>
      </c>
      <c r="AU594">
        <f t="shared" si="37"/>
        <v>-998.96</v>
      </c>
      <c r="AV594">
        <v>1.404</v>
      </c>
    </row>
    <row r="595" spans="1:48" ht="12.75">
      <c r="A595" s="49">
        <v>37855</v>
      </c>
      <c r="B595" s="20">
        <v>234</v>
      </c>
      <c r="C595" s="23">
        <v>0.826504648</v>
      </c>
      <c r="D595" s="24">
        <v>0.826504648</v>
      </c>
      <c r="E595" s="20">
        <v>0</v>
      </c>
      <c r="F595">
        <v>38.86706713</v>
      </c>
      <c r="G595">
        <v>-76.03981675</v>
      </c>
      <c r="H595">
        <v>801.9</v>
      </c>
      <c r="I595" s="20">
        <v>763.99</v>
      </c>
      <c r="J595">
        <f t="shared" si="39"/>
        <v>2344.7333165784685</v>
      </c>
      <c r="K595">
        <v>2382.5620388806587</v>
      </c>
      <c r="L595">
        <v>2382.5620388806587</v>
      </c>
      <c r="M595">
        <f t="shared" si="40"/>
        <v>2382.5620388806587</v>
      </c>
      <c r="N595">
        <v>16.4</v>
      </c>
      <c r="O595">
        <v>60.3</v>
      </c>
      <c r="P595">
        <v>59.6</v>
      </c>
      <c r="AB595">
        <v>1061</v>
      </c>
      <c r="AC595">
        <v>19972</v>
      </c>
      <c r="AD595">
        <v>1300</v>
      </c>
      <c r="AE595">
        <v>391</v>
      </c>
      <c r="AF595">
        <v>68</v>
      </c>
      <c r="AG595">
        <v>22</v>
      </c>
      <c r="AH595">
        <v>39</v>
      </c>
      <c r="AI595">
        <f t="shared" si="38"/>
        <v>423434.628975265</v>
      </c>
      <c r="AJ595">
        <f t="shared" si="38"/>
        <v>27561.837455830388</v>
      </c>
      <c r="AK595">
        <f t="shared" si="38"/>
        <v>8289.752650176679</v>
      </c>
      <c r="AL595">
        <f t="shared" si="38"/>
        <v>1441.696113074205</v>
      </c>
      <c r="AM595">
        <f t="shared" si="38"/>
        <v>466.4310954063604</v>
      </c>
      <c r="AN595">
        <f t="shared" si="38"/>
        <v>826.8551236749116</v>
      </c>
      <c r="AO595">
        <v>0.412</v>
      </c>
      <c r="AQ595">
        <v>-999</v>
      </c>
      <c r="AR595">
        <v>0.013</v>
      </c>
      <c r="AT595">
        <v>-999</v>
      </c>
      <c r="AU595">
        <f t="shared" si="37"/>
        <v>-998.96</v>
      </c>
      <c r="AV595">
        <v>1.504</v>
      </c>
    </row>
    <row r="596" spans="1:48" ht="12.75">
      <c r="A596" s="49">
        <v>37855</v>
      </c>
      <c r="B596" s="20">
        <v>234</v>
      </c>
      <c r="C596" s="23">
        <v>0.8266204</v>
      </c>
      <c r="D596" s="24">
        <v>0.8266204</v>
      </c>
      <c r="E596" s="20">
        <v>0</v>
      </c>
      <c r="F596">
        <v>38.86120429</v>
      </c>
      <c r="G596">
        <v>-76.04330014</v>
      </c>
      <c r="H596">
        <v>802.8</v>
      </c>
      <c r="I596" s="20">
        <v>764.89</v>
      </c>
      <c r="J596">
        <f t="shared" si="39"/>
        <v>2334.95680423209</v>
      </c>
      <c r="K596">
        <v>2372.78552653428</v>
      </c>
      <c r="L596">
        <v>2372.78552653428</v>
      </c>
      <c r="M596">
        <f t="shared" si="40"/>
        <v>2372.78552653428</v>
      </c>
      <c r="N596">
        <v>16.5</v>
      </c>
      <c r="O596">
        <v>59.8</v>
      </c>
      <c r="P596">
        <v>62.7</v>
      </c>
      <c r="AB596">
        <v>1067.9</v>
      </c>
      <c r="AC596">
        <v>18843</v>
      </c>
      <c r="AD596">
        <v>1150</v>
      </c>
      <c r="AE596">
        <v>348</v>
      </c>
      <c r="AF596">
        <v>67</v>
      </c>
      <c r="AG596">
        <v>16</v>
      </c>
      <c r="AH596">
        <v>37</v>
      </c>
      <c r="AI596">
        <f t="shared" si="38"/>
        <v>399498.2332155477</v>
      </c>
      <c r="AJ596">
        <f t="shared" si="38"/>
        <v>24381.625441696113</v>
      </c>
      <c r="AK596">
        <f t="shared" si="38"/>
        <v>7378.09187279152</v>
      </c>
      <c r="AL596">
        <f t="shared" si="38"/>
        <v>1420.494699646643</v>
      </c>
      <c r="AM596">
        <f t="shared" si="38"/>
        <v>339.22261484098937</v>
      </c>
      <c r="AN596">
        <f t="shared" si="38"/>
        <v>784.452296819788</v>
      </c>
      <c r="AO596">
        <v>0.513</v>
      </c>
      <c r="AQ596">
        <v>-999</v>
      </c>
      <c r="AR596">
        <v>0.012</v>
      </c>
      <c r="AT596">
        <v>-999</v>
      </c>
      <c r="AU596">
        <f t="shared" si="37"/>
        <v>-998.96</v>
      </c>
      <c r="AV596">
        <v>1.104</v>
      </c>
    </row>
    <row r="597" spans="1:48" ht="12.75">
      <c r="A597" s="49">
        <v>37855</v>
      </c>
      <c r="B597" s="20">
        <v>234</v>
      </c>
      <c r="C597" s="23">
        <v>0.826736093</v>
      </c>
      <c r="D597" s="24">
        <v>0.826736093</v>
      </c>
      <c r="E597" s="20">
        <v>0</v>
      </c>
      <c r="F597">
        <v>38.85530623</v>
      </c>
      <c r="G597">
        <v>-76.04685309</v>
      </c>
      <c r="H597">
        <v>802.1</v>
      </c>
      <c r="I597" s="20">
        <v>764.19</v>
      </c>
      <c r="J597">
        <f t="shared" si="39"/>
        <v>2342.559763353216</v>
      </c>
      <c r="K597">
        <v>2380.3884856554064</v>
      </c>
      <c r="L597">
        <v>2380.3884856554064</v>
      </c>
      <c r="M597">
        <f t="shared" si="40"/>
        <v>2380.3884856554064</v>
      </c>
      <c r="N597">
        <v>16.5</v>
      </c>
      <c r="O597">
        <v>60.5</v>
      </c>
      <c r="P597">
        <v>59.5</v>
      </c>
      <c r="R597" s="25">
        <v>4.16E-05</v>
      </c>
      <c r="S597" s="25">
        <v>2.89E-05</v>
      </c>
      <c r="T597" s="25">
        <v>1.66E-05</v>
      </c>
      <c r="U597" s="25">
        <v>4.33E-06</v>
      </c>
      <c r="V597" s="25">
        <v>3.42E-06</v>
      </c>
      <c r="W597" s="25">
        <v>1.84E-06</v>
      </c>
      <c r="X597">
        <v>744.7</v>
      </c>
      <c r="Y597">
        <v>314.6</v>
      </c>
      <c r="Z597">
        <v>306.1</v>
      </c>
      <c r="AA597">
        <v>12.5</v>
      </c>
      <c r="AB597">
        <v>1099</v>
      </c>
      <c r="AC597">
        <v>17621</v>
      </c>
      <c r="AD597">
        <v>1116</v>
      </c>
      <c r="AE597">
        <v>348</v>
      </c>
      <c r="AF597">
        <v>61</v>
      </c>
      <c r="AG597">
        <v>13</v>
      </c>
      <c r="AH597">
        <v>36</v>
      </c>
      <c r="AI597">
        <f t="shared" si="38"/>
        <v>373590.10600706714</v>
      </c>
      <c r="AJ597">
        <f t="shared" si="38"/>
        <v>23660.77738515901</v>
      </c>
      <c r="AK597">
        <f t="shared" si="38"/>
        <v>7378.09187279152</v>
      </c>
      <c r="AL597">
        <f t="shared" si="38"/>
        <v>1293.286219081272</v>
      </c>
      <c r="AM597">
        <f t="shared" si="38"/>
        <v>275.61837455830386</v>
      </c>
      <c r="AN597">
        <f t="shared" si="38"/>
        <v>763.2508833922261</v>
      </c>
      <c r="AO597">
        <v>0.473</v>
      </c>
      <c r="AQ597">
        <v>73.12249756</v>
      </c>
      <c r="AR597">
        <v>0.022</v>
      </c>
      <c r="AT597">
        <v>-0.01353982091</v>
      </c>
      <c r="AU597">
        <f t="shared" si="37"/>
        <v>0.02646017909</v>
      </c>
      <c r="AV597">
        <v>1.862</v>
      </c>
    </row>
    <row r="598" spans="1:48" ht="12.75">
      <c r="A598" s="49">
        <v>37855</v>
      </c>
      <c r="B598" s="20">
        <v>234</v>
      </c>
      <c r="C598" s="23">
        <v>0.826851845</v>
      </c>
      <c r="D598" s="24">
        <v>0.826851845</v>
      </c>
      <c r="E598" s="20">
        <v>0</v>
      </c>
      <c r="F598">
        <v>38.84930344</v>
      </c>
      <c r="G598">
        <v>-76.05047633</v>
      </c>
      <c r="H598">
        <v>800.9</v>
      </c>
      <c r="I598" s="20">
        <v>762.99</v>
      </c>
      <c r="J598">
        <f t="shared" si="39"/>
        <v>2355.609624793541</v>
      </c>
      <c r="K598">
        <v>2393.4383470957314</v>
      </c>
      <c r="L598">
        <v>2393.4383470957314</v>
      </c>
      <c r="M598">
        <f t="shared" si="40"/>
        <v>2393.4383470957314</v>
      </c>
      <c r="N598">
        <v>16.2</v>
      </c>
      <c r="O598">
        <v>62.1</v>
      </c>
      <c r="P598">
        <v>61.9</v>
      </c>
      <c r="AB598">
        <v>1111.8</v>
      </c>
      <c r="AC598">
        <v>17401</v>
      </c>
      <c r="AD598">
        <v>987</v>
      </c>
      <c r="AE598">
        <v>284</v>
      </c>
      <c r="AF598">
        <v>53</v>
      </c>
      <c r="AG598">
        <v>12</v>
      </c>
      <c r="AH598">
        <v>48</v>
      </c>
      <c r="AI598">
        <f t="shared" si="38"/>
        <v>368925.79505300353</v>
      </c>
      <c r="AJ598">
        <f t="shared" si="38"/>
        <v>20925.795053003534</v>
      </c>
      <c r="AK598">
        <f t="shared" si="38"/>
        <v>6021.201413427561</v>
      </c>
      <c r="AL598">
        <f t="shared" si="38"/>
        <v>1123.6749116607773</v>
      </c>
      <c r="AM598">
        <f t="shared" si="38"/>
        <v>254.41696113074204</v>
      </c>
      <c r="AN598">
        <f t="shared" si="38"/>
        <v>1017.6678445229682</v>
      </c>
      <c r="AO598">
        <v>0.41</v>
      </c>
      <c r="AQ598">
        <v>73.12249756</v>
      </c>
      <c r="AR598">
        <v>0.001</v>
      </c>
      <c r="AT598">
        <v>-0.01353982091</v>
      </c>
      <c r="AU598">
        <f t="shared" si="37"/>
        <v>0.02646017909</v>
      </c>
      <c r="AV598">
        <v>0.791</v>
      </c>
    </row>
    <row r="599" spans="1:48" ht="12.75">
      <c r="A599" s="49">
        <v>37855</v>
      </c>
      <c r="B599" s="20">
        <v>234</v>
      </c>
      <c r="C599" s="23">
        <v>0.826967597</v>
      </c>
      <c r="D599" s="24">
        <v>0.826967597</v>
      </c>
      <c r="E599" s="20">
        <v>0</v>
      </c>
      <c r="F599">
        <v>38.8433348</v>
      </c>
      <c r="G599">
        <v>-76.05404169</v>
      </c>
      <c r="H599">
        <v>801.2</v>
      </c>
      <c r="I599" s="20">
        <v>763.29</v>
      </c>
      <c r="J599">
        <f t="shared" si="39"/>
        <v>2352.3452362885737</v>
      </c>
      <c r="K599">
        <v>2390.1739585907626</v>
      </c>
      <c r="L599">
        <v>2390.1739585907626</v>
      </c>
      <c r="M599">
        <f t="shared" si="40"/>
        <v>2390.1739585907626</v>
      </c>
      <c r="N599">
        <v>16.2</v>
      </c>
      <c r="O599">
        <v>62.3</v>
      </c>
      <c r="P599">
        <v>58.5</v>
      </c>
      <c r="AB599">
        <v>1116.1</v>
      </c>
      <c r="AC599">
        <v>16732</v>
      </c>
      <c r="AD599">
        <v>963</v>
      </c>
      <c r="AE599">
        <v>309</v>
      </c>
      <c r="AF599">
        <v>61</v>
      </c>
      <c r="AG599">
        <v>17</v>
      </c>
      <c r="AH599">
        <v>45</v>
      </c>
      <c r="AI599">
        <f t="shared" si="38"/>
        <v>354742.04946996464</v>
      </c>
      <c r="AJ599">
        <f t="shared" si="38"/>
        <v>20416.96113074205</v>
      </c>
      <c r="AK599">
        <f t="shared" si="38"/>
        <v>6551.236749116608</v>
      </c>
      <c r="AL599">
        <f t="shared" si="38"/>
        <v>1293.286219081272</v>
      </c>
      <c r="AM599">
        <f t="shared" si="38"/>
        <v>360.42402826855124</v>
      </c>
      <c r="AN599">
        <f t="shared" si="38"/>
        <v>954.0636042402826</v>
      </c>
      <c r="AO599">
        <v>0.461</v>
      </c>
      <c r="AQ599">
        <v>93.91698456</v>
      </c>
      <c r="AR599">
        <v>0.012</v>
      </c>
      <c r="AT599">
        <v>0.1091743186</v>
      </c>
      <c r="AU599">
        <f t="shared" si="37"/>
        <v>0.1491743186</v>
      </c>
      <c r="AV599">
        <v>1.197</v>
      </c>
    </row>
    <row r="600" spans="1:48" ht="12.75">
      <c r="A600" s="49">
        <v>37855</v>
      </c>
      <c r="B600" s="20">
        <v>234</v>
      </c>
      <c r="C600" s="23">
        <v>0.827083349</v>
      </c>
      <c r="D600" s="24">
        <v>0.827083349</v>
      </c>
      <c r="E600" s="20">
        <v>0</v>
      </c>
      <c r="F600">
        <v>38.83760441</v>
      </c>
      <c r="G600">
        <v>-76.05770089</v>
      </c>
      <c r="H600">
        <v>801.4</v>
      </c>
      <c r="I600" s="20">
        <v>763.49</v>
      </c>
      <c r="J600">
        <f t="shared" si="39"/>
        <v>2350.169689996508</v>
      </c>
      <c r="K600">
        <v>2387.9984122986984</v>
      </c>
      <c r="L600">
        <v>2387.9984122986984</v>
      </c>
      <c r="M600">
        <f t="shared" si="40"/>
        <v>2387.9984122986984</v>
      </c>
      <c r="N600">
        <v>16.3</v>
      </c>
      <c r="O600">
        <v>61.3</v>
      </c>
      <c r="P600">
        <v>60.6</v>
      </c>
      <c r="Q600">
        <v>4.94</v>
      </c>
      <c r="R600" s="25">
        <v>3.91E-05</v>
      </c>
      <c r="S600" s="25">
        <v>2.91E-05</v>
      </c>
      <c r="T600" s="25">
        <v>1.74E-05</v>
      </c>
      <c r="U600" s="25">
        <v>4.79E-06</v>
      </c>
      <c r="V600" s="25">
        <v>3.64E-06</v>
      </c>
      <c r="W600" s="25">
        <v>2.95E-06</v>
      </c>
      <c r="X600">
        <v>743.6</v>
      </c>
      <c r="Y600">
        <v>314.5</v>
      </c>
      <c r="Z600">
        <v>306</v>
      </c>
      <c r="AA600">
        <v>12.5</v>
      </c>
      <c r="AB600">
        <v>1096.4</v>
      </c>
      <c r="AC600">
        <v>16806</v>
      </c>
      <c r="AD600">
        <v>964</v>
      </c>
      <c r="AE600">
        <v>309</v>
      </c>
      <c r="AF600">
        <v>69</v>
      </c>
      <c r="AG600">
        <v>20</v>
      </c>
      <c r="AH600">
        <v>48</v>
      </c>
      <c r="AI600">
        <f t="shared" si="38"/>
        <v>356310.95406360424</v>
      </c>
      <c r="AJ600">
        <f t="shared" si="38"/>
        <v>20438.162544169612</v>
      </c>
      <c r="AK600">
        <f t="shared" si="38"/>
        <v>6551.236749116608</v>
      </c>
      <c r="AL600">
        <f t="shared" si="38"/>
        <v>1462.8975265017668</v>
      </c>
      <c r="AM600">
        <f t="shared" si="38"/>
        <v>424.02826855123675</v>
      </c>
      <c r="AN600">
        <f t="shared" si="38"/>
        <v>1017.6678445229682</v>
      </c>
      <c r="AO600">
        <v>0.412</v>
      </c>
      <c r="AQ600">
        <v>86.43158722</v>
      </c>
      <c r="AR600">
        <v>0.011</v>
      </c>
      <c r="AT600">
        <v>0.1203143597</v>
      </c>
      <c r="AU600">
        <f t="shared" si="37"/>
        <v>0.1603143597</v>
      </c>
      <c r="AV600">
        <v>1.323</v>
      </c>
    </row>
    <row r="601" spans="1:48" ht="12.75">
      <c r="A601" s="49">
        <v>37855</v>
      </c>
      <c r="B601" s="20">
        <v>234</v>
      </c>
      <c r="C601" s="23">
        <v>0.827199101</v>
      </c>
      <c r="D601" s="24">
        <v>0.827199101</v>
      </c>
      <c r="E601" s="20">
        <v>0</v>
      </c>
      <c r="F601">
        <v>38.83216434</v>
      </c>
      <c r="G601">
        <v>-76.06209615</v>
      </c>
      <c r="H601">
        <v>800.5</v>
      </c>
      <c r="I601" s="20">
        <v>762.59</v>
      </c>
      <c r="J601">
        <f t="shared" si="39"/>
        <v>2359.964139961432</v>
      </c>
      <c r="K601">
        <v>2397.7928622636223</v>
      </c>
      <c r="L601">
        <v>2397.7928622636223</v>
      </c>
      <c r="M601">
        <f t="shared" si="40"/>
        <v>2397.7928622636223</v>
      </c>
      <c r="N601">
        <v>16.3</v>
      </c>
      <c r="O601">
        <v>59.5</v>
      </c>
      <c r="P601">
        <v>58.6</v>
      </c>
      <c r="AB601">
        <v>1035</v>
      </c>
      <c r="AC601">
        <v>16931</v>
      </c>
      <c r="AD601">
        <v>943</v>
      </c>
      <c r="AE601">
        <v>316</v>
      </c>
      <c r="AF601">
        <v>54</v>
      </c>
      <c r="AG601">
        <v>23</v>
      </c>
      <c r="AH601">
        <v>55</v>
      </c>
      <c r="AI601">
        <f t="shared" si="38"/>
        <v>358961.1307420495</v>
      </c>
      <c r="AJ601">
        <f t="shared" si="38"/>
        <v>19992.932862190813</v>
      </c>
      <c r="AK601">
        <f t="shared" si="38"/>
        <v>6699.6466431095405</v>
      </c>
      <c r="AL601">
        <f t="shared" si="38"/>
        <v>1144.8763250883392</v>
      </c>
      <c r="AM601">
        <f t="shared" si="38"/>
        <v>487.63250883392226</v>
      </c>
      <c r="AN601">
        <f t="shared" si="38"/>
        <v>1166.077738515901</v>
      </c>
      <c r="AO601">
        <v>0.46</v>
      </c>
      <c r="AQ601">
        <v>86.43158722</v>
      </c>
      <c r="AR601">
        <v>0.022</v>
      </c>
      <c r="AT601">
        <v>0.1203143597</v>
      </c>
      <c r="AU601">
        <f t="shared" si="37"/>
        <v>0.1603143597</v>
      </c>
      <c r="AV601">
        <v>1.435</v>
      </c>
    </row>
    <row r="602" spans="1:48" ht="12.75">
      <c r="A602" s="49">
        <v>37855</v>
      </c>
      <c r="B602" s="20">
        <v>234</v>
      </c>
      <c r="C602" s="23">
        <v>0.827314794</v>
      </c>
      <c r="D602" s="24">
        <v>0.827314794</v>
      </c>
      <c r="E602" s="20">
        <v>0</v>
      </c>
      <c r="F602">
        <v>38.82712051</v>
      </c>
      <c r="G602">
        <v>-76.06737875</v>
      </c>
      <c r="H602">
        <v>800.4</v>
      </c>
      <c r="I602" s="20">
        <v>762.49</v>
      </c>
      <c r="J602">
        <f t="shared" si="39"/>
        <v>2361.0531256387612</v>
      </c>
      <c r="K602">
        <v>2398.8818479409515</v>
      </c>
      <c r="L602">
        <v>2398.8818479409515</v>
      </c>
      <c r="M602">
        <f t="shared" si="40"/>
        <v>2398.8818479409515</v>
      </c>
      <c r="N602">
        <v>16.3</v>
      </c>
      <c r="O602">
        <v>59</v>
      </c>
      <c r="P602">
        <v>60.7</v>
      </c>
      <c r="AB602">
        <v>1027.9</v>
      </c>
      <c r="AC602">
        <v>17057</v>
      </c>
      <c r="AD602">
        <v>991</v>
      </c>
      <c r="AE602">
        <v>303</v>
      </c>
      <c r="AF602">
        <v>49</v>
      </c>
      <c r="AG602">
        <v>21</v>
      </c>
      <c r="AH602">
        <v>40</v>
      </c>
      <c r="AI602">
        <f t="shared" si="38"/>
        <v>361632.5088339223</v>
      </c>
      <c r="AJ602">
        <f t="shared" si="38"/>
        <v>21010.60070671378</v>
      </c>
      <c r="AK602">
        <f t="shared" si="38"/>
        <v>6424.028268551237</v>
      </c>
      <c r="AL602">
        <f t="shared" si="38"/>
        <v>1038.86925795053</v>
      </c>
      <c r="AM602">
        <f t="shared" si="38"/>
        <v>445.22968197879857</v>
      </c>
      <c r="AN602">
        <f t="shared" si="38"/>
        <v>848.0565371024735</v>
      </c>
      <c r="AO602">
        <v>0.521</v>
      </c>
      <c r="AQ602">
        <v>88.9983902</v>
      </c>
      <c r="AR602">
        <v>0.022</v>
      </c>
      <c r="AT602">
        <v>0.1269906461</v>
      </c>
      <c r="AU602">
        <f t="shared" si="37"/>
        <v>0.1669906461</v>
      </c>
      <c r="AV602">
        <v>1.154</v>
      </c>
    </row>
    <row r="603" spans="1:48" ht="12.75">
      <c r="A603" s="49">
        <v>37855</v>
      </c>
      <c r="B603" s="20">
        <v>234</v>
      </c>
      <c r="C603" s="23">
        <v>0.827430546</v>
      </c>
      <c r="D603" s="24">
        <v>0.827430546</v>
      </c>
      <c r="E603" s="20">
        <v>0</v>
      </c>
      <c r="F603">
        <v>38.8219503</v>
      </c>
      <c r="G603">
        <v>-76.07250267</v>
      </c>
      <c r="H603">
        <v>800.9</v>
      </c>
      <c r="I603" s="20">
        <v>762.99</v>
      </c>
      <c r="J603">
        <f t="shared" si="39"/>
        <v>2355.609624793541</v>
      </c>
      <c r="K603">
        <v>2393.4383470957314</v>
      </c>
      <c r="L603">
        <v>2393.4383470957314</v>
      </c>
      <c r="M603">
        <f t="shared" si="40"/>
        <v>2393.4383470957314</v>
      </c>
      <c r="N603">
        <v>16.4</v>
      </c>
      <c r="O603">
        <v>59.1</v>
      </c>
      <c r="P603">
        <v>56.2</v>
      </c>
      <c r="AB603">
        <v>1048.4</v>
      </c>
      <c r="AC603">
        <v>17232</v>
      </c>
      <c r="AD603">
        <v>1075</v>
      </c>
      <c r="AE603">
        <v>322</v>
      </c>
      <c r="AF603">
        <v>70</v>
      </c>
      <c r="AG603">
        <v>17</v>
      </c>
      <c r="AH603">
        <v>31</v>
      </c>
      <c r="AI603">
        <f t="shared" si="38"/>
        <v>365342.7561837456</v>
      </c>
      <c r="AJ603">
        <f t="shared" si="38"/>
        <v>22791.519434628975</v>
      </c>
      <c r="AK603">
        <f t="shared" si="38"/>
        <v>6826.855123674912</v>
      </c>
      <c r="AL603">
        <f t="shared" si="38"/>
        <v>1484.0989399293285</v>
      </c>
      <c r="AM603">
        <f t="shared" si="38"/>
        <v>360.42402826855124</v>
      </c>
      <c r="AN603">
        <f t="shared" si="38"/>
        <v>657.243816254417</v>
      </c>
      <c r="AO603">
        <v>0.393</v>
      </c>
      <c r="AQ603">
        <v>97.30207825</v>
      </c>
      <c r="AR603">
        <v>0.021</v>
      </c>
      <c r="AT603">
        <v>0.1302998066</v>
      </c>
      <c r="AU603">
        <f t="shared" si="37"/>
        <v>0.17029980660000002</v>
      </c>
      <c r="AV603">
        <v>1.466</v>
      </c>
    </row>
    <row r="604" spans="1:48" ht="12.75">
      <c r="A604" s="49">
        <v>37855</v>
      </c>
      <c r="B604" s="20">
        <v>234</v>
      </c>
      <c r="C604" s="23">
        <v>0.827546299</v>
      </c>
      <c r="D604" s="24">
        <v>0.827546299</v>
      </c>
      <c r="E604" s="20">
        <v>0</v>
      </c>
      <c r="F604">
        <v>38.81707306</v>
      </c>
      <c r="G604">
        <v>-76.07795232</v>
      </c>
      <c r="H604">
        <v>800.6</v>
      </c>
      <c r="I604" s="20">
        <v>762.69</v>
      </c>
      <c r="J604">
        <f t="shared" si="39"/>
        <v>2358.8752970756796</v>
      </c>
      <c r="K604">
        <v>2396.70401937787</v>
      </c>
      <c r="L604">
        <v>2396.70401937787</v>
      </c>
      <c r="M604">
        <f t="shared" si="40"/>
        <v>2396.70401937787</v>
      </c>
      <c r="N604">
        <v>16.4</v>
      </c>
      <c r="O604">
        <v>59.3</v>
      </c>
      <c r="P604">
        <v>60.8</v>
      </c>
      <c r="R604" s="25">
        <v>4.12E-05</v>
      </c>
      <c r="S604" s="25">
        <v>2.84E-05</v>
      </c>
      <c r="T604" s="25">
        <v>1.59E-05</v>
      </c>
      <c r="U604" s="25">
        <v>4.78E-06</v>
      </c>
      <c r="V604" s="25">
        <v>3.78E-06</v>
      </c>
      <c r="W604" s="25">
        <v>2.76E-06</v>
      </c>
      <c r="X604">
        <v>743.2</v>
      </c>
      <c r="Y604">
        <v>314.5</v>
      </c>
      <c r="Z604">
        <v>305.8</v>
      </c>
      <c r="AA604">
        <v>12.5</v>
      </c>
      <c r="AB604">
        <v>1031.3</v>
      </c>
      <c r="AC604">
        <v>17573</v>
      </c>
      <c r="AD604">
        <v>1035</v>
      </c>
      <c r="AE604">
        <v>299</v>
      </c>
      <c r="AF604">
        <v>52</v>
      </c>
      <c r="AG604">
        <v>21</v>
      </c>
      <c r="AH604">
        <v>41</v>
      </c>
      <c r="AI604">
        <f t="shared" si="38"/>
        <v>372572.43816254416</v>
      </c>
      <c r="AJ604">
        <f t="shared" si="38"/>
        <v>21943.4628975265</v>
      </c>
      <c r="AK604">
        <f t="shared" si="38"/>
        <v>6339.222614840989</v>
      </c>
      <c r="AL604">
        <f t="shared" si="38"/>
        <v>1102.4734982332154</v>
      </c>
      <c r="AM604">
        <f t="shared" si="38"/>
        <v>445.22968197879857</v>
      </c>
      <c r="AN604">
        <f t="shared" si="38"/>
        <v>869.2579505300353</v>
      </c>
      <c r="AO604">
        <v>0.481</v>
      </c>
      <c r="AQ604">
        <v>91.89186859</v>
      </c>
      <c r="AR604">
        <v>0.021</v>
      </c>
      <c r="AT604">
        <v>0.1130439043</v>
      </c>
      <c r="AU604">
        <f t="shared" si="37"/>
        <v>0.1530439043</v>
      </c>
      <c r="AV604">
        <v>1.175</v>
      </c>
    </row>
    <row r="605" spans="1:48" ht="12.75">
      <c r="A605" s="49">
        <v>37855</v>
      </c>
      <c r="B605" s="20">
        <v>234</v>
      </c>
      <c r="C605" s="23">
        <v>0.827662051</v>
      </c>
      <c r="D605" s="24">
        <v>0.827662051</v>
      </c>
      <c r="E605" s="20">
        <v>0</v>
      </c>
      <c r="F605">
        <v>38.81259593</v>
      </c>
      <c r="G605">
        <v>-76.08386645</v>
      </c>
      <c r="H605">
        <v>799.6</v>
      </c>
      <c r="I605" s="20">
        <v>761.69</v>
      </c>
      <c r="J605">
        <f t="shared" si="39"/>
        <v>2369.770156052023</v>
      </c>
      <c r="K605">
        <v>2407.5988783542134</v>
      </c>
      <c r="L605">
        <v>2407.5988783542134</v>
      </c>
      <c r="M605">
        <f t="shared" si="40"/>
        <v>2407.5988783542134</v>
      </c>
      <c r="N605">
        <v>16.3</v>
      </c>
      <c r="O605">
        <v>58.7</v>
      </c>
      <c r="P605">
        <v>58.9</v>
      </c>
      <c r="AB605">
        <v>1029.3</v>
      </c>
      <c r="AC605">
        <v>17862</v>
      </c>
      <c r="AD605">
        <v>1021</v>
      </c>
      <c r="AE605">
        <v>355</v>
      </c>
      <c r="AF605">
        <v>75</v>
      </c>
      <c r="AG605">
        <v>21</v>
      </c>
      <c r="AH605">
        <v>63</v>
      </c>
      <c r="AI605">
        <f t="shared" si="38"/>
        <v>378699.6466431095</v>
      </c>
      <c r="AJ605">
        <f t="shared" si="38"/>
        <v>21646.643109540637</v>
      </c>
      <c r="AK605">
        <f t="shared" si="38"/>
        <v>7526.501766784452</v>
      </c>
      <c r="AL605">
        <f t="shared" si="38"/>
        <v>1590.1060070671379</v>
      </c>
      <c r="AM605">
        <f t="shared" si="38"/>
        <v>445.22968197879857</v>
      </c>
      <c r="AN605">
        <f t="shared" si="38"/>
        <v>1335.6890459363958</v>
      </c>
      <c r="AO605">
        <v>0.52</v>
      </c>
      <c r="AQ605">
        <v>87.24091339</v>
      </c>
      <c r="AR605">
        <v>0.012</v>
      </c>
      <c r="AT605">
        <v>0.07552246004</v>
      </c>
      <c r="AU605">
        <f t="shared" si="37"/>
        <v>0.11552246004</v>
      </c>
      <c r="AV605">
        <v>0.862</v>
      </c>
    </row>
    <row r="606" spans="1:48" ht="12.75">
      <c r="A606" s="49">
        <v>37855</v>
      </c>
      <c r="B606" s="20">
        <v>234</v>
      </c>
      <c r="C606" s="23">
        <v>0.827777803</v>
      </c>
      <c r="D606" s="24">
        <v>0.827777803</v>
      </c>
      <c r="E606" s="20">
        <v>0</v>
      </c>
      <c r="F606">
        <v>38.80782065</v>
      </c>
      <c r="G606">
        <v>-76.08957533</v>
      </c>
      <c r="H606">
        <v>801</v>
      </c>
      <c r="I606" s="20">
        <v>763.09</v>
      </c>
      <c r="J606">
        <f t="shared" si="39"/>
        <v>2354.5213526998255</v>
      </c>
      <c r="K606">
        <v>2392.3500750020157</v>
      </c>
      <c r="L606">
        <v>2392.3500750020157</v>
      </c>
      <c r="M606">
        <f t="shared" si="40"/>
        <v>2392.3500750020157</v>
      </c>
      <c r="N606">
        <v>16.4</v>
      </c>
      <c r="O606">
        <v>59.2</v>
      </c>
      <c r="P606">
        <v>62.9</v>
      </c>
      <c r="Q606">
        <v>-15.71</v>
      </c>
      <c r="AB606">
        <v>1035.6</v>
      </c>
      <c r="AC606">
        <v>18361</v>
      </c>
      <c r="AD606">
        <v>1093</v>
      </c>
      <c r="AE606">
        <v>316</v>
      </c>
      <c r="AF606">
        <v>57</v>
      </c>
      <c r="AG606">
        <v>25</v>
      </c>
      <c r="AH606">
        <v>55</v>
      </c>
      <c r="AI606">
        <f t="shared" si="38"/>
        <v>389279.1519434629</v>
      </c>
      <c r="AJ606">
        <f t="shared" si="38"/>
        <v>23173.14487632509</v>
      </c>
      <c r="AK606">
        <f t="shared" si="38"/>
        <v>6699.6466431095405</v>
      </c>
      <c r="AL606">
        <f t="shared" si="38"/>
        <v>1208.4805653710248</v>
      </c>
      <c r="AM606">
        <f t="shared" si="38"/>
        <v>530.035335689046</v>
      </c>
      <c r="AN606">
        <f t="shared" si="38"/>
        <v>1166.077738515901</v>
      </c>
      <c r="AO606">
        <v>0.431</v>
      </c>
      <c r="AQ606">
        <v>91.89402008</v>
      </c>
      <c r="AR606">
        <v>0.011</v>
      </c>
      <c r="AT606">
        <v>0.05988005549</v>
      </c>
      <c r="AU606">
        <f t="shared" si="37"/>
        <v>0.09988005549000001</v>
      </c>
      <c r="AV606">
        <v>1.606</v>
      </c>
    </row>
    <row r="607" spans="1:48" ht="12.75">
      <c r="A607" s="49">
        <v>37855</v>
      </c>
      <c r="B607" s="20">
        <v>234</v>
      </c>
      <c r="C607" s="23">
        <v>0.827893496</v>
      </c>
      <c r="D607" s="24">
        <v>0.827893496</v>
      </c>
      <c r="E607" s="20">
        <v>0</v>
      </c>
      <c r="F607">
        <v>38.80220111</v>
      </c>
      <c r="G607">
        <v>-76.09380501</v>
      </c>
      <c r="H607">
        <v>802.7</v>
      </c>
      <c r="I607" s="20">
        <v>764.79</v>
      </c>
      <c r="J607">
        <f t="shared" si="39"/>
        <v>2336.042515149907</v>
      </c>
      <c r="K607">
        <v>2373.871237452096</v>
      </c>
      <c r="L607">
        <v>2373.871237452096</v>
      </c>
      <c r="M607">
        <f t="shared" si="40"/>
        <v>2373.871237452096</v>
      </c>
      <c r="N607">
        <v>16.6</v>
      </c>
      <c r="O607">
        <v>59.3</v>
      </c>
      <c r="P607">
        <v>57.1</v>
      </c>
      <c r="R607" s="25">
        <v>3.71E-05</v>
      </c>
      <c r="S607" s="25">
        <v>2.52E-05</v>
      </c>
      <c r="T607" s="25">
        <v>1.34E-05</v>
      </c>
      <c r="U607" s="25">
        <v>4.03E-06</v>
      </c>
      <c r="V607" s="25">
        <v>2.86E-06</v>
      </c>
      <c r="W607" s="25">
        <v>3.35E-06</v>
      </c>
      <c r="X607">
        <v>743</v>
      </c>
      <c r="Y607">
        <v>314.4</v>
      </c>
      <c r="Z607">
        <v>305.8</v>
      </c>
      <c r="AA607">
        <v>12.3</v>
      </c>
      <c r="AB607">
        <v>1041.9</v>
      </c>
      <c r="AC607">
        <v>18513</v>
      </c>
      <c r="AD607">
        <v>1129</v>
      </c>
      <c r="AE607">
        <v>333</v>
      </c>
      <c r="AF607">
        <v>61</v>
      </c>
      <c r="AG607">
        <v>12</v>
      </c>
      <c r="AH607">
        <v>43</v>
      </c>
      <c r="AI607">
        <f t="shared" si="38"/>
        <v>392501.7667844523</v>
      </c>
      <c r="AJ607">
        <f t="shared" si="38"/>
        <v>23936.395759717314</v>
      </c>
      <c r="AK607">
        <f t="shared" si="38"/>
        <v>7060.070671378092</v>
      </c>
      <c r="AL607">
        <f t="shared" si="38"/>
        <v>1293.286219081272</v>
      </c>
      <c r="AM607">
        <f t="shared" si="38"/>
        <v>254.41696113074204</v>
      </c>
      <c r="AN607">
        <f t="shared" si="38"/>
        <v>911.660777385159</v>
      </c>
      <c r="AO607">
        <v>0.434</v>
      </c>
      <c r="AQ607">
        <v>89.8817749</v>
      </c>
      <c r="AR607">
        <v>0.021</v>
      </c>
      <c r="AT607">
        <v>0.02247693203</v>
      </c>
      <c r="AU607">
        <f t="shared" si="37"/>
        <v>0.06247693203</v>
      </c>
      <c r="AV607">
        <v>1.051</v>
      </c>
    </row>
    <row r="608" spans="1:48" ht="12.75">
      <c r="A608" s="49">
        <v>37855</v>
      </c>
      <c r="B608" s="20">
        <v>234</v>
      </c>
      <c r="C608" s="23">
        <v>0.828009248</v>
      </c>
      <c r="D608" s="24">
        <v>0.828009248</v>
      </c>
      <c r="E608" s="20">
        <v>0</v>
      </c>
      <c r="F608">
        <v>38.79570815</v>
      </c>
      <c r="G608">
        <v>-76.09600764</v>
      </c>
      <c r="H608">
        <v>803.6</v>
      </c>
      <c r="I608" s="20">
        <v>765.69</v>
      </c>
      <c r="J608">
        <f t="shared" si="39"/>
        <v>2326.2762234031848</v>
      </c>
      <c r="K608">
        <v>2364.104945705375</v>
      </c>
      <c r="L608">
        <v>2364.104945705375</v>
      </c>
      <c r="M608">
        <f t="shared" si="40"/>
        <v>2364.104945705375</v>
      </c>
      <c r="N608">
        <v>16.5</v>
      </c>
      <c r="O608">
        <v>59.1</v>
      </c>
      <c r="P608">
        <v>60.6</v>
      </c>
      <c r="AB608">
        <v>1036.6</v>
      </c>
      <c r="AC608">
        <v>18818</v>
      </c>
      <c r="AD608">
        <v>1201</v>
      </c>
      <c r="AE608">
        <v>378</v>
      </c>
      <c r="AF608">
        <v>54</v>
      </c>
      <c r="AG608">
        <v>23</v>
      </c>
      <c r="AH608">
        <v>33</v>
      </c>
      <c r="AI608">
        <f t="shared" si="38"/>
        <v>398968.19787985866</v>
      </c>
      <c r="AJ608">
        <f t="shared" si="38"/>
        <v>25462.897526501765</v>
      </c>
      <c r="AK608">
        <f t="shared" si="38"/>
        <v>8014.134275618374</v>
      </c>
      <c r="AL608">
        <f t="shared" si="38"/>
        <v>1144.8763250883392</v>
      </c>
      <c r="AM608">
        <f t="shared" si="38"/>
        <v>487.63250883392226</v>
      </c>
      <c r="AN608">
        <f t="shared" si="38"/>
        <v>699.6466431095406</v>
      </c>
      <c r="AO608">
        <v>0.46</v>
      </c>
      <c r="AQ608">
        <v>91.43883514</v>
      </c>
      <c r="AR608">
        <v>0.012</v>
      </c>
      <c r="AT608">
        <v>-0.00267021847</v>
      </c>
      <c r="AU608">
        <f t="shared" si="37"/>
        <v>0.03732978153</v>
      </c>
      <c r="AV608">
        <v>0.556</v>
      </c>
    </row>
    <row r="609" spans="1:48" ht="12.75">
      <c r="A609" s="49">
        <v>37855</v>
      </c>
      <c r="B609" s="20">
        <v>234</v>
      </c>
      <c r="C609" s="23">
        <v>0.828125</v>
      </c>
      <c r="D609" s="24">
        <v>0.828125</v>
      </c>
      <c r="E609" s="20">
        <v>0</v>
      </c>
      <c r="F609">
        <v>38.7889405</v>
      </c>
      <c r="G609">
        <v>-76.09574696</v>
      </c>
      <c r="H609">
        <v>807.8</v>
      </c>
      <c r="I609" s="20">
        <v>769.89</v>
      </c>
      <c r="J609">
        <f t="shared" si="39"/>
        <v>2280.851455260594</v>
      </c>
      <c r="K609">
        <v>2318.680177562784</v>
      </c>
      <c r="L609">
        <v>2318.680177562784</v>
      </c>
      <c r="M609">
        <f t="shared" si="40"/>
        <v>2318.680177562784</v>
      </c>
      <c r="N609">
        <v>17.1</v>
      </c>
      <c r="O609">
        <v>58.4</v>
      </c>
      <c r="P609">
        <v>58.1</v>
      </c>
      <c r="AB609">
        <v>1044.3</v>
      </c>
      <c r="AC609">
        <v>18922</v>
      </c>
      <c r="AD609">
        <v>1340</v>
      </c>
      <c r="AE609">
        <v>375</v>
      </c>
      <c r="AF609">
        <v>71</v>
      </c>
      <c r="AG609">
        <v>16</v>
      </c>
      <c r="AH609">
        <v>39</v>
      </c>
      <c r="AI609">
        <f t="shared" si="38"/>
        <v>401173.1448763251</v>
      </c>
      <c r="AJ609">
        <f t="shared" si="38"/>
        <v>28409.893992932863</v>
      </c>
      <c r="AK609">
        <f t="shared" si="38"/>
        <v>7950.530035335689</v>
      </c>
      <c r="AL609">
        <f t="shared" si="38"/>
        <v>1505.3003533568904</v>
      </c>
      <c r="AM609">
        <f t="shared" si="38"/>
        <v>339.22261484098937</v>
      </c>
      <c r="AN609">
        <f t="shared" si="38"/>
        <v>826.8551236749116</v>
      </c>
      <c r="AO609">
        <v>0.439</v>
      </c>
      <c r="AQ609">
        <v>96.19374084</v>
      </c>
      <c r="AR609">
        <v>0.002</v>
      </c>
      <c r="AT609">
        <v>0.01719924435</v>
      </c>
      <c r="AU609">
        <f t="shared" si="37"/>
        <v>0.05719924435</v>
      </c>
      <c r="AV609">
        <v>1.597</v>
      </c>
    </row>
    <row r="610" spans="1:48" ht="12.75">
      <c r="A610" s="49">
        <v>37855</v>
      </c>
      <c r="B610" s="20">
        <v>234</v>
      </c>
      <c r="C610" s="23">
        <v>0.828240752</v>
      </c>
      <c r="D610" s="24">
        <v>0.828240752</v>
      </c>
      <c r="E610" s="20">
        <v>0</v>
      </c>
      <c r="F610">
        <v>38.78247758</v>
      </c>
      <c r="G610">
        <v>-76.0927853</v>
      </c>
      <c r="H610">
        <v>808.7</v>
      </c>
      <c r="I610" s="20">
        <v>770.79</v>
      </c>
      <c r="J610">
        <f t="shared" si="39"/>
        <v>2271.149820807116</v>
      </c>
      <c r="K610">
        <v>2308.978543109305</v>
      </c>
      <c r="L610">
        <v>2308.978543109305</v>
      </c>
      <c r="M610">
        <f t="shared" si="40"/>
        <v>2308.978543109305</v>
      </c>
      <c r="N610">
        <v>17.2</v>
      </c>
      <c r="O610">
        <v>57.4</v>
      </c>
      <c r="P610">
        <v>60.8</v>
      </c>
      <c r="R610" s="25">
        <v>3.69E-05</v>
      </c>
      <c r="S610" s="25">
        <v>2.45E-05</v>
      </c>
      <c r="T610" s="25">
        <v>1.38E-05</v>
      </c>
      <c r="U610" s="25">
        <v>4.02E-06</v>
      </c>
      <c r="V610" s="25">
        <v>3.12E-06</v>
      </c>
      <c r="W610" s="25">
        <v>3.23E-06</v>
      </c>
      <c r="X610">
        <v>747.5</v>
      </c>
      <c r="Y610">
        <v>314.3</v>
      </c>
      <c r="Z610">
        <v>305.7</v>
      </c>
      <c r="AA610">
        <v>12.3</v>
      </c>
      <c r="AB610">
        <v>1040.4</v>
      </c>
      <c r="AC610">
        <v>18962</v>
      </c>
      <c r="AD610">
        <v>1252</v>
      </c>
      <c r="AE610">
        <v>378</v>
      </c>
      <c r="AF610">
        <v>77</v>
      </c>
      <c r="AG610">
        <v>16</v>
      </c>
      <c r="AH610">
        <v>35</v>
      </c>
      <c r="AI610">
        <f t="shared" si="38"/>
        <v>402021.20141342754</v>
      </c>
      <c r="AJ610">
        <f t="shared" si="38"/>
        <v>26544.16961130742</v>
      </c>
      <c r="AK610">
        <f t="shared" si="38"/>
        <v>8014.134275618374</v>
      </c>
      <c r="AL610">
        <f t="shared" si="38"/>
        <v>1632.5088339222614</v>
      </c>
      <c r="AM610">
        <f t="shared" si="38"/>
        <v>339.22261484098937</v>
      </c>
      <c r="AN610">
        <f t="shared" si="38"/>
        <v>742.0494699646642</v>
      </c>
      <c r="AO610">
        <v>0.511</v>
      </c>
      <c r="AQ610">
        <v>107.4901505</v>
      </c>
      <c r="AR610">
        <v>0.012</v>
      </c>
      <c r="AT610">
        <v>-0.00278609735</v>
      </c>
      <c r="AU610">
        <f t="shared" si="37"/>
        <v>0.03721390265</v>
      </c>
      <c r="AV610">
        <v>0.413</v>
      </c>
    </row>
    <row r="611" spans="1:48" ht="12.75">
      <c r="A611" s="49">
        <v>37855</v>
      </c>
      <c r="B611" s="20">
        <v>234</v>
      </c>
      <c r="C611" s="23">
        <v>0.828356504</v>
      </c>
      <c r="D611" s="24">
        <v>0.828356504</v>
      </c>
      <c r="E611" s="20">
        <v>0</v>
      </c>
      <c r="F611">
        <v>38.77681436</v>
      </c>
      <c r="G611">
        <v>-76.08713787</v>
      </c>
      <c r="H611">
        <v>809.5</v>
      </c>
      <c r="I611" s="20">
        <v>771.59</v>
      </c>
      <c r="J611">
        <f t="shared" si="39"/>
        <v>2262.535650896546</v>
      </c>
      <c r="K611">
        <v>2300.3643731987363</v>
      </c>
      <c r="L611">
        <v>2300.3643731987363</v>
      </c>
      <c r="M611">
        <f t="shared" si="40"/>
        <v>2300.3643731987363</v>
      </c>
      <c r="N611">
        <v>17.3</v>
      </c>
      <c r="O611">
        <v>54.8</v>
      </c>
      <c r="P611">
        <v>55.1</v>
      </c>
      <c r="AB611">
        <v>965.9</v>
      </c>
      <c r="AC611">
        <v>18505</v>
      </c>
      <c r="AD611">
        <v>1246</v>
      </c>
      <c r="AE611">
        <v>385</v>
      </c>
      <c r="AF611">
        <v>73</v>
      </c>
      <c r="AG611">
        <v>23</v>
      </c>
      <c r="AH611">
        <v>32</v>
      </c>
      <c r="AI611">
        <f t="shared" si="38"/>
        <v>392332.1554770318</v>
      </c>
      <c r="AJ611">
        <f t="shared" si="38"/>
        <v>26416.96113074205</v>
      </c>
      <c r="AK611">
        <f t="shared" si="38"/>
        <v>8162.544169611308</v>
      </c>
      <c r="AL611">
        <f t="shared" si="38"/>
        <v>1547.703180212014</v>
      </c>
      <c r="AM611">
        <f t="shared" si="38"/>
        <v>487.63250883392226</v>
      </c>
      <c r="AN611">
        <f t="shared" si="38"/>
        <v>678.4452296819787</v>
      </c>
      <c r="AO611">
        <v>0.567</v>
      </c>
      <c r="AQ611">
        <v>111.2220459</v>
      </c>
      <c r="AR611">
        <v>0.011</v>
      </c>
      <c r="AT611">
        <v>-0.00392135093</v>
      </c>
      <c r="AU611">
        <f t="shared" si="37"/>
        <v>0.03607864907</v>
      </c>
      <c r="AV611">
        <v>1.156</v>
      </c>
    </row>
    <row r="612" spans="1:48" ht="12.75">
      <c r="A612" s="49">
        <v>37855</v>
      </c>
      <c r="B612" s="20">
        <v>234</v>
      </c>
      <c r="C612" s="23">
        <v>0.828472197</v>
      </c>
      <c r="D612" s="24">
        <v>0.828472197</v>
      </c>
      <c r="E612" s="20">
        <v>0</v>
      </c>
      <c r="F612">
        <v>38.77284101</v>
      </c>
      <c r="G612">
        <v>-76.07961271</v>
      </c>
      <c r="H612">
        <v>811.8</v>
      </c>
      <c r="I612" s="20">
        <v>773.89</v>
      </c>
      <c r="J612">
        <f t="shared" si="39"/>
        <v>2237.8195727128677</v>
      </c>
      <c r="K612">
        <v>2275.648295015058</v>
      </c>
      <c r="L612">
        <v>2275.648295015058</v>
      </c>
      <c r="M612">
        <f t="shared" si="40"/>
        <v>2275.648295015058</v>
      </c>
      <c r="N612">
        <v>17.4</v>
      </c>
      <c r="O612">
        <v>39.7</v>
      </c>
      <c r="P612">
        <v>56.3</v>
      </c>
      <c r="Q612">
        <v>6.423</v>
      </c>
      <c r="AB612">
        <v>901.2</v>
      </c>
      <c r="AC612">
        <v>18284</v>
      </c>
      <c r="AD612">
        <v>1126</v>
      </c>
      <c r="AE612">
        <v>356</v>
      </c>
      <c r="AF612">
        <v>56</v>
      </c>
      <c r="AG612">
        <v>11</v>
      </c>
      <c r="AH612">
        <v>47</v>
      </c>
      <c r="AI612">
        <f t="shared" si="38"/>
        <v>387646.64310954063</v>
      </c>
      <c r="AJ612">
        <f t="shared" si="38"/>
        <v>23872.791519434628</v>
      </c>
      <c r="AK612">
        <f t="shared" si="38"/>
        <v>7547.703180212014</v>
      </c>
      <c r="AL612">
        <f t="shared" si="38"/>
        <v>1187.279151943463</v>
      </c>
      <c r="AM612">
        <f t="shared" si="38"/>
        <v>233.2155477031802</v>
      </c>
      <c r="AN612">
        <f t="shared" si="38"/>
        <v>996.4664310954064</v>
      </c>
      <c r="AO612">
        <v>0.513</v>
      </c>
      <c r="AQ612">
        <v>110.1987686</v>
      </c>
      <c r="AR612">
        <v>0.021</v>
      </c>
      <c r="AT612">
        <v>-0.0307230968</v>
      </c>
      <c r="AU612">
        <f t="shared" si="37"/>
        <v>0.009276903200000002</v>
      </c>
      <c r="AV612">
        <v>1.204</v>
      </c>
    </row>
    <row r="613" spans="1:48" ht="12.75">
      <c r="A613" s="49">
        <v>37855</v>
      </c>
      <c r="B613" s="20">
        <v>234</v>
      </c>
      <c r="C613" s="23">
        <v>0.828587949</v>
      </c>
      <c r="D613" s="24">
        <v>0.828587949</v>
      </c>
      <c r="E613" s="20">
        <v>0</v>
      </c>
      <c r="F613">
        <v>38.77120887</v>
      </c>
      <c r="G613">
        <v>-76.07092463</v>
      </c>
      <c r="H613">
        <v>814.4</v>
      </c>
      <c r="I613" s="20">
        <v>776.49</v>
      </c>
      <c r="J613">
        <f t="shared" si="39"/>
        <v>2209.9679572288132</v>
      </c>
      <c r="K613">
        <v>2247.7966795310035</v>
      </c>
      <c r="L613">
        <v>2247.7966795310035</v>
      </c>
      <c r="M613">
        <f t="shared" si="40"/>
        <v>2247.7966795310035</v>
      </c>
      <c r="N613">
        <v>17.2</v>
      </c>
      <c r="O613">
        <v>42</v>
      </c>
      <c r="P613">
        <v>51.4</v>
      </c>
      <c r="R613" s="25">
        <v>3.43E-05</v>
      </c>
      <c r="S613" s="25">
        <v>2.15E-05</v>
      </c>
      <c r="T613" s="25">
        <v>1.22E-05</v>
      </c>
      <c r="U613" s="25">
        <v>4.29E-06</v>
      </c>
      <c r="V613" s="25">
        <v>3.38E-06</v>
      </c>
      <c r="W613" s="25">
        <v>3.25E-06</v>
      </c>
      <c r="X613">
        <v>752.8</v>
      </c>
      <c r="Y613">
        <v>314.3</v>
      </c>
      <c r="Z613">
        <v>305.6</v>
      </c>
      <c r="AA613">
        <v>12.3</v>
      </c>
      <c r="AB613">
        <v>1318.1</v>
      </c>
      <c r="AC613">
        <v>18236</v>
      </c>
      <c r="AD613">
        <v>1135</v>
      </c>
      <c r="AE613">
        <v>342</v>
      </c>
      <c r="AF613">
        <v>56</v>
      </c>
      <c r="AG613">
        <v>16</v>
      </c>
      <c r="AH613">
        <v>33</v>
      </c>
      <c r="AI613">
        <f t="shared" si="38"/>
        <v>386628.97526501765</v>
      </c>
      <c r="AJ613">
        <f t="shared" si="38"/>
        <v>24063.604240282686</v>
      </c>
      <c r="AK613">
        <f t="shared" si="38"/>
        <v>7250.883392226148</v>
      </c>
      <c r="AL613">
        <f t="shared" si="38"/>
        <v>1187.279151943463</v>
      </c>
      <c r="AM613">
        <f t="shared" si="38"/>
        <v>339.22261484098937</v>
      </c>
      <c r="AN613">
        <f t="shared" si="38"/>
        <v>699.6466431095406</v>
      </c>
      <c r="AO613">
        <v>0.563</v>
      </c>
      <c r="AQ613">
        <v>119.0037537</v>
      </c>
      <c r="AR613">
        <v>0.012</v>
      </c>
      <c r="AT613">
        <v>-0.002863364993</v>
      </c>
      <c r="AU613">
        <f t="shared" si="37"/>
        <v>0.037136635007</v>
      </c>
      <c r="AV613">
        <v>1.39</v>
      </c>
    </row>
    <row r="614" spans="1:48" ht="12.75">
      <c r="A614" s="49">
        <v>37855</v>
      </c>
      <c r="B614" s="20">
        <v>234</v>
      </c>
      <c r="C614" s="23">
        <v>0.828703701</v>
      </c>
      <c r="D614" s="24">
        <v>0.828703701</v>
      </c>
      <c r="E614" s="20">
        <v>0</v>
      </c>
      <c r="F614">
        <v>38.77223324</v>
      </c>
      <c r="G614">
        <v>-76.06203118</v>
      </c>
      <c r="H614">
        <v>816.7</v>
      </c>
      <c r="I614" s="20">
        <v>778.79</v>
      </c>
      <c r="J614">
        <f t="shared" si="39"/>
        <v>2185.4076181535047</v>
      </c>
      <c r="K614">
        <v>2223.2363404556936</v>
      </c>
      <c r="L614">
        <v>2223.2363404556936</v>
      </c>
      <c r="M614">
        <f t="shared" si="40"/>
        <v>2223.2363404556936</v>
      </c>
      <c r="N614">
        <v>17.4</v>
      </c>
      <c r="O614">
        <v>41.8</v>
      </c>
      <c r="P614">
        <v>57.6</v>
      </c>
      <c r="AB614">
        <v>1224.1</v>
      </c>
      <c r="AC614">
        <v>18201</v>
      </c>
      <c r="AD614">
        <v>1145</v>
      </c>
      <c r="AE614">
        <v>306</v>
      </c>
      <c r="AF614">
        <v>61</v>
      </c>
      <c r="AG614">
        <v>16</v>
      </c>
      <c r="AH614">
        <v>40</v>
      </c>
      <c r="AI614">
        <f t="shared" si="38"/>
        <v>385886.925795053</v>
      </c>
      <c r="AJ614">
        <f t="shared" si="38"/>
        <v>24275.618374558304</v>
      </c>
      <c r="AK614">
        <f t="shared" si="38"/>
        <v>6487.632508833922</v>
      </c>
      <c r="AL614">
        <f t="shared" si="38"/>
        <v>1293.286219081272</v>
      </c>
      <c r="AM614">
        <f t="shared" si="38"/>
        <v>339.22261484098937</v>
      </c>
      <c r="AN614">
        <f t="shared" si="38"/>
        <v>848.0565371024735</v>
      </c>
      <c r="AO614">
        <v>0.507</v>
      </c>
      <c r="AQ614">
        <v>113.7915421</v>
      </c>
      <c r="AR614">
        <v>0.002</v>
      </c>
      <c r="AT614">
        <v>0.04331027716</v>
      </c>
      <c r="AU614">
        <f t="shared" si="37"/>
        <v>0.08331027716</v>
      </c>
      <c r="AV614">
        <v>1.822</v>
      </c>
    </row>
    <row r="615" spans="1:48" ht="12.75">
      <c r="A615" s="49">
        <v>37855</v>
      </c>
      <c r="B615" s="20">
        <v>234</v>
      </c>
      <c r="C615" s="23">
        <v>0.828819454</v>
      </c>
      <c r="D615" s="24">
        <v>0.828819454</v>
      </c>
      <c r="E615" s="20">
        <v>0</v>
      </c>
      <c r="F615">
        <v>38.77558691</v>
      </c>
      <c r="G615">
        <v>-76.05451475</v>
      </c>
      <c r="H615">
        <v>819.2</v>
      </c>
      <c r="I615" s="20">
        <v>781.29</v>
      </c>
      <c r="J615">
        <f t="shared" si="39"/>
        <v>2158.7937314295855</v>
      </c>
      <c r="K615">
        <v>2196.6224537317744</v>
      </c>
      <c r="L615">
        <v>2196.6224537317744</v>
      </c>
      <c r="M615">
        <f t="shared" si="40"/>
        <v>2196.6224537317744</v>
      </c>
      <c r="N615">
        <v>17.5</v>
      </c>
      <c r="O615">
        <v>43.7</v>
      </c>
      <c r="P615">
        <v>55.9</v>
      </c>
      <c r="AB615">
        <v>2119.4</v>
      </c>
      <c r="AC615">
        <v>18048</v>
      </c>
      <c r="AD615">
        <v>1090</v>
      </c>
      <c r="AE615">
        <v>300</v>
      </c>
      <c r="AF615">
        <v>52</v>
      </c>
      <c r="AG615">
        <v>21</v>
      </c>
      <c r="AH615">
        <v>37</v>
      </c>
      <c r="AI615">
        <f t="shared" si="38"/>
        <v>382643.109540636</v>
      </c>
      <c r="AJ615">
        <f t="shared" si="38"/>
        <v>23109.540636042402</v>
      </c>
      <c r="AK615">
        <f t="shared" si="38"/>
        <v>6360.424028268551</v>
      </c>
      <c r="AL615">
        <f t="shared" si="38"/>
        <v>1102.4734982332154</v>
      </c>
      <c r="AM615">
        <f t="shared" si="38"/>
        <v>445.22968197879857</v>
      </c>
      <c r="AN615">
        <f t="shared" si="38"/>
        <v>784.452296819788</v>
      </c>
      <c r="AO615">
        <v>0.576</v>
      </c>
      <c r="AQ615">
        <v>111.4353409</v>
      </c>
      <c r="AR615">
        <v>0.012</v>
      </c>
      <c r="AT615">
        <v>0.03274997696</v>
      </c>
      <c r="AU615">
        <f t="shared" si="37"/>
        <v>0.07274997696</v>
      </c>
      <c r="AV615">
        <v>1.557</v>
      </c>
    </row>
    <row r="616" spans="1:48" ht="12.75">
      <c r="A616" s="49">
        <v>37855</v>
      </c>
      <c r="B616" s="20">
        <v>234</v>
      </c>
      <c r="C616" s="23">
        <v>0.828935206</v>
      </c>
      <c r="D616" s="24">
        <v>0.828935206</v>
      </c>
      <c r="E616" s="20">
        <v>0</v>
      </c>
      <c r="F616">
        <v>38.78061863</v>
      </c>
      <c r="G616">
        <v>-76.04897636</v>
      </c>
      <c r="H616">
        <v>821.4</v>
      </c>
      <c r="I616" s="20">
        <v>783.49</v>
      </c>
      <c r="J616">
        <f t="shared" si="39"/>
        <v>2135.4438610892157</v>
      </c>
      <c r="K616">
        <v>2173.272583391406</v>
      </c>
      <c r="L616">
        <v>2173.272583391406</v>
      </c>
      <c r="M616">
        <f t="shared" si="40"/>
        <v>2173.272583391406</v>
      </c>
      <c r="N616">
        <v>17.6</v>
      </c>
      <c r="O616">
        <v>45</v>
      </c>
      <c r="P616">
        <v>57.3</v>
      </c>
      <c r="R616" s="25">
        <v>2.53E-05</v>
      </c>
      <c r="S616" s="25">
        <v>1.62E-05</v>
      </c>
      <c r="T616" s="25">
        <v>9.88E-06</v>
      </c>
      <c r="U616" s="25">
        <v>3.3E-06</v>
      </c>
      <c r="V616" s="25">
        <v>2.15E-06</v>
      </c>
      <c r="W616" s="25">
        <v>1.29E-06</v>
      </c>
      <c r="X616">
        <v>760.1</v>
      </c>
      <c r="Y616">
        <v>314.2</v>
      </c>
      <c r="Z616">
        <v>305.5</v>
      </c>
      <c r="AA616">
        <v>11.6</v>
      </c>
      <c r="AB616">
        <v>1534.5</v>
      </c>
      <c r="AC616">
        <v>17574</v>
      </c>
      <c r="AD616">
        <v>1066</v>
      </c>
      <c r="AE616">
        <v>310</v>
      </c>
      <c r="AF616">
        <v>57</v>
      </c>
      <c r="AG616">
        <v>13</v>
      </c>
      <c r="AH616">
        <v>43</v>
      </c>
      <c r="AI616">
        <f t="shared" si="38"/>
        <v>372593.6395759717</v>
      </c>
      <c r="AJ616">
        <f t="shared" si="38"/>
        <v>22600.706713780917</v>
      </c>
      <c r="AK616">
        <f t="shared" si="38"/>
        <v>6572.438162544169</v>
      </c>
      <c r="AL616">
        <f t="shared" si="38"/>
        <v>1208.4805653710248</v>
      </c>
      <c r="AM616">
        <f t="shared" si="38"/>
        <v>275.61837455830386</v>
      </c>
      <c r="AN616">
        <f t="shared" si="38"/>
        <v>911.660777385159</v>
      </c>
      <c r="AO616">
        <v>0.494</v>
      </c>
      <c r="AQ616">
        <v>104.4574127</v>
      </c>
      <c r="AR616">
        <v>0.012</v>
      </c>
      <c r="AT616">
        <v>0.09966742992</v>
      </c>
      <c r="AU616">
        <f t="shared" si="37"/>
        <v>0.13966742992</v>
      </c>
      <c r="AV616">
        <v>1.745</v>
      </c>
    </row>
    <row r="617" spans="1:48" ht="12.75">
      <c r="A617" s="49">
        <v>37855</v>
      </c>
      <c r="B617" s="20">
        <v>234</v>
      </c>
      <c r="C617" s="23">
        <v>0.829050899</v>
      </c>
      <c r="D617" s="24">
        <v>0.829050899</v>
      </c>
      <c r="E617" s="20">
        <v>0</v>
      </c>
      <c r="F617">
        <v>38.78653364</v>
      </c>
      <c r="G617">
        <v>-76.04551646</v>
      </c>
      <c r="H617">
        <v>824.4</v>
      </c>
      <c r="I617" s="20">
        <v>786.49</v>
      </c>
      <c r="J617">
        <f t="shared" si="39"/>
        <v>2103.70857218521</v>
      </c>
      <c r="K617">
        <v>2141.5372944874002</v>
      </c>
      <c r="L617">
        <v>2141.5372944874002</v>
      </c>
      <c r="M617">
        <f t="shared" si="40"/>
        <v>2141.5372944874002</v>
      </c>
      <c r="N617">
        <v>17.9</v>
      </c>
      <c r="O617">
        <v>44.9</v>
      </c>
      <c r="P617">
        <v>55.1</v>
      </c>
      <c r="AB617">
        <v>1173.9</v>
      </c>
      <c r="AC617">
        <v>17560</v>
      </c>
      <c r="AD617">
        <v>1052</v>
      </c>
      <c r="AE617">
        <v>298</v>
      </c>
      <c r="AF617">
        <v>60</v>
      </c>
      <c r="AG617">
        <v>17</v>
      </c>
      <c r="AH617">
        <v>40</v>
      </c>
      <c r="AI617">
        <f t="shared" si="38"/>
        <v>372296.8197879859</v>
      </c>
      <c r="AJ617">
        <f t="shared" si="38"/>
        <v>22303.886925795054</v>
      </c>
      <c r="AK617">
        <f t="shared" si="38"/>
        <v>6318.021201413428</v>
      </c>
      <c r="AL617">
        <f t="shared" si="38"/>
        <v>1272.0848056537102</v>
      </c>
      <c r="AM617">
        <f t="shared" si="38"/>
        <v>360.42402826855124</v>
      </c>
      <c r="AN617">
        <f t="shared" si="38"/>
        <v>848.0565371024735</v>
      </c>
      <c r="AO617">
        <v>0.479</v>
      </c>
      <c r="AQ617">
        <v>101.9303665</v>
      </c>
      <c r="AR617">
        <v>0.031</v>
      </c>
      <c r="AT617">
        <v>0.1085755825</v>
      </c>
      <c r="AU617">
        <f t="shared" si="37"/>
        <v>0.1485755825</v>
      </c>
      <c r="AV617">
        <v>1.469</v>
      </c>
    </row>
    <row r="618" spans="1:48" ht="12.75">
      <c r="A618" s="49">
        <v>37855</v>
      </c>
      <c r="B618" s="20">
        <v>234</v>
      </c>
      <c r="C618" s="23">
        <v>0.829166651</v>
      </c>
      <c r="D618" s="24">
        <v>0.829166651</v>
      </c>
      <c r="E618" s="20">
        <v>0</v>
      </c>
      <c r="F618">
        <v>38.79288241</v>
      </c>
      <c r="G618">
        <v>-76.04440982</v>
      </c>
      <c r="H618">
        <v>827.3</v>
      </c>
      <c r="I618" s="20">
        <v>789.39</v>
      </c>
      <c r="J618">
        <f t="shared" si="39"/>
        <v>2073.145983456725</v>
      </c>
      <c r="K618">
        <v>2110.974705758915</v>
      </c>
      <c r="L618">
        <v>2110.974705758915</v>
      </c>
      <c r="M618">
        <f t="shared" si="40"/>
        <v>2110.974705758915</v>
      </c>
      <c r="N618">
        <v>18.2</v>
      </c>
      <c r="O618">
        <v>44.9</v>
      </c>
      <c r="P618">
        <v>55.6</v>
      </c>
      <c r="Q618">
        <v>23.002</v>
      </c>
      <c r="AB618">
        <v>1075.9</v>
      </c>
      <c r="AC618">
        <v>17802</v>
      </c>
      <c r="AD618">
        <v>1098</v>
      </c>
      <c r="AE618">
        <v>307</v>
      </c>
      <c r="AF618">
        <v>52</v>
      </c>
      <c r="AG618">
        <v>13</v>
      </c>
      <c r="AH618">
        <v>41</v>
      </c>
      <c r="AI618">
        <f t="shared" si="38"/>
        <v>377427.56183745584</v>
      </c>
      <c r="AJ618">
        <f t="shared" si="38"/>
        <v>23279.151943462897</v>
      </c>
      <c r="AK618">
        <f t="shared" si="38"/>
        <v>6508.833922261484</v>
      </c>
      <c r="AL618">
        <f t="shared" si="38"/>
        <v>1102.4734982332154</v>
      </c>
      <c r="AM618">
        <f t="shared" si="38"/>
        <v>275.61837455830386</v>
      </c>
      <c r="AN618">
        <f t="shared" si="38"/>
        <v>869.2579505300353</v>
      </c>
      <c r="AO618">
        <v>0.483</v>
      </c>
      <c r="AQ618">
        <v>99.89733124</v>
      </c>
      <c r="AR618">
        <v>0.032</v>
      </c>
      <c r="AT618">
        <v>0.1643336862</v>
      </c>
      <c r="AU618">
        <f t="shared" si="37"/>
        <v>0.2043336862</v>
      </c>
      <c r="AV618">
        <v>1.258</v>
      </c>
    </row>
    <row r="619" spans="1:48" ht="12.75">
      <c r="A619" s="49">
        <v>37855</v>
      </c>
      <c r="B619" s="20">
        <v>234</v>
      </c>
      <c r="C619" s="23">
        <v>0.829282403</v>
      </c>
      <c r="D619" s="24">
        <v>0.829282403</v>
      </c>
      <c r="E619" s="20">
        <v>0</v>
      </c>
      <c r="F619">
        <v>38.79886713</v>
      </c>
      <c r="G619">
        <v>-76.04627858</v>
      </c>
      <c r="H619">
        <v>829.6</v>
      </c>
      <c r="I619" s="20">
        <v>791.69</v>
      </c>
      <c r="J619">
        <f t="shared" si="39"/>
        <v>2048.986419579067</v>
      </c>
      <c r="K619">
        <v>2086.815141881257</v>
      </c>
      <c r="L619">
        <v>2086.815141881257</v>
      </c>
      <c r="M619">
        <f t="shared" si="40"/>
        <v>2086.815141881257</v>
      </c>
      <c r="N619">
        <v>18.5</v>
      </c>
      <c r="O619">
        <v>44.9</v>
      </c>
      <c r="P619">
        <v>52.1</v>
      </c>
      <c r="R619" s="25">
        <v>2.47E-05</v>
      </c>
      <c r="S619" s="25">
        <v>1.8E-05</v>
      </c>
      <c r="T619" s="25">
        <v>9.88E-06</v>
      </c>
      <c r="U619" s="25">
        <v>2.38E-06</v>
      </c>
      <c r="V619" s="25">
        <v>2.51E-06</v>
      </c>
      <c r="W619" s="25">
        <v>1.29E-06</v>
      </c>
      <c r="X619">
        <v>767.7</v>
      </c>
      <c r="Y619">
        <v>314.2</v>
      </c>
      <c r="Z619">
        <v>305.5</v>
      </c>
      <c r="AA619">
        <v>10.7</v>
      </c>
      <c r="AB619">
        <v>1044.8</v>
      </c>
      <c r="AC619">
        <v>18317</v>
      </c>
      <c r="AD619">
        <v>1167</v>
      </c>
      <c r="AE619">
        <v>330</v>
      </c>
      <c r="AF619">
        <v>48</v>
      </c>
      <c r="AG619">
        <v>13</v>
      </c>
      <c r="AH619">
        <v>31</v>
      </c>
      <c r="AI619">
        <f t="shared" si="38"/>
        <v>388346.2897526502</v>
      </c>
      <c r="AJ619">
        <f t="shared" si="38"/>
        <v>24742.049469964662</v>
      </c>
      <c r="AK619">
        <f t="shared" si="38"/>
        <v>6996.466431095406</v>
      </c>
      <c r="AL619">
        <f aca="true" t="shared" si="41" ref="AI619:AN661">IF(AF619&gt;0,(AF619*(60/1))/2.83,"")</f>
        <v>1017.6678445229682</v>
      </c>
      <c r="AM619">
        <f t="shared" si="41"/>
        <v>275.61837455830386</v>
      </c>
      <c r="AN619">
        <f t="shared" si="41"/>
        <v>657.243816254417</v>
      </c>
      <c r="AO619">
        <v>0.474</v>
      </c>
      <c r="AQ619">
        <v>85.34700775</v>
      </c>
      <c r="AR619">
        <v>0.021</v>
      </c>
      <c r="AT619">
        <v>0.1650728285</v>
      </c>
      <c r="AU619">
        <f t="shared" si="37"/>
        <v>0.2050728285</v>
      </c>
      <c r="AV619">
        <v>2.189</v>
      </c>
    </row>
    <row r="620" spans="1:48" ht="12.75">
      <c r="A620" s="49">
        <v>37855</v>
      </c>
      <c r="B620" s="20">
        <v>234</v>
      </c>
      <c r="C620" s="23">
        <v>0.829398155</v>
      </c>
      <c r="D620" s="24">
        <v>0.829398155</v>
      </c>
      <c r="E620" s="20">
        <v>0</v>
      </c>
      <c r="F620">
        <v>38.80321824</v>
      </c>
      <c r="G620">
        <v>-76.05196425</v>
      </c>
      <c r="H620">
        <v>831.3</v>
      </c>
      <c r="I620" s="20">
        <v>793.39</v>
      </c>
      <c r="J620">
        <f t="shared" si="39"/>
        <v>2031.174419244663</v>
      </c>
      <c r="K620">
        <v>2069.0031415468534</v>
      </c>
      <c r="L620">
        <v>2069.0031415468534</v>
      </c>
      <c r="M620">
        <f t="shared" si="40"/>
        <v>2069.0031415468534</v>
      </c>
      <c r="N620">
        <v>18.6</v>
      </c>
      <c r="O620">
        <v>45.2</v>
      </c>
      <c r="P620">
        <v>58.4</v>
      </c>
      <c r="AB620">
        <v>1033.5</v>
      </c>
      <c r="AC620">
        <v>19164</v>
      </c>
      <c r="AD620">
        <v>1209</v>
      </c>
      <c r="AE620">
        <v>350</v>
      </c>
      <c r="AF620">
        <v>81</v>
      </c>
      <c r="AG620">
        <v>24</v>
      </c>
      <c r="AH620">
        <v>26</v>
      </c>
      <c r="AI620">
        <f t="shared" si="41"/>
        <v>406303.88692579506</v>
      </c>
      <c r="AJ620">
        <f t="shared" si="41"/>
        <v>25632.50883392226</v>
      </c>
      <c r="AK620">
        <f t="shared" si="41"/>
        <v>7420.494699646643</v>
      </c>
      <c r="AL620">
        <f t="shared" si="41"/>
        <v>1717.3144876325089</v>
      </c>
      <c r="AM620">
        <f t="shared" si="41"/>
        <v>508.8339222614841</v>
      </c>
      <c r="AN620">
        <f t="shared" si="41"/>
        <v>551.2367491166077</v>
      </c>
      <c r="AO620">
        <v>0.484</v>
      </c>
      <c r="AQ620">
        <v>81.26057434</v>
      </c>
      <c r="AR620">
        <v>0.022</v>
      </c>
      <c r="AT620">
        <v>0.1664689779</v>
      </c>
      <c r="AU620">
        <f t="shared" si="37"/>
        <v>0.20646897790000002</v>
      </c>
      <c r="AV620">
        <v>1.589</v>
      </c>
    </row>
    <row r="621" spans="1:48" ht="12.75">
      <c r="A621" s="49">
        <v>37855</v>
      </c>
      <c r="B621" s="20">
        <v>234</v>
      </c>
      <c r="C621" s="23">
        <v>0.829513907</v>
      </c>
      <c r="D621" s="24">
        <v>0.829513907</v>
      </c>
      <c r="E621" s="20">
        <v>0</v>
      </c>
      <c r="F621">
        <v>38.80623095</v>
      </c>
      <c r="G621">
        <v>-76.05862991</v>
      </c>
      <c r="H621">
        <v>833.3</v>
      </c>
      <c r="I621" s="20">
        <v>795.39</v>
      </c>
      <c r="J621">
        <f t="shared" si="39"/>
        <v>2010.2679230443575</v>
      </c>
      <c r="K621">
        <v>2048.096645346548</v>
      </c>
      <c r="L621">
        <v>2048.096645346548</v>
      </c>
      <c r="M621">
        <f t="shared" si="40"/>
        <v>2048.096645346548</v>
      </c>
      <c r="N621">
        <v>18.6</v>
      </c>
      <c r="O621">
        <v>47.5</v>
      </c>
      <c r="P621">
        <v>53.3</v>
      </c>
      <c r="AB621">
        <v>1087.5</v>
      </c>
      <c r="AC621">
        <v>20263</v>
      </c>
      <c r="AD621">
        <v>1470</v>
      </c>
      <c r="AE621">
        <v>428</v>
      </c>
      <c r="AF621">
        <v>59</v>
      </c>
      <c r="AG621">
        <v>17</v>
      </c>
      <c r="AH621">
        <v>40</v>
      </c>
      <c r="AI621">
        <f t="shared" si="41"/>
        <v>429604.2402826855</v>
      </c>
      <c r="AJ621">
        <f t="shared" si="41"/>
        <v>31166.0777385159</v>
      </c>
      <c r="AK621">
        <f t="shared" si="41"/>
        <v>9074.204946996466</v>
      </c>
      <c r="AL621">
        <f t="shared" si="41"/>
        <v>1250.8833922261483</v>
      </c>
      <c r="AM621">
        <f t="shared" si="41"/>
        <v>360.42402826855124</v>
      </c>
      <c r="AN621">
        <f t="shared" si="41"/>
        <v>848.0565371024735</v>
      </c>
      <c r="AO621">
        <v>0.409</v>
      </c>
      <c r="AQ621">
        <v>72.52873993</v>
      </c>
      <c r="AR621">
        <v>0.012</v>
      </c>
      <c r="AT621">
        <v>0.2200145572</v>
      </c>
      <c r="AU621">
        <f t="shared" si="37"/>
        <v>0.2600145572</v>
      </c>
      <c r="AV621">
        <v>1.139</v>
      </c>
    </row>
    <row r="622" spans="1:48" ht="12.75">
      <c r="A622" s="49">
        <v>37855</v>
      </c>
      <c r="B622" s="20">
        <v>234</v>
      </c>
      <c r="C622" s="23">
        <v>0.8296296</v>
      </c>
      <c r="D622" s="24">
        <v>0.8296296</v>
      </c>
      <c r="E622" s="20">
        <v>0</v>
      </c>
      <c r="F622">
        <v>38.80864311</v>
      </c>
      <c r="G622">
        <v>-76.06559279</v>
      </c>
      <c r="H622">
        <v>835.5</v>
      </c>
      <c r="I622" s="20">
        <v>797.59</v>
      </c>
      <c r="J622">
        <f t="shared" si="39"/>
        <v>1987.3314082944012</v>
      </c>
      <c r="K622">
        <v>2025.1601305965914</v>
      </c>
      <c r="L622">
        <v>2025.1601305965914</v>
      </c>
      <c r="M622">
        <f t="shared" si="40"/>
        <v>2025.1601305965914</v>
      </c>
      <c r="N622">
        <v>18.7</v>
      </c>
      <c r="O622">
        <v>49.9</v>
      </c>
      <c r="P622">
        <v>57.8</v>
      </c>
      <c r="R622" s="25">
        <v>2.54E-05</v>
      </c>
      <c r="S622" s="25">
        <v>1.79E-05</v>
      </c>
      <c r="T622" s="25">
        <v>1.12E-05</v>
      </c>
      <c r="U622" s="25">
        <v>3.03E-06</v>
      </c>
      <c r="V622" s="25">
        <v>2.32E-06</v>
      </c>
      <c r="W622" s="25">
        <v>2E-06</v>
      </c>
      <c r="X622">
        <v>774.4</v>
      </c>
      <c r="Y622">
        <v>314.1</v>
      </c>
      <c r="Z622">
        <v>305.4</v>
      </c>
      <c r="AA622">
        <v>10.5</v>
      </c>
      <c r="AB622">
        <v>1237.7</v>
      </c>
      <c r="AC622">
        <v>21487</v>
      </c>
      <c r="AD622">
        <v>1559</v>
      </c>
      <c r="AE622">
        <v>472</v>
      </c>
      <c r="AF622">
        <v>76</v>
      </c>
      <c r="AG622">
        <v>25</v>
      </c>
      <c r="AH622">
        <v>49</v>
      </c>
      <c r="AI622">
        <f t="shared" si="41"/>
        <v>455554.7703180212</v>
      </c>
      <c r="AJ622">
        <f t="shared" si="41"/>
        <v>33053.0035335689</v>
      </c>
      <c r="AK622">
        <f t="shared" si="41"/>
        <v>10007.067137809187</v>
      </c>
      <c r="AL622">
        <f t="shared" si="41"/>
        <v>1611.3074204946995</v>
      </c>
      <c r="AM622">
        <f t="shared" si="41"/>
        <v>530.035335689046</v>
      </c>
      <c r="AN622">
        <f t="shared" si="41"/>
        <v>1038.86925795053</v>
      </c>
      <c r="AO622">
        <v>0.427</v>
      </c>
      <c r="AQ622">
        <v>74.49229431</v>
      </c>
      <c r="AR622">
        <v>0.022</v>
      </c>
      <c r="AT622">
        <v>0.1920775324</v>
      </c>
      <c r="AU622">
        <f t="shared" si="37"/>
        <v>0.2320775324</v>
      </c>
      <c r="AV622">
        <v>1.799</v>
      </c>
    </row>
    <row r="623" spans="1:48" ht="12.75">
      <c r="A623" s="49">
        <v>37855</v>
      </c>
      <c r="B623" s="20">
        <v>234</v>
      </c>
      <c r="C623" s="23">
        <v>0.829745352</v>
      </c>
      <c r="D623" s="24">
        <v>0.829745352</v>
      </c>
      <c r="E623" s="20">
        <v>0</v>
      </c>
      <c r="F623">
        <v>38.81045945</v>
      </c>
      <c r="G623">
        <v>-76.07266863</v>
      </c>
      <c r="H623">
        <v>838.9</v>
      </c>
      <c r="I623" s="20">
        <v>800.99</v>
      </c>
      <c r="J623">
        <f t="shared" si="39"/>
        <v>1952.008212410993</v>
      </c>
      <c r="K623">
        <v>1989.8369347131834</v>
      </c>
      <c r="L623">
        <v>1989.8369347131834</v>
      </c>
      <c r="M623">
        <f t="shared" si="40"/>
        <v>1989.8369347131834</v>
      </c>
      <c r="N623">
        <v>19.1</v>
      </c>
      <c r="O623">
        <v>50.1</v>
      </c>
      <c r="P623">
        <v>55.7</v>
      </c>
      <c r="AB623">
        <v>1248</v>
      </c>
      <c r="AC623">
        <v>22537</v>
      </c>
      <c r="AD623">
        <v>1783</v>
      </c>
      <c r="AE623">
        <v>510</v>
      </c>
      <c r="AF623">
        <v>58</v>
      </c>
      <c r="AG623">
        <v>28</v>
      </c>
      <c r="AH623">
        <v>48</v>
      </c>
      <c r="AI623">
        <f t="shared" si="41"/>
        <v>477816.2544169611</v>
      </c>
      <c r="AJ623">
        <f t="shared" si="41"/>
        <v>37802.120141342755</v>
      </c>
      <c r="AK623">
        <f t="shared" si="41"/>
        <v>10812.720848056537</v>
      </c>
      <c r="AL623">
        <f t="shared" si="41"/>
        <v>1229.6819787985864</v>
      </c>
      <c r="AM623">
        <f t="shared" si="41"/>
        <v>593.6395759717315</v>
      </c>
      <c r="AN623">
        <f t="shared" si="41"/>
        <v>1017.6678445229682</v>
      </c>
      <c r="AO623">
        <v>0.33</v>
      </c>
      <c r="AQ623">
        <v>68.59820557</v>
      </c>
      <c r="AR623">
        <v>0.041</v>
      </c>
      <c r="AT623">
        <v>0.2534153461</v>
      </c>
      <c r="AU623">
        <f t="shared" si="37"/>
        <v>0.2934153461</v>
      </c>
      <c r="AV623">
        <v>1.719</v>
      </c>
    </row>
    <row r="624" spans="1:48" ht="12.75">
      <c r="A624" s="49">
        <v>37855</v>
      </c>
      <c r="B624" s="20">
        <v>234</v>
      </c>
      <c r="C624" s="23">
        <v>0.829861104</v>
      </c>
      <c r="D624" s="24">
        <v>0.829861104</v>
      </c>
      <c r="E624" s="20">
        <v>0</v>
      </c>
      <c r="F624">
        <v>38.81066056</v>
      </c>
      <c r="G624">
        <v>-76.08015863</v>
      </c>
      <c r="H624">
        <v>840.3</v>
      </c>
      <c r="I624" s="20">
        <v>802.39</v>
      </c>
      <c r="J624">
        <f t="shared" si="39"/>
        <v>1937.5069277807272</v>
      </c>
      <c r="K624">
        <v>1975.3356500829177</v>
      </c>
      <c r="L624">
        <v>1975.3356500829177</v>
      </c>
      <c r="M624">
        <f t="shared" si="40"/>
        <v>1975.3356500829177</v>
      </c>
      <c r="N624">
        <v>19</v>
      </c>
      <c r="O624">
        <v>53.6</v>
      </c>
      <c r="P624">
        <v>59.9</v>
      </c>
      <c r="Q624">
        <v>28.773</v>
      </c>
      <c r="AB624">
        <v>1778.6</v>
      </c>
      <c r="AC624">
        <v>22965</v>
      </c>
      <c r="AD624">
        <v>1840</v>
      </c>
      <c r="AE624">
        <v>556</v>
      </c>
      <c r="AF624">
        <v>83</v>
      </c>
      <c r="AG624">
        <v>22</v>
      </c>
      <c r="AH624">
        <v>32</v>
      </c>
      <c r="AI624">
        <f t="shared" si="41"/>
        <v>486890.4593639576</v>
      </c>
      <c r="AJ624">
        <f t="shared" si="41"/>
        <v>39010.60070671378</v>
      </c>
      <c r="AK624">
        <f t="shared" si="41"/>
        <v>11787.985865724382</v>
      </c>
      <c r="AL624">
        <f t="shared" si="41"/>
        <v>1759.7173144876324</v>
      </c>
      <c r="AM624">
        <f t="shared" si="41"/>
        <v>466.4310954063604</v>
      </c>
      <c r="AN624">
        <f t="shared" si="41"/>
        <v>678.4452296819787</v>
      </c>
      <c r="AO624">
        <v>0.519</v>
      </c>
      <c r="AQ624">
        <v>65.41369629</v>
      </c>
      <c r="AR624">
        <v>0.022</v>
      </c>
      <c r="AT624">
        <v>0.2812751234</v>
      </c>
      <c r="AU624">
        <f t="shared" si="37"/>
        <v>0.3212751234</v>
      </c>
      <c r="AV624">
        <v>0.653</v>
      </c>
    </row>
    <row r="625" spans="1:48" ht="12.75">
      <c r="A625" s="49">
        <v>37855</v>
      </c>
      <c r="B625" s="20">
        <v>234</v>
      </c>
      <c r="C625" s="23">
        <v>0.829976857</v>
      </c>
      <c r="D625" s="24">
        <v>0.829976857</v>
      </c>
      <c r="E625" s="20">
        <v>0</v>
      </c>
      <c r="F625">
        <v>38.80895982</v>
      </c>
      <c r="G625">
        <v>-76.08760493</v>
      </c>
      <c r="H625">
        <v>841.2</v>
      </c>
      <c r="I625" s="20">
        <v>803.29</v>
      </c>
      <c r="J625">
        <f t="shared" si="39"/>
        <v>1928.1980281027584</v>
      </c>
      <c r="K625">
        <v>1966.026750404947</v>
      </c>
      <c r="L625">
        <v>1966.026750404947</v>
      </c>
      <c r="M625">
        <f t="shared" si="40"/>
        <v>1966.026750404947</v>
      </c>
      <c r="N625">
        <v>19</v>
      </c>
      <c r="O625">
        <v>52.2</v>
      </c>
      <c r="P625">
        <v>58.5</v>
      </c>
      <c r="R625" s="25">
        <v>3.16E-05</v>
      </c>
      <c r="S625" s="25">
        <v>2.1E-05</v>
      </c>
      <c r="T625" s="25">
        <v>1.46E-05</v>
      </c>
      <c r="U625" s="25">
        <v>3.51E-06</v>
      </c>
      <c r="V625" s="25">
        <v>2.86E-06</v>
      </c>
      <c r="W625" s="25">
        <v>2.23E-06</v>
      </c>
      <c r="X625">
        <v>781.3</v>
      </c>
      <c r="Y625">
        <v>314.1</v>
      </c>
      <c r="Z625">
        <v>305.3</v>
      </c>
      <c r="AA625">
        <v>10.5</v>
      </c>
      <c r="AB625">
        <v>1778.4</v>
      </c>
      <c r="AC625">
        <v>23363</v>
      </c>
      <c r="AD625">
        <v>1771</v>
      </c>
      <c r="AE625">
        <v>563</v>
      </c>
      <c r="AF625">
        <v>77</v>
      </c>
      <c r="AG625">
        <v>18</v>
      </c>
      <c r="AH625">
        <v>36</v>
      </c>
      <c r="AI625">
        <f t="shared" si="41"/>
        <v>495328.6219081272</v>
      </c>
      <c r="AJ625">
        <f t="shared" si="41"/>
        <v>37547.70318021201</v>
      </c>
      <c r="AK625">
        <f t="shared" si="41"/>
        <v>11936.395759717314</v>
      </c>
      <c r="AL625">
        <f t="shared" si="41"/>
        <v>1632.5088339222614</v>
      </c>
      <c r="AM625">
        <f t="shared" si="41"/>
        <v>381.62544169611306</v>
      </c>
      <c r="AN625">
        <f t="shared" si="41"/>
        <v>763.2508833922261</v>
      </c>
      <c r="AO625">
        <v>0.394</v>
      </c>
      <c r="AQ625">
        <v>70.18782043</v>
      </c>
      <c r="AR625">
        <v>0.043</v>
      </c>
      <c r="AT625">
        <v>0.4006222188</v>
      </c>
      <c r="AU625">
        <f t="shared" si="37"/>
        <v>0.44062221879999997</v>
      </c>
      <c r="AV625">
        <v>1.533</v>
      </c>
    </row>
    <row r="626" spans="1:48" ht="12.75">
      <c r="A626" s="49">
        <v>37855</v>
      </c>
      <c r="B626" s="20">
        <v>234</v>
      </c>
      <c r="C626" s="23">
        <v>0.830092609</v>
      </c>
      <c r="D626" s="24">
        <v>0.830092609</v>
      </c>
      <c r="E626" s="20">
        <v>0</v>
      </c>
      <c r="F626">
        <v>38.80567574</v>
      </c>
      <c r="G626">
        <v>-76.09448517</v>
      </c>
      <c r="H626">
        <v>844.2</v>
      </c>
      <c r="I626" s="20">
        <v>806.29</v>
      </c>
      <c r="J626">
        <f t="shared" si="39"/>
        <v>1897.243514548713</v>
      </c>
      <c r="K626">
        <v>1935.0722368509018</v>
      </c>
      <c r="L626">
        <v>1935.0722368509018</v>
      </c>
      <c r="M626">
        <f t="shared" si="40"/>
        <v>1935.0722368509018</v>
      </c>
      <c r="N626">
        <v>19</v>
      </c>
      <c r="O626">
        <v>55.6</v>
      </c>
      <c r="P626">
        <v>65.9</v>
      </c>
      <c r="AB626">
        <v>2559</v>
      </c>
      <c r="AC626">
        <v>23098</v>
      </c>
      <c r="AD626">
        <v>1886</v>
      </c>
      <c r="AE626">
        <v>570</v>
      </c>
      <c r="AF626">
        <v>87</v>
      </c>
      <c r="AG626">
        <v>26</v>
      </c>
      <c r="AH626">
        <v>34</v>
      </c>
      <c r="AI626">
        <f t="shared" si="41"/>
        <v>489710.2473498233</v>
      </c>
      <c r="AJ626">
        <f t="shared" si="41"/>
        <v>39985.86572438163</v>
      </c>
      <c r="AK626">
        <f t="shared" si="41"/>
        <v>12084.805653710247</v>
      </c>
      <c r="AL626">
        <f t="shared" si="41"/>
        <v>1844.52296819788</v>
      </c>
      <c r="AM626">
        <f t="shared" si="41"/>
        <v>551.2367491166077</v>
      </c>
      <c r="AN626">
        <f t="shared" si="41"/>
        <v>720.8480565371025</v>
      </c>
      <c r="AO626">
        <v>0.444</v>
      </c>
      <c r="AQ626">
        <v>78.30582428</v>
      </c>
      <c r="AR626">
        <v>0.032</v>
      </c>
      <c r="AT626">
        <v>0.4756700695</v>
      </c>
      <c r="AU626">
        <f t="shared" si="37"/>
        <v>0.5156700695</v>
      </c>
      <c r="AV626">
        <v>1.914</v>
      </c>
    </row>
    <row r="627" spans="1:48" ht="12.75">
      <c r="A627" s="49">
        <v>37855</v>
      </c>
      <c r="B627" s="20">
        <v>234</v>
      </c>
      <c r="C627" s="23">
        <v>0.830208361</v>
      </c>
      <c r="D627" s="24">
        <v>0.830208361</v>
      </c>
      <c r="E627" s="20">
        <v>0</v>
      </c>
      <c r="F627">
        <v>38.80122285</v>
      </c>
      <c r="G627">
        <v>-76.09993836</v>
      </c>
      <c r="H627">
        <v>847.9</v>
      </c>
      <c r="I627" s="20">
        <v>809.99</v>
      </c>
      <c r="J627">
        <f t="shared" si="39"/>
        <v>1859.2245156784004</v>
      </c>
      <c r="K627">
        <v>1897.053237980591</v>
      </c>
      <c r="L627">
        <v>1897.053237980591</v>
      </c>
      <c r="M627">
        <f t="shared" si="40"/>
        <v>1897.053237980591</v>
      </c>
      <c r="N627">
        <v>19.2</v>
      </c>
      <c r="O627">
        <v>58.8</v>
      </c>
      <c r="P627">
        <v>65.4</v>
      </c>
      <c r="AB627">
        <v>2834.8</v>
      </c>
      <c r="AC627">
        <v>23614</v>
      </c>
      <c r="AD627">
        <v>1919</v>
      </c>
      <c r="AE627">
        <v>593</v>
      </c>
      <c r="AF627">
        <v>83</v>
      </c>
      <c r="AG627">
        <v>25</v>
      </c>
      <c r="AH627">
        <v>41</v>
      </c>
      <c r="AI627">
        <f t="shared" si="41"/>
        <v>500650.1766784452</v>
      </c>
      <c r="AJ627">
        <f t="shared" si="41"/>
        <v>40685.51236749117</v>
      </c>
      <c r="AK627">
        <f t="shared" si="41"/>
        <v>12572.43816254417</v>
      </c>
      <c r="AL627">
        <f t="shared" si="41"/>
        <v>1759.7173144876324</v>
      </c>
      <c r="AM627">
        <f t="shared" si="41"/>
        <v>530.035335689046</v>
      </c>
      <c r="AN627">
        <f t="shared" si="41"/>
        <v>869.2579505300353</v>
      </c>
      <c r="AO627">
        <v>0.483</v>
      </c>
      <c r="AQ627">
        <v>86.54520416</v>
      </c>
      <c r="AR627">
        <v>0.041</v>
      </c>
      <c r="AT627">
        <v>0.4736579955</v>
      </c>
      <c r="AU627">
        <f t="shared" si="37"/>
        <v>0.5136579955</v>
      </c>
      <c r="AV627">
        <v>0.999</v>
      </c>
    </row>
    <row r="628" spans="1:48" ht="12.75">
      <c r="A628" s="49">
        <v>37855</v>
      </c>
      <c r="B628" s="20">
        <v>234</v>
      </c>
      <c r="C628" s="23">
        <v>0.830324054</v>
      </c>
      <c r="D628" s="24">
        <v>0.830324054</v>
      </c>
      <c r="E628" s="20">
        <v>0</v>
      </c>
      <c r="F628">
        <v>38.79535761</v>
      </c>
      <c r="G628">
        <v>-76.10365424</v>
      </c>
      <c r="H628">
        <v>850.3</v>
      </c>
      <c r="I628" s="20">
        <v>812.39</v>
      </c>
      <c r="J628">
        <f t="shared" si="39"/>
        <v>1834.6562914271176</v>
      </c>
      <c r="K628">
        <v>1872.4850137293079</v>
      </c>
      <c r="L628">
        <v>1872.4850137293079</v>
      </c>
      <c r="M628">
        <f t="shared" si="40"/>
        <v>1872.4850137293079</v>
      </c>
      <c r="N628">
        <v>19.2</v>
      </c>
      <c r="O628">
        <v>63.6</v>
      </c>
      <c r="P628">
        <v>73.6</v>
      </c>
      <c r="R628" s="25">
        <v>4.59E-05</v>
      </c>
      <c r="S628" s="25">
        <v>3.33E-05</v>
      </c>
      <c r="T628" s="25">
        <v>2.03E-05</v>
      </c>
      <c r="U628" s="25">
        <v>4.83E-06</v>
      </c>
      <c r="V628" s="25">
        <v>3.99E-06</v>
      </c>
      <c r="W628" s="25">
        <v>2.58E-06</v>
      </c>
      <c r="X628">
        <v>788.8</v>
      </c>
      <c r="Y628">
        <v>314</v>
      </c>
      <c r="Z628">
        <v>305.2</v>
      </c>
      <c r="AA628">
        <v>11.3</v>
      </c>
      <c r="AB628">
        <v>3770.9</v>
      </c>
      <c r="AC628">
        <v>23291</v>
      </c>
      <c r="AD628">
        <v>1916</v>
      </c>
      <c r="AE628">
        <v>571</v>
      </c>
      <c r="AF628">
        <v>74</v>
      </c>
      <c r="AG628">
        <v>18</v>
      </c>
      <c r="AH628">
        <v>40</v>
      </c>
      <c r="AI628">
        <f t="shared" si="41"/>
        <v>493802.12014134275</v>
      </c>
      <c r="AJ628">
        <f t="shared" si="41"/>
        <v>40621.90812720848</v>
      </c>
      <c r="AK628">
        <f t="shared" si="41"/>
        <v>12106.007067137809</v>
      </c>
      <c r="AL628">
        <f t="shared" si="41"/>
        <v>1568.904593639576</v>
      </c>
      <c r="AM628">
        <f t="shared" si="41"/>
        <v>381.62544169611306</v>
      </c>
      <c r="AN628">
        <f t="shared" si="41"/>
        <v>848.0565371024735</v>
      </c>
      <c r="AO628">
        <v>0.454</v>
      </c>
      <c r="AQ628">
        <v>88.44095612</v>
      </c>
      <c r="AR628">
        <v>0.051</v>
      </c>
      <c r="AT628">
        <v>0.5573144555</v>
      </c>
      <c r="AU628">
        <f t="shared" si="37"/>
        <v>0.5973144555000001</v>
      </c>
      <c r="AV628">
        <v>0.884</v>
      </c>
    </row>
    <row r="629" spans="1:48" ht="12.75">
      <c r="A629" s="49">
        <v>37855</v>
      </c>
      <c r="B629" s="20">
        <v>234</v>
      </c>
      <c r="C629" s="23">
        <v>0.830439806</v>
      </c>
      <c r="D629" s="24">
        <v>0.830439806</v>
      </c>
      <c r="E629" s="20">
        <v>0</v>
      </c>
      <c r="F629">
        <v>38.78844897</v>
      </c>
      <c r="G629">
        <v>-76.10479666</v>
      </c>
      <c r="H629">
        <v>853.2</v>
      </c>
      <c r="I629" s="20">
        <v>815.29</v>
      </c>
      <c r="J629">
        <f t="shared" si="39"/>
        <v>1805.0663419775638</v>
      </c>
      <c r="K629">
        <v>1842.8950642797527</v>
      </c>
      <c r="L629">
        <v>1842.8950642797527</v>
      </c>
      <c r="M629">
        <f t="shared" si="40"/>
        <v>1842.8950642797527</v>
      </c>
      <c r="N629">
        <v>19.2</v>
      </c>
      <c r="O629">
        <v>64.5</v>
      </c>
      <c r="P629">
        <v>75.4</v>
      </c>
      <c r="AB629">
        <v>3835.5</v>
      </c>
      <c r="AC629">
        <v>23484</v>
      </c>
      <c r="AD629">
        <v>1813</v>
      </c>
      <c r="AE629">
        <v>538</v>
      </c>
      <c r="AF629">
        <v>94</v>
      </c>
      <c r="AG629">
        <v>10</v>
      </c>
      <c r="AH629">
        <v>43</v>
      </c>
      <c r="AI629">
        <f t="shared" si="41"/>
        <v>497893.9929328622</v>
      </c>
      <c r="AJ629">
        <f t="shared" si="41"/>
        <v>38438.16254416961</v>
      </c>
      <c r="AK629">
        <f t="shared" si="41"/>
        <v>11406.360424028268</v>
      </c>
      <c r="AL629">
        <f t="shared" si="41"/>
        <v>1992.9328621908128</v>
      </c>
      <c r="AM629">
        <f t="shared" si="41"/>
        <v>212.01413427561837</v>
      </c>
      <c r="AN629">
        <f t="shared" si="41"/>
        <v>911.660777385159</v>
      </c>
      <c r="AO629">
        <v>0.562</v>
      </c>
      <c r="AQ629">
        <v>100.4296875</v>
      </c>
      <c r="AR629">
        <v>0.052</v>
      </c>
      <c r="AT629">
        <v>0.5795944929</v>
      </c>
      <c r="AU629">
        <f t="shared" si="37"/>
        <v>0.6195944929</v>
      </c>
      <c r="AV629">
        <v>1.034</v>
      </c>
    </row>
    <row r="630" spans="1:48" ht="12.75">
      <c r="A630" s="49">
        <v>37855</v>
      </c>
      <c r="B630" s="20">
        <v>234</v>
      </c>
      <c r="C630" s="23">
        <v>0.830555558</v>
      </c>
      <c r="D630" s="24">
        <v>0.830555558</v>
      </c>
      <c r="E630" s="20">
        <v>0</v>
      </c>
      <c r="F630">
        <v>38.78145943</v>
      </c>
      <c r="G630">
        <v>-76.10230303</v>
      </c>
      <c r="H630">
        <v>856.9</v>
      </c>
      <c r="I630" s="20">
        <v>818.99</v>
      </c>
      <c r="J630">
        <f t="shared" si="39"/>
        <v>1767.4660867320708</v>
      </c>
      <c r="K630">
        <v>1805.294809034261</v>
      </c>
      <c r="L630">
        <v>1805.294809034261</v>
      </c>
      <c r="M630">
        <f t="shared" si="40"/>
        <v>1805.294809034261</v>
      </c>
      <c r="N630">
        <v>19.5</v>
      </c>
      <c r="O630">
        <v>63.8</v>
      </c>
      <c r="P630">
        <v>83.1</v>
      </c>
      <c r="Q630">
        <v>23.189</v>
      </c>
      <c r="AB630">
        <v>3704.1</v>
      </c>
      <c r="AC630">
        <v>23230</v>
      </c>
      <c r="AD630">
        <v>1790</v>
      </c>
      <c r="AE630">
        <v>555</v>
      </c>
      <c r="AF630">
        <v>80</v>
      </c>
      <c r="AG630">
        <v>26</v>
      </c>
      <c r="AH630">
        <v>41</v>
      </c>
      <c r="AI630">
        <f t="shared" si="41"/>
        <v>492508.8339222615</v>
      </c>
      <c r="AJ630">
        <f t="shared" si="41"/>
        <v>37950.53003533569</v>
      </c>
      <c r="AK630">
        <f t="shared" si="41"/>
        <v>11766.784452296819</v>
      </c>
      <c r="AL630">
        <f t="shared" si="41"/>
        <v>1696.113074204947</v>
      </c>
      <c r="AM630">
        <f t="shared" si="41"/>
        <v>551.2367491166077</v>
      </c>
      <c r="AN630">
        <f t="shared" si="41"/>
        <v>869.2579505300353</v>
      </c>
      <c r="AO630">
        <v>0.554</v>
      </c>
      <c r="AQ630">
        <v>112.7570496</v>
      </c>
      <c r="AR630">
        <v>0.052</v>
      </c>
      <c r="AT630">
        <v>0.6353526115</v>
      </c>
      <c r="AU630">
        <f t="shared" si="37"/>
        <v>0.6753526115</v>
      </c>
      <c r="AV630">
        <v>2.015</v>
      </c>
    </row>
    <row r="631" spans="1:48" ht="12.75">
      <c r="A631" s="49">
        <v>37855</v>
      </c>
      <c r="B631" s="20">
        <v>234</v>
      </c>
      <c r="C631" s="23">
        <v>0.83067131</v>
      </c>
      <c r="D631" s="24">
        <v>0.83067131</v>
      </c>
      <c r="E631" s="20">
        <v>0</v>
      </c>
      <c r="F631">
        <v>38.77575395</v>
      </c>
      <c r="G631">
        <v>-76.09658422</v>
      </c>
      <c r="H631">
        <v>859</v>
      </c>
      <c r="I631" s="20">
        <v>821.09</v>
      </c>
      <c r="J631">
        <f t="shared" si="39"/>
        <v>1746.2008955082583</v>
      </c>
      <c r="K631">
        <v>1784.0296178104486</v>
      </c>
      <c r="L631">
        <v>1784.0296178104486</v>
      </c>
      <c r="M631">
        <f t="shared" si="40"/>
        <v>1784.0296178104486</v>
      </c>
      <c r="N631">
        <v>19.5</v>
      </c>
      <c r="O631">
        <v>61.9</v>
      </c>
      <c r="P631">
        <v>77.2</v>
      </c>
      <c r="AB631">
        <v>3375.8</v>
      </c>
      <c r="AC631">
        <v>22079</v>
      </c>
      <c r="AD631">
        <v>1664</v>
      </c>
      <c r="AE631">
        <v>487</v>
      </c>
      <c r="AF631">
        <v>67</v>
      </c>
      <c r="AG631">
        <v>16</v>
      </c>
      <c r="AH631">
        <v>32</v>
      </c>
      <c r="AI631">
        <f t="shared" si="41"/>
        <v>468106.0070671378</v>
      </c>
      <c r="AJ631">
        <f t="shared" si="41"/>
        <v>35279.15194346289</v>
      </c>
      <c r="AK631">
        <f t="shared" si="41"/>
        <v>10325.088339222615</v>
      </c>
      <c r="AL631">
        <f t="shared" si="41"/>
        <v>1420.494699646643</v>
      </c>
      <c r="AM631">
        <f t="shared" si="41"/>
        <v>339.22261484098937</v>
      </c>
      <c r="AN631">
        <f t="shared" si="41"/>
        <v>678.4452296819787</v>
      </c>
      <c r="AO631">
        <v>0.578</v>
      </c>
      <c r="AQ631">
        <v>125.7469254</v>
      </c>
      <c r="AR631">
        <v>0.051</v>
      </c>
      <c r="AT631">
        <v>0.6667800546</v>
      </c>
      <c r="AU631">
        <f t="shared" si="37"/>
        <v>0.7067800546</v>
      </c>
      <c r="AV631">
        <v>1.15</v>
      </c>
    </row>
    <row r="632" spans="1:48" ht="12.75">
      <c r="A632" s="49">
        <v>37855</v>
      </c>
      <c r="B632" s="20">
        <v>234</v>
      </c>
      <c r="C632" s="23">
        <v>0.830787063</v>
      </c>
      <c r="D632" s="24">
        <v>0.830787063</v>
      </c>
      <c r="E632" s="20">
        <v>0</v>
      </c>
      <c r="F632">
        <v>38.77185766</v>
      </c>
      <c r="G632">
        <v>-76.08871874</v>
      </c>
      <c r="H632">
        <v>860.9</v>
      </c>
      <c r="I632" s="20">
        <v>822.99</v>
      </c>
      <c r="J632">
        <f t="shared" si="39"/>
        <v>1727.0077727518144</v>
      </c>
      <c r="K632">
        <v>1764.836495054005</v>
      </c>
      <c r="L632">
        <v>1764.836495054005</v>
      </c>
      <c r="M632">
        <f t="shared" si="40"/>
        <v>1764.836495054005</v>
      </c>
      <c r="N632">
        <v>19.5</v>
      </c>
      <c r="O632">
        <v>62.9</v>
      </c>
      <c r="P632">
        <v>80.1</v>
      </c>
      <c r="R632" s="25">
        <v>7.64E-05</v>
      </c>
      <c r="S632" s="25">
        <v>5.49E-05</v>
      </c>
      <c r="T632" s="25">
        <v>3.51E-05</v>
      </c>
      <c r="U632" s="25">
        <v>7.89E-06</v>
      </c>
      <c r="V632" s="25">
        <v>6.5E-06</v>
      </c>
      <c r="W632" s="25">
        <v>4.96E-06</v>
      </c>
      <c r="X632">
        <v>798.1</v>
      </c>
      <c r="Y632">
        <v>314</v>
      </c>
      <c r="Z632">
        <v>305.2</v>
      </c>
      <c r="AA632">
        <v>12.2</v>
      </c>
      <c r="AB632">
        <v>3815.9</v>
      </c>
      <c r="AC632">
        <v>21671</v>
      </c>
      <c r="AD632">
        <v>1654</v>
      </c>
      <c r="AE632">
        <v>440</v>
      </c>
      <c r="AF632">
        <v>82</v>
      </c>
      <c r="AG632">
        <v>17</v>
      </c>
      <c r="AH632">
        <v>48</v>
      </c>
      <c r="AI632">
        <f t="shared" si="41"/>
        <v>459455.83038869256</v>
      </c>
      <c r="AJ632">
        <f t="shared" si="41"/>
        <v>35067.137809187276</v>
      </c>
      <c r="AK632">
        <f t="shared" si="41"/>
        <v>9328.621908127208</v>
      </c>
      <c r="AL632">
        <f t="shared" si="41"/>
        <v>1738.5159010600705</v>
      </c>
      <c r="AM632">
        <f t="shared" si="41"/>
        <v>360.42402826855124</v>
      </c>
      <c r="AN632">
        <f t="shared" si="41"/>
        <v>1017.6678445229682</v>
      </c>
      <c r="AO632">
        <v>0.633</v>
      </c>
      <c r="AQ632">
        <v>136.6053619</v>
      </c>
      <c r="AR632">
        <v>0.052</v>
      </c>
      <c r="AT632">
        <v>0.6681761742</v>
      </c>
      <c r="AU632">
        <f t="shared" si="37"/>
        <v>0.7081761742</v>
      </c>
      <c r="AV632">
        <v>1.369</v>
      </c>
    </row>
    <row r="633" spans="1:48" ht="12.75">
      <c r="A633" s="49">
        <v>37855</v>
      </c>
      <c r="B633" s="20">
        <v>234</v>
      </c>
      <c r="C633" s="23">
        <v>0.830902755</v>
      </c>
      <c r="D633" s="24">
        <v>0.830902755</v>
      </c>
      <c r="E633" s="20">
        <v>0</v>
      </c>
      <c r="F633">
        <v>38.76969834</v>
      </c>
      <c r="G633">
        <v>-76.079884</v>
      </c>
      <c r="H633">
        <v>862.5</v>
      </c>
      <c r="I633" s="20">
        <v>824.59</v>
      </c>
      <c r="J633">
        <f t="shared" si="39"/>
        <v>1710.8794798957765</v>
      </c>
      <c r="K633">
        <v>1748.7082021979668</v>
      </c>
      <c r="L633">
        <v>1748.7082021979668</v>
      </c>
      <c r="M633">
        <f t="shared" si="40"/>
        <v>1748.7082021979668</v>
      </c>
      <c r="N633">
        <v>19.3</v>
      </c>
      <c r="O633">
        <v>67.9</v>
      </c>
      <c r="P633">
        <v>80.7</v>
      </c>
      <c r="AB633">
        <v>5328.5</v>
      </c>
      <c r="AC633">
        <v>20983</v>
      </c>
      <c r="AD633">
        <v>1402</v>
      </c>
      <c r="AE633">
        <v>464</v>
      </c>
      <c r="AF633">
        <v>63</v>
      </c>
      <c r="AG633">
        <v>20</v>
      </c>
      <c r="AH633">
        <v>35</v>
      </c>
      <c r="AI633">
        <f t="shared" si="41"/>
        <v>444869.25795053004</v>
      </c>
      <c r="AJ633">
        <f t="shared" si="41"/>
        <v>29724.381625441696</v>
      </c>
      <c r="AK633">
        <f t="shared" si="41"/>
        <v>9837.455830388692</v>
      </c>
      <c r="AL633">
        <f t="shared" si="41"/>
        <v>1335.6890459363958</v>
      </c>
      <c r="AM633">
        <f t="shared" si="41"/>
        <v>424.02826855123675</v>
      </c>
      <c r="AN633">
        <f t="shared" si="41"/>
        <v>742.0494699646642</v>
      </c>
      <c r="AO633">
        <v>0.579</v>
      </c>
      <c r="AQ633">
        <v>147.300705</v>
      </c>
      <c r="AR633">
        <v>0.052</v>
      </c>
      <c r="AT633">
        <v>0.6938233376</v>
      </c>
      <c r="AU633">
        <f t="shared" si="37"/>
        <v>0.7338233376000001</v>
      </c>
      <c r="AV633">
        <v>2.045</v>
      </c>
    </row>
    <row r="634" spans="1:48" ht="12.75">
      <c r="A634" s="49">
        <v>37855</v>
      </c>
      <c r="B634" s="20">
        <v>234</v>
      </c>
      <c r="C634" s="23">
        <v>0.831018507</v>
      </c>
      <c r="D634" s="24">
        <v>0.831018507</v>
      </c>
      <c r="E634" s="20">
        <v>0</v>
      </c>
      <c r="F634">
        <v>38.76940522</v>
      </c>
      <c r="G634">
        <v>-76.07085435</v>
      </c>
      <c r="H634">
        <v>864.7</v>
      </c>
      <c r="I634" s="20">
        <v>826.79</v>
      </c>
      <c r="J634">
        <f t="shared" si="39"/>
        <v>1688.754101332129</v>
      </c>
      <c r="K634">
        <v>1726.5828236343195</v>
      </c>
      <c r="L634">
        <v>1726.5828236343195</v>
      </c>
      <c r="M634">
        <f t="shared" si="40"/>
        <v>1726.5828236343195</v>
      </c>
      <c r="N634">
        <v>19.4</v>
      </c>
      <c r="O634">
        <v>64.8</v>
      </c>
      <c r="P634">
        <v>89.3</v>
      </c>
      <c r="AB634">
        <v>4589.1</v>
      </c>
      <c r="AC634">
        <v>20415</v>
      </c>
      <c r="AD634">
        <v>1404</v>
      </c>
      <c r="AE634">
        <v>401</v>
      </c>
      <c r="AF634">
        <v>55</v>
      </c>
      <c r="AG634">
        <v>18</v>
      </c>
      <c r="AH634">
        <v>36</v>
      </c>
      <c r="AI634">
        <f t="shared" si="41"/>
        <v>432826.8551236749</v>
      </c>
      <c r="AJ634">
        <f t="shared" si="41"/>
        <v>29766.78445229682</v>
      </c>
      <c r="AK634">
        <f t="shared" si="41"/>
        <v>8501.766784452297</v>
      </c>
      <c r="AL634">
        <f t="shared" si="41"/>
        <v>1166.077738515901</v>
      </c>
      <c r="AM634">
        <f t="shared" si="41"/>
        <v>381.62544169611306</v>
      </c>
      <c r="AN634">
        <f t="shared" si="41"/>
        <v>763.2508833922261</v>
      </c>
      <c r="AO634">
        <v>0.684</v>
      </c>
      <c r="AQ634">
        <v>156.5799408</v>
      </c>
      <c r="AR634">
        <v>0.052</v>
      </c>
      <c r="AT634">
        <v>0.6909949183</v>
      </c>
      <c r="AU634">
        <f t="shared" si="37"/>
        <v>0.7309949183000001</v>
      </c>
      <c r="AV634">
        <v>1.304</v>
      </c>
    </row>
    <row r="635" spans="1:48" ht="12.75">
      <c r="A635" s="49">
        <v>37855</v>
      </c>
      <c r="B635" s="20">
        <v>234</v>
      </c>
      <c r="C635" s="23">
        <v>0.83113426</v>
      </c>
      <c r="D635" s="24">
        <v>0.83113426</v>
      </c>
      <c r="E635" s="20">
        <v>0</v>
      </c>
      <c r="F635">
        <v>38.77105833</v>
      </c>
      <c r="G635">
        <v>-76.06238439</v>
      </c>
      <c r="H635">
        <v>867.3</v>
      </c>
      <c r="I635" s="20">
        <v>829.39</v>
      </c>
      <c r="J635">
        <f t="shared" si="39"/>
        <v>1662.6817042451578</v>
      </c>
      <c r="K635">
        <v>1700.5104265473483</v>
      </c>
      <c r="L635">
        <v>1700.5104265473483</v>
      </c>
      <c r="M635">
        <f t="shared" si="40"/>
        <v>1700.5104265473483</v>
      </c>
      <c r="N635">
        <v>19.4</v>
      </c>
      <c r="O635">
        <v>67.7</v>
      </c>
      <c r="P635">
        <v>86.4</v>
      </c>
      <c r="R635" s="25">
        <v>9.55E-05</v>
      </c>
      <c r="S635" s="25">
        <v>6.99E-05</v>
      </c>
      <c r="T635" s="25">
        <v>4.47E-05</v>
      </c>
      <c r="U635" s="25">
        <v>9.76E-06</v>
      </c>
      <c r="V635" s="25">
        <v>7.87E-06</v>
      </c>
      <c r="W635" s="25">
        <v>6.06E-06</v>
      </c>
      <c r="X635">
        <v>804.2</v>
      </c>
      <c r="Y635">
        <v>314</v>
      </c>
      <c r="Z635">
        <v>305.1</v>
      </c>
      <c r="AA635">
        <v>13.2</v>
      </c>
      <c r="AB635">
        <v>5681.2</v>
      </c>
      <c r="AC635">
        <v>19605</v>
      </c>
      <c r="AD635">
        <v>1314</v>
      </c>
      <c r="AE635">
        <v>363</v>
      </c>
      <c r="AF635">
        <v>47</v>
      </c>
      <c r="AG635">
        <v>16</v>
      </c>
      <c r="AH635">
        <v>50</v>
      </c>
      <c r="AI635">
        <f t="shared" si="41"/>
        <v>415653.7102473498</v>
      </c>
      <c r="AJ635">
        <f t="shared" si="41"/>
        <v>27858.657243816255</v>
      </c>
      <c r="AK635">
        <f t="shared" si="41"/>
        <v>7696.113074204947</v>
      </c>
      <c r="AL635">
        <f t="shared" si="41"/>
        <v>996.4664310954064</v>
      </c>
      <c r="AM635">
        <f t="shared" si="41"/>
        <v>339.22261484098937</v>
      </c>
      <c r="AN635">
        <f t="shared" si="41"/>
        <v>1060.070671378092</v>
      </c>
      <c r="AO635">
        <v>0.767</v>
      </c>
      <c r="AQ635">
        <v>163.9624329</v>
      </c>
      <c r="AR635">
        <v>0.061</v>
      </c>
      <c r="AT635">
        <v>0.8304481506</v>
      </c>
      <c r="AU635">
        <f t="shared" si="37"/>
        <v>0.8704481506</v>
      </c>
      <c r="AV635">
        <v>2.244</v>
      </c>
    </row>
    <row r="636" spans="1:48" ht="12.75">
      <c r="A636" s="49">
        <v>37855</v>
      </c>
      <c r="B636" s="20">
        <v>234</v>
      </c>
      <c r="C636" s="23">
        <v>0.831250012</v>
      </c>
      <c r="D636" s="24">
        <v>0.831250012</v>
      </c>
      <c r="E636" s="20">
        <v>0</v>
      </c>
      <c r="F636">
        <v>38.774373</v>
      </c>
      <c r="G636">
        <v>-76.05491897</v>
      </c>
      <c r="H636">
        <v>869.8</v>
      </c>
      <c r="I636" s="20">
        <v>831.89</v>
      </c>
      <c r="J636">
        <f t="shared" si="39"/>
        <v>1637.6890550817845</v>
      </c>
      <c r="K636">
        <v>1675.517777383975</v>
      </c>
      <c r="L636">
        <v>1675.517777383975</v>
      </c>
      <c r="M636">
        <f t="shared" si="40"/>
        <v>1675.517777383975</v>
      </c>
      <c r="N636">
        <v>19.6</v>
      </c>
      <c r="O636">
        <v>69</v>
      </c>
      <c r="P636">
        <v>90.8</v>
      </c>
      <c r="Q636">
        <v>20.689</v>
      </c>
      <c r="AB636">
        <v>5858.8</v>
      </c>
      <c r="AC636">
        <v>19114</v>
      </c>
      <c r="AD636">
        <v>1217</v>
      </c>
      <c r="AE636">
        <v>362</v>
      </c>
      <c r="AF636">
        <v>58</v>
      </c>
      <c r="AG636">
        <v>22</v>
      </c>
      <c r="AH636">
        <v>47</v>
      </c>
      <c r="AI636">
        <f t="shared" si="41"/>
        <v>405243.81625441695</v>
      </c>
      <c r="AJ636">
        <f t="shared" si="41"/>
        <v>25802.120141342755</v>
      </c>
      <c r="AK636">
        <f t="shared" si="41"/>
        <v>7674.911660777385</v>
      </c>
      <c r="AL636">
        <f t="shared" si="41"/>
        <v>1229.6819787985864</v>
      </c>
      <c r="AM636">
        <f t="shared" si="41"/>
        <v>466.4310954063604</v>
      </c>
      <c r="AN636">
        <f t="shared" si="41"/>
        <v>996.4664310954064</v>
      </c>
      <c r="AO636">
        <v>0.698</v>
      </c>
      <c r="AQ636">
        <v>163.1435089</v>
      </c>
      <c r="AR636">
        <v>0.051</v>
      </c>
      <c r="AT636">
        <v>0.9702807069</v>
      </c>
      <c r="AU636">
        <f aca="true" t="shared" si="42" ref="AU636:AU699">AT636+0.04</f>
        <v>1.0102807069</v>
      </c>
      <c r="AV636">
        <v>2.381</v>
      </c>
    </row>
    <row r="637" spans="1:48" ht="12.75">
      <c r="A637" s="49">
        <v>37855</v>
      </c>
      <c r="B637" s="20">
        <v>234</v>
      </c>
      <c r="C637" s="23">
        <v>0.831365764</v>
      </c>
      <c r="D637" s="24">
        <v>0.831365764</v>
      </c>
      <c r="E637" s="20">
        <v>0</v>
      </c>
      <c r="F637">
        <v>38.7793339</v>
      </c>
      <c r="G637">
        <v>-76.04975297</v>
      </c>
      <c r="H637">
        <v>870.9</v>
      </c>
      <c r="I637" s="20">
        <v>832.99</v>
      </c>
      <c r="J637">
        <f t="shared" si="39"/>
        <v>1626.7160746407255</v>
      </c>
      <c r="K637">
        <v>1664.544796942916</v>
      </c>
      <c r="L637">
        <v>1664.544796942916</v>
      </c>
      <c r="M637">
        <f t="shared" si="40"/>
        <v>1664.544796942916</v>
      </c>
      <c r="N637">
        <v>19.7</v>
      </c>
      <c r="O637">
        <v>70.1</v>
      </c>
      <c r="P637">
        <v>89.9</v>
      </c>
      <c r="AB637">
        <v>6122.9</v>
      </c>
      <c r="AC637">
        <v>18472</v>
      </c>
      <c r="AD637">
        <v>1103</v>
      </c>
      <c r="AE637">
        <v>326</v>
      </c>
      <c r="AF637">
        <v>57</v>
      </c>
      <c r="AG637">
        <v>12</v>
      </c>
      <c r="AH637">
        <v>40</v>
      </c>
      <c r="AI637">
        <f t="shared" si="41"/>
        <v>391632.5088339223</v>
      </c>
      <c r="AJ637">
        <f t="shared" si="41"/>
        <v>23385.159010600706</v>
      </c>
      <c r="AK637">
        <f t="shared" si="41"/>
        <v>6911.660777385159</v>
      </c>
      <c r="AL637">
        <f t="shared" si="41"/>
        <v>1208.4805653710248</v>
      </c>
      <c r="AM637">
        <f t="shared" si="41"/>
        <v>254.41696113074204</v>
      </c>
      <c r="AN637">
        <f t="shared" si="41"/>
        <v>848.0565371024735</v>
      </c>
      <c r="AO637">
        <v>0.694</v>
      </c>
      <c r="AQ637">
        <v>169.8331604</v>
      </c>
      <c r="AR637">
        <v>0.101</v>
      </c>
      <c r="AT637">
        <v>1.089806557</v>
      </c>
      <c r="AU637">
        <f t="shared" si="42"/>
        <v>1.129806557</v>
      </c>
      <c r="AV637">
        <v>1.296</v>
      </c>
    </row>
    <row r="638" spans="1:48" ht="12.75">
      <c r="A638" s="49">
        <v>37855</v>
      </c>
      <c r="B638" s="20">
        <v>234</v>
      </c>
      <c r="C638" s="23">
        <v>0.831481457</v>
      </c>
      <c r="D638" s="24">
        <v>0.831481457</v>
      </c>
      <c r="E638" s="20">
        <v>0</v>
      </c>
      <c r="F638">
        <v>38.78557454</v>
      </c>
      <c r="G638">
        <v>-76.04802507</v>
      </c>
      <c r="H638">
        <v>872.8</v>
      </c>
      <c r="I638" s="20">
        <v>834.89</v>
      </c>
      <c r="J638">
        <f t="shared" si="39"/>
        <v>1607.7968305324184</v>
      </c>
      <c r="K638">
        <v>1645.6255528346087</v>
      </c>
      <c r="L638">
        <v>1645.6255528346087</v>
      </c>
      <c r="M638">
        <f t="shared" si="40"/>
        <v>1645.6255528346087</v>
      </c>
      <c r="N638">
        <v>19.9</v>
      </c>
      <c r="O638">
        <v>69.4</v>
      </c>
      <c r="P638">
        <v>93.8</v>
      </c>
      <c r="R638">
        <v>0.000112</v>
      </c>
      <c r="S638" s="25">
        <v>8.58E-05</v>
      </c>
      <c r="T638" s="25">
        <v>5.23E-05</v>
      </c>
      <c r="U638" s="25">
        <v>1.18E-05</v>
      </c>
      <c r="V638" s="25">
        <v>9.04E-06</v>
      </c>
      <c r="W638" s="25">
        <v>6.89E-06</v>
      </c>
      <c r="X638">
        <v>811.1</v>
      </c>
      <c r="Y638">
        <v>313.9</v>
      </c>
      <c r="Z638">
        <v>305.1</v>
      </c>
      <c r="AA638">
        <v>14.3</v>
      </c>
      <c r="AB638">
        <v>5529.4</v>
      </c>
      <c r="AC638">
        <v>18077</v>
      </c>
      <c r="AD638">
        <v>1132</v>
      </c>
      <c r="AE638">
        <v>311</v>
      </c>
      <c r="AF638">
        <v>46</v>
      </c>
      <c r="AG638">
        <v>19</v>
      </c>
      <c r="AH638">
        <v>33</v>
      </c>
      <c r="AI638">
        <f t="shared" si="41"/>
        <v>383257.9505300353</v>
      </c>
      <c r="AJ638">
        <f t="shared" si="41"/>
        <v>24000</v>
      </c>
      <c r="AK638">
        <f t="shared" si="41"/>
        <v>6593.639575971732</v>
      </c>
      <c r="AL638">
        <f t="shared" si="41"/>
        <v>975.2650176678445</v>
      </c>
      <c r="AM638">
        <f t="shared" si="41"/>
        <v>402.8268551236749</v>
      </c>
      <c r="AN638">
        <f t="shared" si="41"/>
        <v>699.6466431095406</v>
      </c>
      <c r="AO638">
        <v>0.666</v>
      </c>
      <c r="AQ638">
        <v>175.8139496</v>
      </c>
      <c r="AR638">
        <v>0.071</v>
      </c>
      <c r="AT638">
        <v>1.073048234</v>
      </c>
      <c r="AU638">
        <f t="shared" si="42"/>
        <v>1.113048234</v>
      </c>
      <c r="AV638">
        <v>1.665</v>
      </c>
    </row>
    <row r="639" spans="1:48" ht="12.75">
      <c r="A639" s="49">
        <v>37855</v>
      </c>
      <c r="B639" s="20">
        <v>234</v>
      </c>
      <c r="C639" s="23">
        <v>0.831597209</v>
      </c>
      <c r="D639" s="24">
        <v>0.831597209</v>
      </c>
      <c r="E639" s="20">
        <v>0</v>
      </c>
      <c r="F639">
        <v>38.79102177</v>
      </c>
      <c r="G639">
        <v>-76.04992306</v>
      </c>
      <c r="H639">
        <v>873.8</v>
      </c>
      <c r="I639" s="20">
        <v>835.89</v>
      </c>
      <c r="J639">
        <f t="shared" si="39"/>
        <v>1597.8566201353906</v>
      </c>
      <c r="K639">
        <v>1635.6853424375809</v>
      </c>
      <c r="L639">
        <v>1635.6853424375809</v>
      </c>
      <c r="M639">
        <f t="shared" si="40"/>
        <v>1635.6853424375809</v>
      </c>
      <c r="N639">
        <v>20</v>
      </c>
      <c r="O639">
        <v>69</v>
      </c>
      <c r="P639">
        <v>89.4</v>
      </c>
      <c r="AB639">
        <v>5418.1</v>
      </c>
      <c r="AC639">
        <v>17231</v>
      </c>
      <c r="AD639">
        <v>921</v>
      </c>
      <c r="AE639">
        <v>303</v>
      </c>
      <c r="AF639">
        <v>47</v>
      </c>
      <c r="AG639">
        <v>17</v>
      </c>
      <c r="AH639">
        <v>28</v>
      </c>
      <c r="AI639">
        <f t="shared" si="41"/>
        <v>365321.55477031803</v>
      </c>
      <c r="AJ639">
        <f t="shared" si="41"/>
        <v>19526.50176678445</v>
      </c>
      <c r="AK639">
        <f t="shared" si="41"/>
        <v>6424.028268551237</v>
      </c>
      <c r="AL639">
        <f t="shared" si="41"/>
        <v>996.4664310954064</v>
      </c>
      <c r="AM639">
        <f t="shared" si="41"/>
        <v>360.42402826855124</v>
      </c>
      <c r="AN639">
        <f t="shared" si="41"/>
        <v>593.6395759717315</v>
      </c>
      <c r="AO639">
        <v>0.641</v>
      </c>
      <c r="AQ639">
        <v>174.8647919</v>
      </c>
      <c r="AR639">
        <v>0.101</v>
      </c>
      <c r="AT639">
        <v>1.156704783</v>
      </c>
      <c r="AU639">
        <f t="shared" si="42"/>
        <v>1.196704783</v>
      </c>
      <c r="AV639">
        <v>1.092</v>
      </c>
    </row>
    <row r="640" spans="1:48" ht="12.75">
      <c r="A640" s="49">
        <v>37855</v>
      </c>
      <c r="B640" s="20">
        <v>234</v>
      </c>
      <c r="C640" s="23">
        <v>0.831712961</v>
      </c>
      <c r="D640" s="24">
        <v>0.831712961</v>
      </c>
      <c r="E640" s="20">
        <v>0</v>
      </c>
      <c r="F640">
        <v>38.79586533</v>
      </c>
      <c r="G640">
        <v>-76.05313036</v>
      </c>
      <c r="H640">
        <v>876.2</v>
      </c>
      <c r="I640" s="20">
        <v>838.29</v>
      </c>
      <c r="J640">
        <f t="shared" si="39"/>
        <v>1574.0485505792938</v>
      </c>
      <c r="K640">
        <v>1611.8772728814843</v>
      </c>
      <c r="L640">
        <v>1611.8772728814843</v>
      </c>
      <c r="M640">
        <f t="shared" si="40"/>
        <v>1611.8772728814843</v>
      </c>
      <c r="N640">
        <v>20.5</v>
      </c>
      <c r="O640">
        <v>64.4</v>
      </c>
      <c r="P640">
        <v>89</v>
      </c>
      <c r="AB640">
        <v>4252.6</v>
      </c>
      <c r="AC640">
        <v>16770</v>
      </c>
      <c r="AD640">
        <v>926</v>
      </c>
      <c r="AE640">
        <v>263</v>
      </c>
      <c r="AF640">
        <v>43</v>
      </c>
      <c r="AG640">
        <v>17</v>
      </c>
      <c r="AH640">
        <v>37</v>
      </c>
      <c r="AI640">
        <f t="shared" si="41"/>
        <v>355547.703180212</v>
      </c>
      <c r="AJ640">
        <f t="shared" si="41"/>
        <v>19632.50883392226</v>
      </c>
      <c r="AK640">
        <f t="shared" si="41"/>
        <v>5575.971731448763</v>
      </c>
      <c r="AL640">
        <f t="shared" si="41"/>
        <v>911.660777385159</v>
      </c>
      <c r="AM640">
        <f t="shared" si="41"/>
        <v>360.42402826855124</v>
      </c>
      <c r="AN640">
        <f t="shared" si="41"/>
        <v>784.452296819788</v>
      </c>
      <c r="AO640">
        <v>0.785</v>
      </c>
      <c r="AQ640">
        <v>177.0314941</v>
      </c>
      <c r="AR640">
        <v>0.071</v>
      </c>
      <c r="AT640">
        <v>1.268259645</v>
      </c>
      <c r="AU640">
        <f t="shared" si="42"/>
        <v>1.3082596450000001</v>
      </c>
      <c r="AV640">
        <v>0.802</v>
      </c>
    </row>
    <row r="641" spans="1:48" ht="12.75">
      <c r="A641" s="49">
        <v>37855</v>
      </c>
      <c r="B641" s="20">
        <v>234</v>
      </c>
      <c r="C641" s="23">
        <v>0.831828713</v>
      </c>
      <c r="D641" s="24">
        <v>0.831828713</v>
      </c>
      <c r="E641" s="20">
        <v>0</v>
      </c>
      <c r="F641">
        <v>38.79948161</v>
      </c>
      <c r="G641">
        <v>-76.05803117</v>
      </c>
      <c r="H641">
        <v>878.6</v>
      </c>
      <c r="I641" s="20">
        <v>840.69</v>
      </c>
      <c r="J641">
        <f t="shared" si="39"/>
        <v>1550.308545496724</v>
      </c>
      <c r="K641">
        <v>1588.1372677989143</v>
      </c>
      <c r="L641">
        <v>1588.1372677989143</v>
      </c>
      <c r="M641">
        <f t="shared" si="40"/>
        <v>1588.1372677989143</v>
      </c>
      <c r="N641">
        <v>20.5</v>
      </c>
      <c r="O641">
        <v>67.8</v>
      </c>
      <c r="P641">
        <v>85.6</v>
      </c>
      <c r="R641">
        <v>0.000124</v>
      </c>
      <c r="S641" s="25">
        <v>9.46E-05</v>
      </c>
      <c r="T641" s="25">
        <v>5.8E-05</v>
      </c>
      <c r="U641" s="25">
        <v>1.36E-05</v>
      </c>
      <c r="V641" s="25">
        <v>1.01E-05</v>
      </c>
      <c r="W641" s="25">
        <v>8.51E-06</v>
      </c>
      <c r="X641">
        <v>815.8</v>
      </c>
      <c r="Y641">
        <v>313.9</v>
      </c>
      <c r="Z641">
        <v>305</v>
      </c>
      <c r="AA641">
        <v>15.2</v>
      </c>
      <c r="AB641">
        <v>5470.2</v>
      </c>
      <c r="AC641">
        <v>16245</v>
      </c>
      <c r="AD641">
        <v>885</v>
      </c>
      <c r="AE641">
        <v>254</v>
      </c>
      <c r="AF641">
        <v>57</v>
      </c>
      <c r="AG641">
        <v>17</v>
      </c>
      <c r="AH641">
        <v>36</v>
      </c>
      <c r="AI641">
        <f t="shared" si="41"/>
        <v>344416.96113074204</v>
      </c>
      <c r="AJ641">
        <f t="shared" si="41"/>
        <v>18763.250883392226</v>
      </c>
      <c r="AK641">
        <f t="shared" si="41"/>
        <v>5385.159010600707</v>
      </c>
      <c r="AL641">
        <f t="shared" si="41"/>
        <v>1208.4805653710248</v>
      </c>
      <c r="AM641">
        <f t="shared" si="41"/>
        <v>360.42402826855124</v>
      </c>
      <c r="AN641">
        <f t="shared" si="41"/>
        <v>763.2508833922261</v>
      </c>
      <c r="AO641">
        <v>0.76</v>
      </c>
      <c r="AQ641">
        <v>179.522049</v>
      </c>
      <c r="AR641">
        <v>0.091</v>
      </c>
      <c r="AT641">
        <v>1.206825256</v>
      </c>
      <c r="AU641">
        <f t="shared" si="42"/>
        <v>1.246825256</v>
      </c>
      <c r="AV641">
        <v>1.386</v>
      </c>
    </row>
    <row r="642" spans="1:48" ht="12.75">
      <c r="A642" s="49">
        <v>37855</v>
      </c>
      <c r="B642" s="20">
        <v>234</v>
      </c>
      <c r="C642" s="23">
        <v>0.831944466</v>
      </c>
      <c r="D642" s="24">
        <v>0.831944466</v>
      </c>
      <c r="E642" s="20">
        <v>0</v>
      </c>
      <c r="F642">
        <v>38.80094883</v>
      </c>
      <c r="G642">
        <v>-76.06427029</v>
      </c>
      <c r="H642">
        <v>880.2</v>
      </c>
      <c r="I642" s="20">
        <v>842.29</v>
      </c>
      <c r="J642">
        <f t="shared" si="39"/>
        <v>1534.519497263214</v>
      </c>
      <c r="K642">
        <v>1572.3482195654028</v>
      </c>
      <c r="L642">
        <v>1572.3482195654028</v>
      </c>
      <c r="M642">
        <f t="shared" si="40"/>
        <v>1572.3482195654028</v>
      </c>
      <c r="N642">
        <v>20.4</v>
      </c>
      <c r="O642">
        <v>70.5</v>
      </c>
      <c r="P642">
        <v>91.7</v>
      </c>
      <c r="Q642">
        <v>21.502</v>
      </c>
      <c r="AB642">
        <v>6656.6</v>
      </c>
      <c r="AC642">
        <v>15747</v>
      </c>
      <c r="AD642">
        <v>856</v>
      </c>
      <c r="AE642">
        <v>223</v>
      </c>
      <c r="AF642">
        <v>40</v>
      </c>
      <c r="AG642">
        <v>11</v>
      </c>
      <c r="AH642">
        <v>37</v>
      </c>
      <c r="AI642">
        <f t="shared" si="41"/>
        <v>333858.65724381624</v>
      </c>
      <c r="AJ642">
        <f t="shared" si="41"/>
        <v>18148.40989399293</v>
      </c>
      <c r="AK642">
        <f t="shared" si="41"/>
        <v>4727.915194346289</v>
      </c>
      <c r="AL642">
        <f t="shared" si="41"/>
        <v>848.0565371024735</v>
      </c>
      <c r="AM642">
        <f t="shared" si="41"/>
        <v>233.2155477031802</v>
      </c>
      <c r="AN642">
        <f t="shared" si="41"/>
        <v>784.452296819788</v>
      </c>
      <c r="AO642">
        <v>0.737</v>
      </c>
      <c r="AQ642">
        <v>190.1366272</v>
      </c>
      <c r="AR642">
        <v>0.091</v>
      </c>
      <c r="AT642">
        <v>1.193395495</v>
      </c>
      <c r="AU642">
        <f t="shared" si="42"/>
        <v>1.2333954950000001</v>
      </c>
      <c r="AV642">
        <v>1.668</v>
      </c>
    </row>
    <row r="643" spans="1:48" ht="12.75">
      <c r="A643" s="49">
        <v>37855</v>
      </c>
      <c r="B643" s="20">
        <v>234</v>
      </c>
      <c r="C643" s="23">
        <v>0.832060158</v>
      </c>
      <c r="D643" s="24">
        <v>0.832060158</v>
      </c>
      <c r="E643" s="20">
        <v>0</v>
      </c>
      <c r="F643">
        <v>38.80028314</v>
      </c>
      <c r="G643">
        <v>-76.07098854</v>
      </c>
      <c r="H643">
        <v>882.5</v>
      </c>
      <c r="I643" s="20">
        <v>844.59</v>
      </c>
      <c r="J643">
        <f t="shared" si="39"/>
        <v>1511.8752072237353</v>
      </c>
      <c r="K643">
        <v>1549.7039295259256</v>
      </c>
      <c r="L643">
        <v>1549.7039295259256</v>
      </c>
      <c r="M643">
        <f t="shared" si="40"/>
        <v>1549.7039295259256</v>
      </c>
      <c r="N643">
        <v>20.6</v>
      </c>
      <c r="O643">
        <v>68.2</v>
      </c>
      <c r="P643">
        <v>93.2</v>
      </c>
      <c r="AB643">
        <v>6373.2</v>
      </c>
      <c r="AC643">
        <v>15249</v>
      </c>
      <c r="AD643">
        <v>804</v>
      </c>
      <c r="AE643">
        <v>224</v>
      </c>
      <c r="AF643">
        <v>39</v>
      </c>
      <c r="AG643">
        <v>21</v>
      </c>
      <c r="AH643">
        <v>39</v>
      </c>
      <c r="AI643">
        <f t="shared" si="41"/>
        <v>323300.35335689044</v>
      </c>
      <c r="AJ643">
        <f t="shared" si="41"/>
        <v>17045.936395759716</v>
      </c>
      <c r="AK643">
        <f t="shared" si="41"/>
        <v>4749.116607773852</v>
      </c>
      <c r="AL643">
        <f t="shared" si="41"/>
        <v>826.8551236749116</v>
      </c>
      <c r="AM643">
        <f t="shared" si="41"/>
        <v>445.22968197879857</v>
      </c>
      <c r="AN643">
        <f t="shared" si="41"/>
        <v>826.8551236749116</v>
      </c>
      <c r="AO643">
        <v>0.761</v>
      </c>
      <c r="AQ643">
        <v>187.4605255</v>
      </c>
      <c r="AR643">
        <v>0.081</v>
      </c>
      <c r="AT643">
        <v>1.162129998</v>
      </c>
      <c r="AU643">
        <f t="shared" si="42"/>
        <v>1.202129998</v>
      </c>
      <c r="AV643">
        <v>0.269</v>
      </c>
    </row>
    <row r="644" spans="1:48" ht="12.75">
      <c r="A644" s="49">
        <v>37855</v>
      </c>
      <c r="B644" s="20">
        <v>234</v>
      </c>
      <c r="C644" s="23">
        <v>0.83217591</v>
      </c>
      <c r="D644" s="24">
        <v>0.83217591</v>
      </c>
      <c r="E644" s="20">
        <v>0</v>
      </c>
      <c r="F644">
        <v>38.7977136</v>
      </c>
      <c r="G644">
        <v>-76.07709934</v>
      </c>
      <c r="H644">
        <v>885.8</v>
      </c>
      <c r="I644" s="20">
        <v>847.89</v>
      </c>
      <c r="J644">
        <f t="shared" si="39"/>
        <v>1479.493052924766</v>
      </c>
      <c r="K644">
        <v>1517.3217752269566</v>
      </c>
      <c r="L644">
        <v>1517.3217752269566</v>
      </c>
      <c r="M644">
        <f t="shared" si="40"/>
        <v>1517.3217752269566</v>
      </c>
      <c r="N644">
        <v>20.9</v>
      </c>
      <c r="O644">
        <v>68</v>
      </c>
      <c r="P644">
        <v>96.7</v>
      </c>
      <c r="R644">
        <v>0.000133</v>
      </c>
      <c r="S644" s="25">
        <v>0.0001</v>
      </c>
      <c r="T644" s="25">
        <v>6.22E-05</v>
      </c>
      <c r="U644" s="25">
        <v>1.4E-05</v>
      </c>
      <c r="V644" s="25">
        <v>1.11E-05</v>
      </c>
      <c r="W644" s="25">
        <v>8.19E-06</v>
      </c>
      <c r="X644">
        <v>822.5</v>
      </c>
      <c r="Y644">
        <v>313.8</v>
      </c>
      <c r="Z644">
        <v>305</v>
      </c>
      <c r="AA644">
        <v>15.8</v>
      </c>
      <c r="AB644">
        <v>7272.6</v>
      </c>
      <c r="AC644">
        <v>14936</v>
      </c>
      <c r="AD644">
        <v>793</v>
      </c>
      <c r="AE644">
        <v>221</v>
      </c>
      <c r="AF644">
        <v>46</v>
      </c>
      <c r="AG644">
        <v>14</v>
      </c>
      <c r="AH644">
        <v>33</v>
      </c>
      <c r="AI644">
        <f t="shared" si="41"/>
        <v>316664.3109540636</v>
      </c>
      <c r="AJ644">
        <f t="shared" si="41"/>
        <v>16812.720848056535</v>
      </c>
      <c r="AK644">
        <f t="shared" si="41"/>
        <v>4685.512367491166</v>
      </c>
      <c r="AL644">
        <f t="shared" si="41"/>
        <v>975.2650176678445</v>
      </c>
      <c r="AM644">
        <f t="shared" si="41"/>
        <v>296.81978798586573</v>
      </c>
      <c r="AN644">
        <f t="shared" si="41"/>
        <v>699.6466431095406</v>
      </c>
      <c r="AO644">
        <v>0.702</v>
      </c>
      <c r="AQ644">
        <v>188.6112518</v>
      </c>
      <c r="AR644">
        <v>0.082</v>
      </c>
      <c r="AT644">
        <v>1.220677972</v>
      </c>
      <c r="AU644">
        <f t="shared" si="42"/>
        <v>1.260677972</v>
      </c>
      <c r="AV644">
        <v>1.775</v>
      </c>
    </row>
    <row r="645" spans="1:48" ht="12.75">
      <c r="A645" s="49">
        <v>37855</v>
      </c>
      <c r="B645" s="20">
        <v>234</v>
      </c>
      <c r="C645" s="23">
        <v>0.832291663</v>
      </c>
      <c r="D645" s="24">
        <v>0.832291663</v>
      </c>
      <c r="E645" s="20">
        <v>0</v>
      </c>
      <c r="F645">
        <v>38.79358664</v>
      </c>
      <c r="G645">
        <v>-76.08177535</v>
      </c>
      <c r="H645">
        <v>887.1</v>
      </c>
      <c r="I645" s="20">
        <v>849.19</v>
      </c>
      <c r="J645">
        <f t="shared" si="39"/>
        <v>1466.7710375865486</v>
      </c>
      <c r="K645">
        <v>1504.5997598887388</v>
      </c>
      <c r="L645">
        <v>1504.5997598887388</v>
      </c>
      <c r="M645">
        <f t="shared" si="40"/>
        <v>1504.5997598887388</v>
      </c>
      <c r="N645">
        <v>21</v>
      </c>
      <c r="O645">
        <v>67.5</v>
      </c>
      <c r="P645">
        <v>92.1</v>
      </c>
      <c r="AB645">
        <v>7347.4</v>
      </c>
      <c r="AC645">
        <v>14827</v>
      </c>
      <c r="AD645">
        <v>710</v>
      </c>
      <c r="AE645">
        <v>211</v>
      </c>
      <c r="AF645">
        <v>58</v>
      </c>
      <c r="AG645">
        <v>20</v>
      </c>
      <c r="AH645">
        <v>41</v>
      </c>
      <c r="AI645">
        <f t="shared" si="41"/>
        <v>314353.35689045937</v>
      </c>
      <c r="AJ645">
        <f t="shared" si="41"/>
        <v>15053.003533568904</v>
      </c>
      <c r="AK645">
        <f t="shared" si="41"/>
        <v>4473.498233215548</v>
      </c>
      <c r="AL645">
        <f t="shared" si="41"/>
        <v>1229.6819787985864</v>
      </c>
      <c r="AM645">
        <f t="shared" si="41"/>
        <v>424.02826855123675</v>
      </c>
      <c r="AN645">
        <f t="shared" si="41"/>
        <v>869.2579505300353</v>
      </c>
      <c r="AO645">
        <v>0.713</v>
      </c>
      <c r="AQ645">
        <v>185.6976166</v>
      </c>
      <c r="AR645">
        <v>0.072</v>
      </c>
      <c r="AT645">
        <v>1.251327634</v>
      </c>
      <c r="AU645">
        <f t="shared" si="42"/>
        <v>1.291327634</v>
      </c>
      <c r="AV645">
        <v>0.348</v>
      </c>
    </row>
    <row r="646" spans="1:48" ht="12.75">
      <c r="A646" s="49">
        <v>37855</v>
      </c>
      <c r="B646" s="20">
        <v>234</v>
      </c>
      <c r="C646" s="23">
        <v>0.832407415</v>
      </c>
      <c r="D646" s="24">
        <v>0.832407415</v>
      </c>
      <c r="E646" s="20">
        <v>0</v>
      </c>
      <c r="F646">
        <v>38.7878572</v>
      </c>
      <c r="G646">
        <v>-76.08394484</v>
      </c>
      <c r="H646">
        <v>889.3</v>
      </c>
      <c r="I646" s="20">
        <v>851.39</v>
      </c>
      <c r="J646">
        <f t="shared" si="39"/>
        <v>1445.2857758406808</v>
      </c>
      <c r="K646">
        <v>1483.114498142871</v>
      </c>
      <c r="L646">
        <v>1483.114498142871</v>
      </c>
      <c r="M646">
        <f t="shared" si="40"/>
        <v>1483.114498142871</v>
      </c>
      <c r="N646">
        <v>21.2</v>
      </c>
      <c r="O646">
        <v>67.2</v>
      </c>
      <c r="P646">
        <v>97.2</v>
      </c>
      <c r="AB646">
        <v>7383.4</v>
      </c>
      <c r="AC646">
        <v>14721</v>
      </c>
      <c r="AD646">
        <v>713</v>
      </c>
      <c r="AE646">
        <v>223</v>
      </c>
      <c r="AF646">
        <v>49</v>
      </c>
      <c r="AG646">
        <v>19</v>
      </c>
      <c r="AH646">
        <v>41</v>
      </c>
      <c r="AI646">
        <f t="shared" si="41"/>
        <v>312106.0070671378</v>
      </c>
      <c r="AJ646">
        <f t="shared" si="41"/>
        <v>15116.60777385159</v>
      </c>
      <c r="AK646">
        <f t="shared" si="41"/>
        <v>4727.915194346289</v>
      </c>
      <c r="AL646">
        <f t="shared" si="41"/>
        <v>1038.86925795053</v>
      </c>
      <c r="AM646">
        <f t="shared" si="41"/>
        <v>402.8268551236749</v>
      </c>
      <c r="AN646">
        <f t="shared" si="41"/>
        <v>869.2579505300353</v>
      </c>
      <c r="AO646">
        <v>0.809</v>
      </c>
      <c r="AQ646">
        <v>191.4299011</v>
      </c>
      <c r="AR646">
        <v>0.092</v>
      </c>
      <c r="AT646">
        <v>1.333370566</v>
      </c>
      <c r="AU646">
        <f t="shared" si="42"/>
        <v>1.373370566</v>
      </c>
      <c r="AV646">
        <v>0.992</v>
      </c>
    </row>
    <row r="647" spans="1:48" ht="12.75">
      <c r="A647" s="49">
        <v>37855</v>
      </c>
      <c r="B647" s="20">
        <v>234</v>
      </c>
      <c r="C647" s="23">
        <v>0.832523167</v>
      </c>
      <c r="D647" s="24">
        <v>0.832523167</v>
      </c>
      <c r="E647" s="20">
        <v>0</v>
      </c>
      <c r="F647">
        <v>38.78158781</v>
      </c>
      <c r="G647">
        <v>-76.08290397</v>
      </c>
      <c r="H647">
        <v>890.7</v>
      </c>
      <c r="I647" s="20">
        <v>852.79</v>
      </c>
      <c r="J647">
        <f t="shared" si="39"/>
        <v>1431.6422234740617</v>
      </c>
      <c r="K647">
        <v>1469.4709457762506</v>
      </c>
      <c r="L647">
        <v>1469.4709457762506</v>
      </c>
      <c r="M647">
        <f t="shared" si="40"/>
        <v>1469.4709457762506</v>
      </c>
      <c r="N647">
        <v>21.2</v>
      </c>
      <c r="O647">
        <v>67.8</v>
      </c>
      <c r="P647">
        <v>94.3</v>
      </c>
      <c r="R647">
        <v>0.00014</v>
      </c>
      <c r="S647">
        <v>0.000105</v>
      </c>
      <c r="T647" s="25">
        <v>6.7E-05</v>
      </c>
      <c r="U647" s="25">
        <v>1.44E-05</v>
      </c>
      <c r="V647" s="25">
        <v>1.08E-05</v>
      </c>
      <c r="W647" s="25">
        <v>9.11E-06</v>
      </c>
      <c r="X647">
        <v>828.9</v>
      </c>
      <c r="Y647">
        <v>313.8</v>
      </c>
      <c r="Z647">
        <v>304.9</v>
      </c>
      <c r="AA647">
        <v>16.5</v>
      </c>
      <c r="AB647">
        <v>7742.2</v>
      </c>
      <c r="AC647">
        <v>14275</v>
      </c>
      <c r="AD647">
        <v>743</v>
      </c>
      <c r="AE647">
        <v>240</v>
      </c>
      <c r="AF647">
        <v>44</v>
      </c>
      <c r="AG647">
        <v>16</v>
      </c>
      <c r="AH647">
        <v>37</v>
      </c>
      <c r="AI647">
        <f t="shared" si="41"/>
        <v>302650.17667844525</v>
      </c>
      <c r="AJ647">
        <f t="shared" si="41"/>
        <v>15752.650176678444</v>
      </c>
      <c r="AK647">
        <f t="shared" si="41"/>
        <v>5088.339222614841</v>
      </c>
      <c r="AL647">
        <f t="shared" si="41"/>
        <v>932.8621908127208</v>
      </c>
      <c r="AM647">
        <f t="shared" si="41"/>
        <v>339.22261484098937</v>
      </c>
      <c r="AN647">
        <f t="shared" si="41"/>
        <v>784.452296819788</v>
      </c>
      <c r="AO647">
        <v>0.724</v>
      </c>
      <c r="AQ647">
        <v>195.077179</v>
      </c>
      <c r="AR647">
        <v>0.102</v>
      </c>
      <c r="AT647">
        <v>1.400766373</v>
      </c>
      <c r="AU647">
        <f t="shared" si="42"/>
        <v>1.440766373</v>
      </c>
      <c r="AV647">
        <v>0.257</v>
      </c>
    </row>
    <row r="648" spans="1:48" ht="12.75">
      <c r="A648" s="49">
        <v>37855</v>
      </c>
      <c r="B648" s="20">
        <v>234</v>
      </c>
      <c r="C648" s="23">
        <v>0.83263886</v>
      </c>
      <c r="D648" s="24">
        <v>0.83263886</v>
      </c>
      <c r="E648" s="20">
        <v>0</v>
      </c>
      <c r="F648">
        <v>38.77575675</v>
      </c>
      <c r="G648">
        <v>-76.0788326</v>
      </c>
      <c r="H648">
        <v>893</v>
      </c>
      <c r="I648" s="20">
        <v>855.09</v>
      </c>
      <c r="J648">
        <f t="shared" si="39"/>
        <v>1409.2763667374825</v>
      </c>
      <c r="K648">
        <v>1447.1050890396727</v>
      </c>
      <c r="L648">
        <v>1447.1050890396727</v>
      </c>
      <c r="M648">
        <f t="shared" si="40"/>
        <v>1447.1050890396727</v>
      </c>
      <c r="N648">
        <v>21.3</v>
      </c>
      <c r="O648">
        <v>68</v>
      </c>
      <c r="P648">
        <v>97.7</v>
      </c>
      <c r="Q648">
        <v>23.368</v>
      </c>
      <c r="AB648">
        <v>7818.9</v>
      </c>
      <c r="AC648">
        <v>14711</v>
      </c>
      <c r="AD648">
        <v>721</v>
      </c>
      <c r="AE648">
        <v>213</v>
      </c>
      <c r="AF648">
        <v>41</v>
      </c>
      <c r="AG648">
        <v>9</v>
      </c>
      <c r="AH648">
        <v>35</v>
      </c>
      <c r="AI648">
        <f t="shared" si="41"/>
        <v>311893.9929328622</v>
      </c>
      <c r="AJ648">
        <f t="shared" si="41"/>
        <v>15286.219081272084</v>
      </c>
      <c r="AK648">
        <f t="shared" si="41"/>
        <v>4515.9010600706715</v>
      </c>
      <c r="AL648">
        <f t="shared" si="41"/>
        <v>869.2579505300353</v>
      </c>
      <c r="AM648">
        <f t="shared" si="41"/>
        <v>190.81272084805653</v>
      </c>
      <c r="AN648">
        <f t="shared" si="41"/>
        <v>742.0494699646642</v>
      </c>
      <c r="AO648">
        <v>0.778</v>
      </c>
      <c r="AQ648">
        <v>192.197876</v>
      </c>
      <c r="AR648">
        <v>0.111</v>
      </c>
      <c r="AT648">
        <v>1.443710685</v>
      </c>
      <c r="AU648">
        <f t="shared" si="42"/>
        <v>1.4837106850000001</v>
      </c>
      <c r="AV648">
        <v>1.194</v>
      </c>
    </row>
    <row r="649" spans="1:48" ht="12.75">
      <c r="A649" s="49">
        <v>37855</v>
      </c>
      <c r="B649" s="20">
        <v>234</v>
      </c>
      <c r="C649" s="23">
        <v>0.832754612</v>
      </c>
      <c r="D649" s="24">
        <v>0.832754612</v>
      </c>
      <c r="E649" s="20">
        <v>0</v>
      </c>
      <c r="F649">
        <v>38.77164545</v>
      </c>
      <c r="G649">
        <v>-76.07180908</v>
      </c>
      <c r="H649">
        <v>894.9</v>
      </c>
      <c r="I649" s="20">
        <v>856.99</v>
      </c>
      <c r="J649">
        <f t="shared" si="39"/>
        <v>1390.8455526588898</v>
      </c>
      <c r="K649">
        <v>1428.6742749610803</v>
      </c>
      <c r="L649">
        <v>1428.6742749610803</v>
      </c>
      <c r="M649">
        <f t="shared" si="40"/>
        <v>1428.6742749610803</v>
      </c>
      <c r="N649">
        <v>21.6</v>
      </c>
      <c r="O649">
        <v>66.7</v>
      </c>
      <c r="P649">
        <v>93.5</v>
      </c>
      <c r="AB649">
        <v>7721.6</v>
      </c>
      <c r="AC649">
        <v>14526</v>
      </c>
      <c r="AD649">
        <v>696</v>
      </c>
      <c r="AE649">
        <v>196</v>
      </c>
      <c r="AF649">
        <v>49</v>
      </c>
      <c r="AG649">
        <v>20</v>
      </c>
      <c r="AH649">
        <v>48</v>
      </c>
      <c r="AI649">
        <f t="shared" si="41"/>
        <v>307971.7314487632</v>
      </c>
      <c r="AJ649">
        <f t="shared" si="41"/>
        <v>14756.18374558304</v>
      </c>
      <c r="AK649">
        <f t="shared" si="41"/>
        <v>4155.47703180212</v>
      </c>
      <c r="AL649">
        <f t="shared" si="41"/>
        <v>1038.86925795053</v>
      </c>
      <c r="AM649">
        <f t="shared" si="41"/>
        <v>424.02826855123675</v>
      </c>
      <c r="AN649">
        <f t="shared" si="41"/>
        <v>1017.6678445229682</v>
      </c>
      <c r="AO649">
        <v>0.811</v>
      </c>
      <c r="AQ649">
        <v>198.3611603</v>
      </c>
      <c r="AR649">
        <v>0.101</v>
      </c>
      <c r="AT649">
        <v>1.583163857</v>
      </c>
      <c r="AU649">
        <f t="shared" si="42"/>
        <v>1.623163857</v>
      </c>
      <c r="AV649">
        <v>0.299</v>
      </c>
    </row>
    <row r="650" spans="1:48" ht="12.75">
      <c r="A650" s="49">
        <v>37855</v>
      </c>
      <c r="B650" s="20">
        <v>234</v>
      </c>
      <c r="C650" s="23">
        <v>0.832870364</v>
      </c>
      <c r="D650" s="24">
        <v>0.832870364</v>
      </c>
      <c r="E650" s="20">
        <v>0</v>
      </c>
      <c r="F650">
        <v>38.76937293</v>
      </c>
      <c r="G650">
        <v>-76.06361871</v>
      </c>
      <c r="H650">
        <v>896.9</v>
      </c>
      <c r="I650" s="20">
        <v>858.99</v>
      </c>
      <c r="J650">
        <f aca="true" t="shared" si="43" ref="J650:J713">(8303.951372*(LN(1013.25/I650)))</f>
        <v>1371.4887882861092</v>
      </c>
      <c r="K650">
        <v>1409.3175105882997</v>
      </c>
      <c r="L650">
        <v>1409.3175105882997</v>
      </c>
      <c r="M650">
        <f aca="true" t="shared" si="44" ref="M650:M713">AVERAGE(K650:L650)</f>
        <v>1409.3175105882997</v>
      </c>
      <c r="N650">
        <v>21.6</v>
      </c>
      <c r="O650">
        <v>66</v>
      </c>
      <c r="P650">
        <v>100.4</v>
      </c>
      <c r="R650">
        <v>0.000144</v>
      </c>
      <c r="S650">
        <v>0.000111</v>
      </c>
      <c r="T650" s="25">
        <v>7.04E-05</v>
      </c>
      <c r="U650" s="25">
        <v>1.52E-05</v>
      </c>
      <c r="V650" s="25">
        <v>1.14E-05</v>
      </c>
      <c r="W650" s="25">
        <v>9.12E-06</v>
      </c>
      <c r="X650">
        <v>835</v>
      </c>
      <c r="Y650">
        <v>313.8</v>
      </c>
      <c r="Z650">
        <v>304.9</v>
      </c>
      <c r="AA650">
        <v>17.1</v>
      </c>
      <c r="AB650">
        <v>7525.9</v>
      </c>
      <c r="AC650">
        <v>14147</v>
      </c>
      <c r="AD650">
        <v>737</v>
      </c>
      <c r="AE650">
        <v>191</v>
      </c>
      <c r="AF650">
        <v>60</v>
      </c>
      <c r="AG650">
        <v>12</v>
      </c>
      <c r="AH650">
        <v>40</v>
      </c>
      <c r="AI650">
        <f t="shared" si="41"/>
        <v>299936.3957597173</v>
      </c>
      <c r="AJ650">
        <f t="shared" si="41"/>
        <v>15625.441696113074</v>
      </c>
      <c r="AK650">
        <f t="shared" si="41"/>
        <v>4049.4699646643107</v>
      </c>
      <c r="AL650">
        <f t="shared" si="41"/>
        <v>1272.0848056537102</v>
      </c>
      <c r="AM650">
        <f t="shared" si="41"/>
        <v>254.41696113074204</v>
      </c>
      <c r="AN650">
        <f t="shared" si="41"/>
        <v>848.0565371024735</v>
      </c>
      <c r="AO650">
        <v>0.728</v>
      </c>
      <c r="AQ650">
        <v>195.9894409</v>
      </c>
      <c r="AR650">
        <v>0.111</v>
      </c>
      <c r="AT650">
        <v>1.611023545</v>
      </c>
      <c r="AU650">
        <f t="shared" si="42"/>
        <v>1.651023545</v>
      </c>
      <c r="AV650">
        <v>1.205</v>
      </c>
    </row>
    <row r="651" spans="1:48" ht="12.75">
      <c r="A651" s="49">
        <v>37855</v>
      </c>
      <c r="B651" s="20">
        <v>234</v>
      </c>
      <c r="C651" s="23">
        <v>0.832986116</v>
      </c>
      <c r="D651" s="24">
        <v>0.832986116</v>
      </c>
      <c r="E651" s="20">
        <v>0</v>
      </c>
      <c r="F651">
        <v>38.76974047</v>
      </c>
      <c r="G651">
        <v>-76.05505172</v>
      </c>
      <c r="H651">
        <v>899.4</v>
      </c>
      <c r="I651" s="20">
        <v>861.49</v>
      </c>
      <c r="J651">
        <f t="shared" si="43"/>
        <v>1347.356112473353</v>
      </c>
      <c r="K651">
        <v>1385.1848347755435</v>
      </c>
      <c r="L651">
        <v>1385.1848347755435</v>
      </c>
      <c r="M651">
        <f t="shared" si="44"/>
        <v>1385.1848347755435</v>
      </c>
      <c r="N651">
        <v>21.8</v>
      </c>
      <c r="O651">
        <v>65.7</v>
      </c>
      <c r="P651">
        <v>96.6</v>
      </c>
      <c r="AB651">
        <v>7167.1</v>
      </c>
      <c r="AC651">
        <v>13991</v>
      </c>
      <c r="AD651">
        <v>739</v>
      </c>
      <c r="AE651">
        <v>209</v>
      </c>
      <c r="AF651">
        <v>48</v>
      </c>
      <c r="AG651">
        <v>15</v>
      </c>
      <c r="AH651">
        <v>42</v>
      </c>
      <c r="AI651">
        <f t="shared" si="41"/>
        <v>296628.97526501765</v>
      </c>
      <c r="AJ651">
        <f t="shared" si="41"/>
        <v>15667.844522968198</v>
      </c>
      <c r="AK651">
        <f t="shared" si="41"/>
        <v>4431.095406360424</v>
      </c>
      <c r="AL651">
        <f t="shared" si="41"/>
        <v>1017.6678445229682</v>
      </c>
      <c r="AM651">
        <f t="shared" si="41"/>
        <v>318.02120141342755</v>
      </c>
      <c r="AN651">
        <f t="shared" si="41"/>
        <v>890.4593639575971</v>
      </c>
      <c r="AO651">
        <v>0.811</v>
      </c>
      <c r="AQ651">
        <v>200.6669464</v>
      </c>
      <c r="AR651">
        <v>0.122</v>
      </c>
      <c r="AT651">
        <v>1.66556704</v>
      </c>
      <c r="AU651">
        <f t="shared" si="42"/>
        <v>1.70556704</v>
      </c>
      <c r="AV651">
        <v>1.597</v>
      </c>
    </row>
    <row r="652" spans="1:48" ht="12.75">
      <c r="A652" s="49">
        <v>37855</v>
      </c>
      <c r="B652" s="20">
        <v>234</v>
      </c>
      <c r="C652" s="23">
        <v>0.833101869</v>
      </c>
      <c r="D652" s="24">
        <v>0.833101869</v>
      </c>
      <c r="E652" s="20">
        <v>0</v>
      </c>
      <c r="F652">
        <v>38.7724712</v>
      </c>
      <c r="G652">
        <v>-76.047508</v>
      </c>
      <c r="H652">
        <v>902.5</v>
      </c>
      <c r="I652" s="20">
        <v>864.59</v>
      </c>
      <c r="J652">
        <f t="shared" si="43"/>
        <v>1317.5286688661638</v>
      </c>
      <c r="K652">
        <v>1355.3573911683543</v>
      </c>
      <c r="L652">
        <v>1355.3573911683543</v>
      </c>
      <c r="M652">
        <f t="shared" si="44"/>
        <v>1355.3573911683543</v>
      </c>
      <c r="N652">
        <v>22</v>
      </c>
      <c r="O652">
        <v>65.9</v>
      </c>
      <c r="P652">
        <v>96.9</v>
      </c>
      <c r="AB652">
        <v>7048</v>
      </c>
      <c r="AC652">
        <v>13481</v>
      </c>
      <c r="AD652">
        <v>655</v>
      </c>
      <c r="AE652">
        <v>224</v>
      </c>
      <c r="AF652">
        <v>38</v>
      </c>
      <c r="AG652">
        <v>12</v>
      </c>
      <c r="AH652">
        <v>44</v>
      </c>
      <c r="AI652">
        <f t="shared" si="41"/>
        <v>285816.2544169611</v>
      </c>
      <c r="AJ652">
        <f t="shared" si="41"/>
        <v>13886.925795053003</v>
      </c>
      <c r="AK652">
        <f t="shared" si="41"/>
        <v>4749.116607773852</v>
      </c>
      <c r="AL652">
        <f t="shared" si="41"/>
        <v>805.6537102473497</v>
      </c>
      <c r="AM652">
        <f t="shared" si="41"/>
        <v>254.41696113074204</v>
      </c>
      <c r="AN652">
        <f t="shared" si="41"/>
        <v>932.8621908127208</v>
      </c>
      <c r="AO652">
        <v>0.781</v>
      </c>
      <c r="AQ652">
        <v>198.7171478</v>
      </c>
      <c r="AR652">
        <v>0.102</v>
      </c>
      <c r="AT652">
        <v>1.701876044</v>
      </c>
      <c r="AU652">
        <f t="shared" si="42"/>
        <v>1.741876044</v>
      </c>
      <c r="AV652">
        <v>0.406</v>
      </c>
    </row>
    <row r="653" spans="1:48" ht="12.75">
      <c r="A653" s="49">
        <v>37855</v>
      </c>
      <c r="B653" s="20">
        <v>234</v>
      </c>
      <c r="C653" s="23">
        <v>0.833217621</v>
      </c>
      <c r="D653" s="24">
        <v>0.833217621</v>
      </c>
      <c r="E653" s="20">
        <v>0</v>
      </c>
      <c r="F653">
        <v>38.77746998</v>
      </c>
      <c r="G653">
        <v>-76.04301217</v>
      </c>
      <c r="H653">
        <v>905.9</v>
      </c>
      <c r="I653" s="20">
        <v>867.99</v>
      </c>
      <c r="J653">
        <f t="shared" si="43"/>
        <v>1284.93742239326</v>
      </c>
      <c r="K653">
        <v>1322.7661446954503</v>
      </c>
      <c r="L653">
        <v>1322.7661446954503</v>
      </c>
      <c r="M653">
        <f t="shared" si="44"/>
        <v>1322.7661446954503</v>
      </c>
      <c r="N653">
        <v>22.4</v>
      </c>
      <c r="O653">
        <v>65.7</v>
      </c>
      <c r="P653">
        <v>95.7</v>
      </c>
      <c r="R653">
        <v>0.000149</v>
      </c>
      <c r="S653">
        <v>0.000111</v>
      </c>
      <c r="T653" s="25">
        <v>6.99E-05</v>
      </c>
      <c r="U653" s="25">
        <v>1.5E-05</v>
      </c>
      <c r="V653" s="25">
        <v>1.23E-05</v>
      </c>
      <c r="W653" s="25">
        <v>9.61E-06</v>
      </c>
      <c r="X653">
        <v>842.6</v>
      </c>
      <c r="Y653">
        <v>313.7</v>
      </c>
      <c r="Z653">
        <v>304.9</v>
      </c>
      <c r="AA653">
        <v>17.4</v>
      </c>
      <c r="AB653">
        <v>7154.2</v>
      </c>
      <c r="AC653">
        <v>13548</v>
      </c>
      <c r="AD653">
        <v>616</v>
      </c>
      <c r="AE653">
        <v>210</v>
      </c>
      <c r="AF653">
        <v>41</v>
      </c>
      <c r="AG653">
        <v>23</v>
      </c>
      <c r="AH653">
        <v>31</v>
      </c>
      <c r="AI653">
        <f t="shared" si="41"/>
        <v>287236.74911660777</v>
      </c>
      <c r="AJ653">
        <f t="shared" si="41"/>
        <v>13060.070671378091</v>
      </c>
      <c r="AK653">
        <f t="shared" si="41"/>
        <v>4452.296819787985</v>
      </c>
      <c r="AL653">
        <f t="shared" si="41"/>
        <v>869.2579505300353</v>
      </c>
      <c r="AM653">
        <f t="shared" si="41"/>
        <v>487.63250883392226</v>
      </c>
      <c r="AN653">
        <f t="shared" si="41"/>
        <v>657.243816254417</v>
      </c>
      <c r="AO653">
        <v>0.775</v>
      </c>
      <c r="AQ653">
        <v>193.3882141</v>
      </c>
      <c r="AR653">
        <v>0.102</v>
      </c>
      <c r="AT653">
        <v>1.73961997</v>
      </c>
      <c r="AU653">
        <f t="shared" si="42"/>
        <v>1.77961997</v>
      </c>
      <c r="AV653">
        <v>2.009</v>
      </c>
    </row>
    <row r="654" spans="1:48" ht="12.75">
      <c r="A654" s="49">
        <v>37855</v>
      </c>
      <c r="B654" s="20">
        <v>234</v>
      </c>
      <c r="C654" s="23">
        <v>0.833333313</v>
      </c>
      <c r="D654" s="24">
        <v>0.833333313</v>
      </c>
      <c r="E654" s="20">
        <v>0</v>
      </c>
      <c r="F654">
        <v>38.78317492</v>
      </c>
      <c r="G654">
        <v>-76.04303243</v>
      </c>
      <c r="H654">
        <v>907.8</v>
      </c>
      <c r="I654" s="20">
        <v>869.89</v>
      </c>
      <c r="J654">
        <f t="shared" si="43"/>
        <v>1266.7802263924366</v>
      </c>
      <c r="K654">
        <v>1304.608948694627</v>
      </c>
      <c r="L654">
        <v>1304.608948694627</v>
      </c>
      <c r="M654">
        <f t="shared" si="44"/>
        <v>1304.608948694627</v>
      </c>
      <c r="N654">
        <v>22.5</v>
      </c>
      <c r="O654">
        <v>66.8</v>
      </c>
      <c r="P654">
        <v>99</v>
      </c>
      <c r="Q654">
        <v>26.974</v>
      </c>
      <c r="AB654">
        <v>7720.8</v>
      </c>
      <c r="AC654">
        <v>12929</v>
      </c>
      <c r="AD654">
        <v>663</v>
      </c>
      <c r="AE654">
        <v>199</v>
      </c>
      <c r="AF654">
        <v>45</v>
      </c>
      <c r="AG654">
        <v>18</v>
      </c>
      <c r="AH654">
        <v>34</v>
      </c>
      <c r="AI654">
        <f t="shared" si="41"/>
        <v>274113.074204947</v>
      </c>
      <c r="AJ654">
        <f t="shared" si="41"/>
        <v>14056.537102473498</v>
      </c>
      <c r="AK654">
        <f t="shared" si="41"/>
        <v>4219.081272084805</v>
      </c>
      <c r="AL654">
        <f t="shared" si="41"/>
        <v>954.0636042402826</v>
      </c>
      <c r="AM654">
        <f t="shared" si="41"/>
        <v>381.62544169611306</v>
      </c>
      <c r="AN654">
        <f t="shared" si="41"/>
        <v>720.8480565371025</v>
      </c>
      <c r="AO654">
        <v>0.814</v>
      </c>
      <c r="AQ654">
        <v>195.9860382</v>
      </c>
      <c r="AR654">
        <v>0.131</v>
      </c>
      <c r="AT654">
        <v>1.75315094</v>
      </c>
      <c r="AU654">
        <f t="shared" si="42"/>
        <v>1.79315094</v>
      </c>
      <c r="AV654">
        <v>0.1</v>
      </c>
    </row>
    <row r="655" spans="1:48" ht="12.75">
      <c r="A655" s="49">
        <v>37855</v>
      </c>
      <c r="B655" s="20">
        <v>234</v>
      </c>
      <c r="C655" s="23">
        <v>0.833449066</v>
      </c>
      <c r="D655" s="24">
        <v>0.833449066</v>
      </c>
      <c r="E655" s="20">
        <v>0</v>
      </c>
      <c r="F655">
        <v>38.78847802</v>
      </c>
      <c r="G655">
        <v>-76.04612953</v>
      </c>
      <c r="H655">
        <v>908.4</v>
      </c>
      <c r="I655" s="20">
        <v>870.49</v>
      </c>
      <c r="J655">
        <f t="shared" si="43"/>
        <v>1261.0546135715672</v>
      </c>
      <c r="K655">
        <v>1298.8833358737575</v>
      </c>
      <c r="L655">
        <v>1298.8833358737575</v>
      </c>
      <c r="M655">
        <f t="shared" si="44"/>
        <v>1298.8833358737575</v>
      </c>
      <c r="N655">
        <v>22.5</v>
      </c>
      <c r="O655">
        <v>67.4</v>
      </c>
      <c r="P655">
        <v>98</v>
      </c>
      <c r="AB655">
        <v>8976.9</v>
      </c>
      <c r="AC655">
        <v>12985</v>
      </c>
      <c r="AD655">
        <v>641</v>
      </c>
      <c r="AE655">
        <v>166</v>
      </c>
      <c r="AF655">
        <v>52</v>
      </c>
      <c r="AG655">
        <v>18</v>
      </c>
      <c r="AH655">
        <v>31</v>
      </c>
      <c r="AI655">
        <f t="shared" si="41"/>
        <v>275300.35335689044</v>
      </c>
      <c r="AJ655">
        <f t="shared" si="41"/>
        <v>13590.106007067137</v>
      </c>
      <c r="AK655">
        <f t="shared" si="41"/>
        <v>3519.434628975265</v>
      </c>
      <c r="AL655">
        <f t="shared" si="41"/>
        <v>1102.4734982332154</v>
      </c>
      <c r="AM655">
        <f t="shared" si="41"/>
        <v>381.62544169611306</v>
      </c>
      <c r="AN655">
        <f t="shared" si="41"/>
        <v>657.243816254417</v>
      </c>
      <c r="AO655">
        <v>0.741</v>
      </c>
      <c r="AQ655">
        <v>196.7979736</v>
      </c>
      <c r="AR655">
        <v>0.121</v>
      </c>
      <c r="AT655">
        <v>1.7503227</v>
      </c>
      <c r="AU655">
        <f t="shared" si="42"/>
        <v>1.7903227</v>
      </c>
      <c r="AV655">
        <v>0.152</v>
      </c>
    </row>
    <row r="656" spans="1:48" ht="12.75">
      <c r="A656" s="49">
        <v>37855</v>
      </c>
      <c r="B656" s="20">
        <v>234</v>
      </c>
      <c r="C656" s="23">
        <v>0.833564818</v>
      </c>
      <c r="D656" s="24">
        <v>0.833564818</v>
      </c>
      <c r="E656" s="20">
        <v>0</v>
      </c>
      <c r="F656">
        <v>38.79264267</v>
      </c>
      <c r="G656">
        <v>-76.05084822</v>
      </c>
      <c r="H656">
        <v>910.1</v>
      </c>
      <c r="I656" s="20">
        <v>872.19</v>
      </c>
      <c r="J656">
        <f t="shared" si="43"/>
        <v>1244.85345006443</v>
      </c>
      <c r="K656">
        <v>1282.6821723666203</v>
      </c>
      <c r="L656">
        <v>1282.6821723666203</v>
      </c>
      <c r="M656">
        <f t="shared" si="44"/>
        <v>1282.6821723666203</v>
      </c>
      <c r="N656">
        <v>22.5</v>
      </c>
      <c r="O656">
        <v>67.5</v>
      </c>
      <c r="P656">
        <v>102.7</v>
      </c>
      <c r="AB656">
        <v>8992.2</v>
      </c>
      <c r="AC656">
        <v>12834</v>
      </c>
      <c r="AD656">
        <v>625</v>
      </c>
      <c r="AE656">
        <v>189</v>
      </c>
      <c r="AF656">
        <v>56</v>
      </c>
      <c r="AG656">
        <v>17</v>
      </c>
      <c r="AH656">
        <v>27</v>
      </c>
      <c r="AI656">
        <f t="shared" si="41"/>
        <v>272098.9399293286</v>
      </c>
      <c r="AJ656">
        <f t="shared" si="41"/>
        <v>13250.883392226147</v>
      </c>
      <c r="AK656">
        <f t="shared" si="41"/>
        <v>4007.067137809187</v>
      </c>
      <c r="AL656">
        <f t="shared" si="41"/>
        <v>1187.279151943463</v>
      </c>
      <c r="AM656">
        <f t="shared" si="41"/>
        <v>360.42402826855124</v>
      </c>
      <c r="AN656">
        <f t="shared" si="41"/>
        <v>572.4381625441696</v>
      </c>
      <c r="AO656">
        <v>0.739</v>
      </c>
      <c r="AQ656">
        <v>207.755722</v>
      </c>
      <c r="AR656">
        <v>0.122</v>
      </c>
      <c r="AT656">
        <v>1.784938455</v>
      </c>
      <c r="AU656">
        <f t="shared" si="42"/>
        <v>1.824938455</v>
      </c>
      <c r="AV656">
        <v>1.087</v>
      </c>
    </row>
    <row r="657" spans="1:48" ht="12.75">
      <c r="A657" s="49">
        <v>37855</v>
      </c>
      <c r="B657" s="20">
        <v>234</v>
      </c>
      <c r="C657" s="23">
        <v>0.83368057</v>
      </c>
      <c r="D657" s="24">
        <v>0.83368057</v>
      </c>
      <c r="E657" s="20">
        <v>0</v>
      </c>
      <c r="F657">
        <v>38.79592008</v>
      </c>
      <c r="G657">
        <v>-76.05631911</v>
      </c>
      <c r="H657">
        <v>911.3</v>
      </c>
      <c r="I657" s="20">
        <v>873.39</v>
      </c>
      <c r="J657">
        <f t="shared" si="43"/>
        <v>1233.4363357343625</v>
      </c>
      <c r="K657">
        <v>1271.265058036553</v>
      </c>
      <c r="L657">
        <v>1271.265058036553</v>
      </c>
      <c r="M657">
        <f t="shared" si="44"/>
        <v>1271.265058036553</v>
      </c>
      <c r="N657">
        <v>22.7</v>
      </c>
      <c r="O657">
        <v>66.5</v>
      </c>
      <c r="P657">
        <v>100.4</v>
      </c>
      <c r="R657">
        <v>0.000149</v>
      </c>
      <c r="S657">
        <v>0.000113</v>
      </c>
      <c r="T657" s="25">
        <v>7.1E-05</v>
      </c>
      <c r="U657" s="25">
        <v>1.48E-05</v>
      </c>
      <c r="V657" s="25">
        <v>1.22E-05</v>
      </c>
      <c r="W657" s="25">
        <v>1.06E-05</v>
      </c>
      <c r="X657">
        <v>849</v>
      </c>
      <c r="Y657">
        <v>313.7</v>
      </c>
      <c r="Z657">
        <v>304.9</v>
      </c>
      <c r="AA657">
        <v>17.8</v>
      </c>
      <c r="AB657">
        <v>8249.4</v>
      </c>
      <c r="AC657">
        <v>12845</v>
      </c>
      <c r="AD657">
        <v>616</v>
      </c>
      <c r="AE657">
        <v>218</v>
      </c>
      <c r="AF657">
        <v>39</v>
      </c>
      <c r="AG657">
        <v>9</v>
      </c>
      <c r="AH657">
        <v>27</v>
      </c>
      <c r="AI657">
        <f t="shared" si="41"/>
        <v>272332.1554770318</v>
      </c>
      <c r="AJ657">
        <f t="shared" si="41"/>
        <v>13060.070671378091</v>
      </c>
      <c r="AK657">
        <f t="shared" si="41"/>
        <v>4621.90812720848</v>
      </c>
      <c r="AL657">
        <f t="shared" si="41"/>
        <v>826.8551236749116</v>
      </c>
      <c r="AM657">
        <f t="shared" si="41"/>
        <v>190.81272084805653</v>
      </c>
      <c r="AN657">
        <f t="shared" si="41"/>
        <v>572.4381625441696</v>
      </c>
      <c r="AO657">
        <v>0.83</v>
      </c>
      <c r="AQ657">
        <v>209.591507</v>
      </c>
      <c r="AR657">
        <v>0.121</v>
      </c>
      <c r="AT657">
        <v>1.798769355</v>
      </c>
      <c r="AU657">
        <f t="shared" si="42"/>
        <v>1.838769355</v>
      </c>
      <c r="AV657">
        <v>1.376</v>
      </c>
    </row>
    <row r="658" spans="1:48" ht="12.75">
      <c r="A658" s="49">
        <v>37855</v>
      </c>
      <c r="B658" s="20">
        <v>234</v>
      </c>
      <c r="C658" s="23">
        <v>0.833796322</v>
      </c>
      <c r="D658" s="24">
        <v>0.833796322</v>
      </c>
      <c r="E658" s="20">
        <v>0</v>
      </c>
      <c r="F658">
        <v>38.79857978</v>
      </c>
      <c r="G658">
        <v>-76.0621131</v>
      </c>
      <c r="H658">
        <v>913.4</v>
      </c>
      <c r="I658" s="20">
        <v>875.49</v>
      </c>
      <c r="J658">
        <f t="shared" si="43"/>
        <v>1213.4940798193597</v>
      </c>
      <c r="K658">
        <v>1251.32280212155</v>
      </c>
      <c r="L658">
        <v>1251.32280212155</v>
      </c>
      <c r="M658">
        <f t="shared" si="44"/>
        <v>1251.32280212155</v>
      </c>
      <c r="N658">
        <v>22.8</v>
      </c>
      <c r="O658">
        <v>66.9</v>
      </c>
      <c r="P658">
        <v>103.1</v>
      </c>
      <c r="AB658">
        <v>9019.6</v>
      </c>
      <c r="AC658">
        <v>12422</v>
      </c>
      <c r="AD658">
        <v>597</v>
      </c>
      <c r="AE658">
        <v>200</v>
      </c>
      <c r="AF658">
        <v>44</v>
      </c>
      <c r="AG658">
        <v>22</v>
      </c>
      <c r="AH658">
        <v>26</v>
      </c>
      <c r="AI658">
        <f t="shared" si="41"/>
        <v>263363.9575971731</v>
      </c>
      <c r="AJ658">
        <f t="shared" si="41"/>
        <v>12657.243816254417</v>
      </c>
      <c r="AK658">
        <f t="shared" si="41"/>
        <v>4240.282685512368</v>
      </c>
      <c r="AL658">
        <f t="shared" si="41"/>
        <v>932.8621908127208</v>
      </c>
      <c r="AM658">
        <f t="shared" si="41"/>
        <v>466.4310954063604</v>
      </c>
      <c r="AN658">
        <f t="shared" si="41"/>
        <v>551.2367491166077</v>
      </c>
      <c r="AO658">
        <v>0.939</v>
      </c>
      <c r="AQ658">
        <v>218.7662048</v>
      </c>
      <c r="AR658">
        <v>0.121</v>
      </c>
      <c r="AT658">
        <v>1.878121614</v>
      </c>
      <c r="AU658">
        <f t="shared" si="42"/>
        <v>1.9181216140000001</v>
      </c>
      <c r="AV658">
        <v>0.754</v>
      </c>
    </row>
    <row r="659" spans="1:48" ht="12.75">
      <c r="A659" s="49">
        <v>37855</v>
      </c>
      <c r="B659" s="20">
        <v>234</v>
      </c>
      <c r="C659" s="23">
        <v>0.833912015</v>
      </c>
      <c r="D659" s="24">
        <v>0.833912015</v>
      </c>
      <c r="E659" s="20">
        <v>0</v>
      </c>
      <c r="F659">
        <v>38.8006903</v>
      </c>
      <c r="G659">
        <v>-76.0683295</v>
      </c>
      <c r="H659">
        <v>915.1</v>
      </c>
      <c r="I659" s="20">
        <v>877.19</v>
      </c>
      <c r="J659">
        <f t="shared" si="43"/>
        <v>1197.385352887624</v>
      </c>
      <c r="K659">
        <v>1235.2140751898146</v>
      </c>
      <c r="L659">
        <v>1235.2140751898146</v>
      </c>
      <c r="M659">
        <f t="shared" si="44"/>
        <v>1235.2140751898146</v>
      </c>
      <c r="N659">
        <v>22.8</v>
      </c>
      <c r="O659">
        <v>68</v>
      </c>
      <c r="P659">
        <v>99.6</v>
      </c>
      <c r="AB659">
        <v>9059.1</v>
      </c>
      <c r="AC659">
        <v>11967</v>
      </c>
      <c r="AD659">
        <v>619</v>
      </c>
      <c r="AE659">
        <v>154</v>
      </c>
      <c r="AF659">
        <v>48</v>
      </c>
      <c r="AG659">
        <v>13</v>
      </c>
      <c r="AH659">
        <v>28</v>
      </c>
      <c r="AI659">
        <f t="shared" si="41"/>
        <v>253717.3144876325</v>
      </c>
      <c r="AJ659">
        <f t="shared" si="41"/>
        <v>13123.674911660777</v>
      </c>
      <c r="AK659">
        <f t="shared" si="41"/>
        <v>3265.0176678445227</v>
      </c>
      <c r="AL659">
        <f t="shared" si="41"/>
        <v>1017.6678445229682</v>
      </c>
      <c r="AM659">
        <f t="shared" si="41"/>
        <v>275.61837455830386</v>
      </c>
      <c r="AN659">
        <f t="shared" si="41"/>
        <v>593.6395759717315</v>
      </c>
      <c r="AO659">
        <v>0.823</v>
      </c>
      <c r="AQ659">
        <v>234.2463379</v>
      </c>
      <c r="AR659">
        <v>0.112</v>
      </c>
      <c r="AT659">
        <v>1.895778656</v>
      </c>
      <c r="AU659">
        <f t="shared" si="42"/>
        <v>1.935778656</v>
      </c>
      <c r="AV659">
        <v>0.451</v>
      </c>
    </row>
    <row r="660" spans="1:48" ht="12.75">
      <c r="A660" s="49">
        <v>37855</v>
      </c>
      <c r="B660" s="20">
        <v>234</v>
      </c>
      <c r="C660" s="23">
        <v>0.834027767</v>
      </c>
      <c r="D660" s="24">
        <v>0.834027767</v>
      </c>
      <c r="E660" s="20">
        <v>0</v>
      </c>
      <c r="F660">
        <v>38.80251817</v>
      </c>
      <c r="G660">
        <v>-76.07460519</v>
      </c>
      <c r="H660">
        <v>917.5</v>
      </c>
      <c r="I660" s="20">
        <v>879.59</v>
      </c>
      <c r="J660">
        <f t="shared" si="43"/>
        <v>1174.696688750823</v>
      </c>
      <c r="K660">
        <v>1212.5254110530132</v>
      </c>
      <c r="L660">
        <v>1212.5254110530132</v>
      </c>
      <c r="M660">
        <f t="shared" si="44"/>
        <v>1212.5254110530132</v>
      </c>
      <c r="N660">
        <v>23</v>
      </c>
      <c r="O660">
        <v>68.4</v>
      </c>
      <c r="P660">
        <v>105.2</v>
      </c>
      <c r="Q660">
        <v>30.726</v>
      </c>
      <c r="R660">
        <v>0.000155</v>
      </c>
      <c r="S660">
        <v>0.000119</v>
      </c>
      <c r="T660" s="25">
        <v>7.57E-05</v>
      </c>
      <c r="U660" s="25">
        <v>1.58E-05</v>
      </c>
      <c r="V660" s="25">
        <v>1.26E-05</v>
      </c>
      <c r="W660" s="25">
        <v>1.12E-05</v>
      </c>
      <c r="X660">
        <v>854.1</v>
      </c>
      <c r="Y660">
        <v>313.7</v>
      </c>
      <c r="Z660">
        <v>304.8</v>
      </c>
      <c r="AA660">
        <v>18.3</v>
      </c>
      <c r="AB660">
        <v>9099.7</v>
      </c>
      <c r="AC660">
        <v>10959</v>
      </c>
      <c r="AD660">
        <v>505</v>
      </c>
      <c r="AE660">
        <v>154</v>
      </c>
      <c r="AF660">
        <v>43</v>
      </c>
      <c r="AG660">
        <v>18</v>
      </c>
      <c r="AH660">
        <v>32</v>
      </c>
      <c r="AI660">
        <f t="shared" si="41"/>
        <v>232346.28975265016</v>
      </c>
      <c r="AJ660">
        <f t="shared" si="41"/>
        <v>10706.713780918728</v>
      </c>
      <c r="AK660">
        <f t="shared" si="41"/>
        <v>3265.0176678445227</v>
      </c>
      <c r="AL660">
        <f t="shared" si="41"/>
        <v>911.660777385159</v>
      </c>
      <c r="AM660">
        <f t="shared" si="41"/>
        <v>381.62544169611306</v>
      </c>
      <c r="AN660">
        <f t="shared" si="41"/>
        <v>678.4452296819787</v>
      </c>
      <c r="AO660">
        <v>0.893</v>
      </c>
      <c r="AQ660">
        <v>230.0529175</v>
      </c>
      <c r="AR660">
        <v>0.131</v>
      </c>
      <c r="AT660">
        <v>1.939838767</v>
      </c>
      <c r="AU660">
        <f t="shared" si="42"/>
        <v>1.979838767</v>
      </c>
      <c r="AV660">
        <v>0.439</v>
      </c>
    </row>
    <row r="661" spans="1:48" ht="12.75">
      <c r="A661" s="49">
        <v>37855</v>
      </c>
      <c r="B661" s="20">
        <v>234</v>
      </c>
      <c r="C661" s="23">
        <v>0.834143519</v>
      </c>
      <c r="D661" s="24">
        <v>0.834143519</v>
      </c>
      <c r="E661" s="20">
        <v>0</v>
      </c>
      <c r="F661">
        <v>38.8040915</v>
      </c>
      <c r="G661">
        <v>-76.0808468</v>
      </c>
      <c r="H661">
        <v>918.9</v>
      </c>
      <c r="I661" s="20">
        <v>880.99</v>
      </c>
      <c r="J661">
        <f t="shared" si="43"/>
        <v>1161.490206374339</v>
      </c>
      <c r="K661">
        <v>1199.3189286765296</v>
      </c>
      <c r="L661">
        <v>1199.3189286765296</v>
      </c>
      <c r="M661">
        <f t="shared" si="44"/>
        <v>1199.3189286765296</v>
      </c>
      <c r="N661">
        <v>23</v>
      </c>
      <c r="O661">
        <v>68.9</v>
      </c>
      <c r="P661">
        <v>105</v>
      </c>
      <c r="AB661">
        <v>9293.6</v>
      </c>
      <c r="AC661">
        <v>10191</v>
      </c>
      <c r="AD661">
        <v>515</v>
      </c>
      <c r="AE661">
        <v>180</v>
      </c>
      <c r="AF661">
        <v>36</v>
      </c>
      <c r="AG661">
        <v>21</v>
      </c>
      <c r="AH661">
        <v>20</v>
      </c>
      <c r="AI661">
        <f t="shared" si="41"/>
        <v>216063.60424028267</v>
      </c>
      <c r="AJ661">
        <f t="shared" si="41"/>
        <v>10918.727915194346</v>
      </c>
      <c r="AK661">
        <f t="shared" si="41"/>
        <v>3816.2544169611306</v>
      </c>
      <c r="AL661">
        <f t="shared" si="41"/>
        <v>763.2508833922261</v>
      </c>
      <c r="AM661">
        <f t="shared" si="41"/>
        <v>445.22968197879857</v>
      </c>
      <c r="AN661">
        <f t="shared" si="41"/>
        <v>424.02826855123675</v>
      </c>
      <c r="AO661">
        <v>0.902</v>
      </c>
      <c r="AQ661">
        <v>234.9336243</v>
      </c>
      <c r="AR661">
        <v>0.141</v>
      </c>
      <c r="AT661">
        <v>2.043004751</v>
      </c>
      <c r="AU661">
        <f t="shared" si="42"/>
        <v>2.083004751</v>
      </c>
      <c r="AV661">
        <v>0.938</v>
      </c>
    </row>
    <row r="662" spans="1:48" ht="12.75">
      <c r="A662" s="49">
        <v>37855</v>
      </c>
      <c r="B662" s="20">
        <v>234</v>
      </c>
      <c r="C662" s="23">
        <v>0.834259272</v>
      </c>
      <c r="D662" s="24">
        <v>0.834259272</v>
      </c>
      <c r="E662" s="20">
        <v>0</v>
      </c>
      <c r="F662">
        <v>38.80707906</v>
      </c>
      <c r="G662">
        <v>-76.085848</v>
      </c>
      <c r="H662">
        <v>922.7</v>
      </c>
      <c r="I662" s="20">
        <v>884.79</v>
      </c>
      <c r="J662">
        <f t="shared" si="43"/>
        <v>1125.7495547344774</v>
      </c>
      <c r="K662">
        <v>1163.5782770366677</v>
      </c>
      <c r="L662">
        <v>1163.5782770366677</v>
      </c>
      <c r="M662">
        <f t="shared" si="44"/>
        <v>1163.5782770366677</v>
      </c>
      <c r="N662">
        <v>23.3</v>
      </c>
      <c r="O662">
        <v>69.7</v>
      </c>
      <c r="P662">
        <v>109.2</v>
      </c>
      <c r="AB662">
        <v>9557.8</v>
      </c>
      <c r="AC662">
        <v>9378</v>
      </c>
      <c r="AD662">
        <v>501</v>
      </c>
      <c r="AE662">
        <v>185</v>
      </c>
      <c r="AF662">
        <v>37</v>
      </c>
      <c r="AG662">
        <v>12</v>
      </c>
      <c r="AH662">
        <v>40</v>
      </c>
      <c r="AI662">
        <f aca="true" t="shared" si="45" ref="AI662:AN704">IF(AC662&gt;0,(AC662*(60/1))/2.83,"")</f>
        <v>198826.8551236749</v>
      </c>
      <c r="AJ662">
        <f t="shared" si="45"/>
        <v>10621.90812720848</v>
      </c>
      <c r="AK662">
        <f t="shared" si="45"/>
        <v>3922.26148409894</v>
      </c>
      <c r="AL662">
        <f t="shared" si="45"/>
        <v>784.452296819788</v>
      </c>
      <c r="AM662">
        <f t="shared" si="45"/>
        <v>254.41696113074204</v>
      </c>
      <c r="AN662">
        <f t="shared" si="45"/>
        <v>848.0565371024735</v>
      </c>
      <c r="AO662">
        <v>0.819</v>
      </c>
      <c r="AQ662">
        <v>234.528244</v>
      </c>
      <c r="AR662">
        <v>0.141</v>
      </c>
      <c r="AT662">
        <v>2.160139561</v>
      </c>
      <c r="AU662">
        <f t="shared" si="42"/>
        <v>2.200139561</v>
      </c>
      <c r="AV662">
        <v>1.496</v>
      </c>
    </row>
    <row r="663" spans="1:48" ht="12.75">
      <c r="A663" s="49">
        <v>37855</v>
      </c>
      <c r="B663" s="20">
        <v>234</v>
      </c>
      <c r="C663" s="23">
        <v>0.834375024</v>
      </c>
      <c r="D663" s="24">
        <v>0.834375024</v>
      </c>
      <c r="E663" s="20">
        <v>0</v>
      </c>
      <c r="F663">
        <v>38.8119395</v>
      </c>
      <c r="G663">
        <v>-76.08906392</v>
      </c>
      <c r="H663">
        <v>925</v>
      </c>
      <c r="I663" s="20">
        <v>887.09</v>
      </c>
      <c r="J663">
        <f t="shared" si="43"/>
        <v>1104.1915498101998</v>
      </c>
      <c r="K663">
        <v>1142.02027211239</v>
      </c>
      <c r="L663">
        <v>1142.02027211239</v>
      </c>
      <c r="M663">
        <f t="shared" si="44"/>
        <v>1142.02027211239</v>
      </c>
      <c r="N663">
        <v>23.6</v>
      </c>
      <c r="O663">
        <v>69.9</v>
      </c>
      <c r="P663">
        <v>107.9</v>
      </c>
      <c r="R663">
        <v>0.000163</v>
      </c>
      <c r="S663">
        <v>0.000121</v>
      </c>
      <c r="T663" s="25">
        <v>7.78E-05</v>
      </c>
      <c r="U663" s="25">
        <v>1.71E-05</v>
      </c>
      <c r="V663" s="25">
        <v>1.29E-05</v>
      </c>
      <c r="W663" s="25">
        <v>1.11E-05</v>
      </c>
      <c r="X663">
        <v>860.3</v>
      </c>
      <c r="Y663">
        <v>313.7</v>
      </c>
      <c r="Z663">
        <v>304.8</v>
      </c>
      <c r="AA663">
        <v>18.9</v>
      </c>
      <c r="AB663">
        <v>9756.4</v>
      </c>
      <c r="AC663">
        <v>9229</v>
      </c>
      <c r="AD663">
        <v>544</v>
      </c>
      <c r="AE663">
        <v>205</v>
      </c>
      <c r="AF663">
        <v>43</v>
      </c>
      <c r="AG663">
        <v>14</v>
      </c>
      <c r="AH663">
        <v>24</v>
      </c>
      <c r="AI663">
        <f t="shared" si="45"/>
        <v>195667.8445229682</v>
      </c>
      <c r="AJ663">
        <f t="shared" si="45"/>
        <v>11533.56890459364</v>
      </c>
      <c r="AK663">
        <f t="shared" si="45"/>
        <v>4346.2897526501765</v>
      </c>
      <c r="AL663">
        <f t="shared" si="45"/>
        <v>911.660777385159</v>
      </c>
      <c r="AM663">
        <f t="shared" si="45"/>
        <v>296.81978798586573</v>
      </c>
      <c r="AN663">
        <f t="shared" si="45"/>
        <v>508.8339222614841</v>
      </c>
      <c r="AO663">
        <v>0.891</v>
      </c>
      <c r="AQ663">
        <v>237.5252533</v>
      </c>
      <c r="AR663">
        <v>0.131</v>
      </c>
      <c r="AT663">
        <v>2.231839657</v>
      </c>
      <c r="AU663">
        <f t="shared" si="42"/>
        <v>2.271839657</v>
      </c>
      <c r="AV663">
        <v>1.354</v>
      </c>
    </row>
    <row r="664" spans="1:48" ht="12.75">
      <c r="A664" s="49">
        <v>37855</v>
      </c>
      <c r="B664" s="20">
        <v>234</v>
      </c>
      <c r="C664" s="23">
        <v>0.834490716</v>
      </c>
      <c r="D664" s="24">
        <v>0.834490716</v>
      </c>
      <c r="E664" s="20">
        <v>0</v>
      </c>
      <c r="F664">
        <v>38.8178101</v>
      </c>
      <c r="G664">
        <v>-76.08909653</v>
      </c>
      <c r="H664">
        <v>926.5</v>
      </c>
      <c r="I664" s="20">
        <v>888.59</v>
      </c>
      <c r="J664">
        <f t="shared" si="43"/>
        <v>1090.1620737550102</v>
      </c>
      <c r="K664">
        <v>1127.9907960572004</v>
      </c>
      <c r="L664">
        <v>1127.9907960572004</v>
      </c>
      <c r="M664">
        <f t="shared" si="44"/>
        <v>1127.9907960572004</v>
      </c>
      <c r="N664">
        <v>23.5</v>
      </c>
      <c r="O664">
        <v>71</v>
      </c>
      <c r="P664">
        <v>113.6</v>
      </c>
      <c r="AB664">
        <v>10068.5</v>
      </c>
      <c r="AC664">
        <v>9248</v>
      </c>
      <c r="AD664">
        <v>588</v>
      </c>
      <c r="AE664">
        <v>188</v>
      </c>
      <c r="AF664">
        <v>40</v>
      </c>
      <c r="AG664">
        <v>15</v>
      </c>
      <c r="AH664">
        <v>29</v>
      </c>
      <c r="AI664">
        <f t="shared" si="45"/>
        <v>196070.67137809188</v>
      </c>
      <c r="AJ664">
        <f t="shared" si="45"/>
        <v>12466.43109540636</v>
      </c>
      <c r="AK664">
        <f t="shared" si="45"/>
        <v>3985.8657243816256</v>
      </c>
      <c r="AL664">
        <f t="shared" si="45"/>
        <v>848.0565371024735</v>
      </c>
      <c r="AM664">
        <f t="shared" si="45"/>
        <v>318.02120141342755</v>
      </c>
      <c r="AN664">
        <f t="shared" si="45"/>
        <v>614.8409893992932</v>
      </c>
      <c r="AO664">
        <v>0.903</v>
      </c>
      <c r="AQ664">
        <v>235.8541565</v>
      </c>
      <c r="AR664">
        <v>0.161</v>
      </c>
      <c r="AT664">
        <v>2.293974638</v>
      </c>
      <c r="AU664">
        <f t="shared" si="42"/>
        <v>2.333974638</v>
      </c>
      <c r="AV664">
        <v>0.693</v>
      </c>
    </row>
    <row r="665" spans="1:48" ht="12.75">
      <c r="A665" s="49">
        <v>37855</v>
      </c>
      <c r="B665" s="20">
        <v>234</v>
      </c>
      <c r="C665" s="23">
        <v>0.834606469</v>
      </c>
      <c r="D665" s="24">
        <v>0.834606469</v>
      </c>
      <c r="E665" s="20">
        <v>0</v>
      </c>
      <c r="F665">
        <v>38.82324857</v>
      </c>
      <c r="G665">
        <v>-76.08570468</v>
      </c>
      <c r="H665">
        <v>929.8</v>
      </c>
      <c r="I665" s="20">
        <v>891.89</v>
      </c>
      <c r="J665">
        <f t="shared" si="43"/>
        <v>1059.3804071189447</v>
      </c>
      <c r="K665">
        <v>1097.209129421135</v>
      </c>
      <c r="L665">
        <v>1097.209129421135</v>
      </c>
      <c r="M665">
        <f t="shared" si="44"/>
        <v>1097.209129421135</v>
      </c>
      <c r="N665">
        <v>23.8</v>
      </c>
      <c r="O665">
        <v>71.6</v>
      </c>
      <c r="P665">
        <v>112.5</v>
      </c>
      <c r="AB665">
        <v>10131.5</v>
      </c>
      <c r="AC665">
        <v>9548</v>
      </c>
      <c r="AD665">
        <v>658</v>
      </c>
      <c r="AE665">
        <v>218</v>
      </c>
      <c r="AF665">
        <v>50</v>
      </c>
      <c r="AG665">
        <v>21</v>
      </c>
      <c r="AH665">
        <v>30</v>
      </c>
      <c r="AI665">
        <f t="shared" si="45"/>
        <v>202431.09540636043</v>
      </c>
      <c r="AJ665">
        <f t="shared" si="45"/>
        <v>13950.530035335689</v>
      </c>
      <c r="AK665">
        <f t="shared" si="45"/>
        <v>4621.90812720848</v>
      </c>
      <c r="AL665">
        <f t="shared" si="45"/>
        <v>1060.070671378092</v>
      </c>
      <c r="AM665">
        <f t="shared" si="45"/>
        <v>445.22968197879857</v>
      </c>
      <c r="AN665">
        <f t="shared" si="45"/>
        <v>636.0424028268551</v>
      </c>
      <c r="AO665">
        <v>0.974</v>
      </c>
      <c r="AQ665">
        <v>243.3251801</v>
      </c>
      <c r="AR665">
        <v>0.141</v>
      </c>
      <c r="AT665">
        <v>2.386019945</v>
      </c>
      <c r="AU665">
        <f t="shared" si="42"/>
        <v>2.426019945</v>
      </c>
      <c r="AV665">
        <v>0.743</v>
      </c>
    </row>
    <row r="666" spans="1:48" ht="12.75">
      <c r="A666" s="49">
        <v>37855</v>
      </c>
      <c r="B666" s="20">
        <v>234</v>
      </c>
      <c r="C666" s="23">
        <v>0.834722221</v>
      </c>
      <c r="D666" s="24">
        <v>0.834722221</v>
      </c>
      <c r="E666" s="20">
        <v>0</v>
      </c>
      <c r="F666">
        <v>38.82743816</v>
      </c>
      <c r="G666">
        <v>-76.0796739</v>
      </c>
      <c r="H666">
        <v>931.7</v>
      </c>
      <c r="I666" s="20">
        <v>893.79</v>
      </c>
      <c r="J666">
        <f t="shared" si="43"/>
        <v>1041.7092526445522</v>
      </c>
      <c r="K666">
        <v>1079.537974946741</v>
      </c>
      <c r="L666">
        <v>1079.537974946741</v>
      </c>
      <c r="M666">
        <f t="shared" si="44"/>
        <v>1079.537974946741</v>
      </c>
      <c r="N666">
        <v>24</v>
      </c>
      <c r="O666">
        <v>70.4</v>
      </c>
      <c r="P666">
        <v>116.2</v>
      </c>
      <c r="Q666">
        <v>28.581</v>
      </c>
      <c r="R666">
        <v>0.000174</v>
      </c>
      <c r="S666">
        <v>0.000132</v>
      </c>
      <c r="T666" s="25">
        <v>8.39E-05</v>
      </c>
      <c r="U666" s="25">
        <v>1.77E-05</v>
      </c>
      <c r="V666" s="25">
        <v>1.47E-05</v>
      </c>
      <c r="W666" s="25">
        <v>1.21E-05</v>
      </c>
      <c r="X666">
        <v>867.9</v>
      </c>
      <c r="Y666">
        <v>313.6</v>
      </c>
      <c r="Z666">
        <v>304.8</v>
      </c>
      <c r="AA666">
        <v>19.4</v>
      </c>
      <c r="AB666">
        <v>9996.7</v>
      </c>
      <c r="AC666">
        <v>9416</v>
      </c>
      <c r="AD666">
        <v>715</v>
      </c>
      <c r="AE666">
        <v>219</v>
      </c>
      <c r="AF666">
        <v>41</v>
      </c>
      <c r="AG666">
        <v>10</v>
      </c>
      <c r="AH666">
        <v>29</v>
      </c>
      <c r="AI666">
        <f t="shared" si="45"/>
        <v>199632.50883392224</v>
      </c>
      <c r="AJ666">
        <f t="shared" si="45"/>
        <v>15159.010600706713</v>
      </c>
      <c r="AK666">
        <f t="shared" si="45"/>
        <v>4643.109540636042</v>
      </c>
      <c r="AL666">
        <f t="shared" si="45"/>
        <v>869.2579505300353</v>
      </c>
      <c r="AM666">
        <f t="shared" si="45"/>
        <v>212.01413427561837</v>
      </c>
      <c r="AN666">
        <f t="shared" si="45"/>
        <v>614.8409893992932</v>
      </c>
      <c r="AO666">
        <v>0.849</v>
      </c>
      <c r="AQ666">
        <v>246.8995514</v>
      </c>
      <c r="AR666">
        <v>0.171</v>
      </c>
      <c r="AT666">
        <v>2.497156858</v>
      </c>
      <c r="AU666">
        <f t="shared" si="42"/>
        <v>2.537156858</v>
      </c>
      <c r="AV666">
        <v>1.612</v>
      </c>
    </row>
    <row r="667" spans="1:48" ht="12.75">
      <c r="A667" s="49">
        <v>37855</v>
      </c>
      <c r="B667" s="20">
        <v>234</v>
      </c>
      <c r="C667" s="23">
        <v>0.834837973</v>
      </c>
      <c r="D667" s="24">
        <v>0.834837973</v>
      </c>
      <c r="E667" s="20">
        <v>0</v>
      </c>
      <c r="F667">
        <v>38.82934076</v>
      </c>
      <c r="G667">
        <v>-76.07167488</v>
      </c>
      <c r="H667">
        <v>932.7</v>
      </c>
      <c r="I667" s="20">
        <v>894.79</v>
      </c>
      <c r="J667">
        <f t="shared" si="43"/>
        <v>1032.4237275494934</v>
      </c>
      <c r="K667">
        <v>1070.2524498516823</v>
      </c>
      <c r="L667">
        <v>1070.2524498516823</v>
      </c>
      <c r="M667">
        <f t="shared" si="44"/>
        <v>1070.2524498516823</v>
      </c>
      <c r="N667">
        <v>24</v>
      </c>
      <c r="O667">
        <v>70.9</v>
      </c>
      <c r="P667">
        <v>114.1</v>
      </c>
      <c r="AB667">
        <v>9981.4</v>
      </c>
      <c r="AC667">
        <v>9683</v>
      </c>
      <c r="AD667">
        <v>715</v>
      </c>
      <c r="AE667">
        <v>255</v>
      </c>
      <c r="AF667">
        <v>41</v>
      </c>
      <c r="AG667">
        <v>14</v>
      </c>
      <c r="AH667">
        <v>40</v>
      </c>
      <c r="AI667">
        <f t="shared" si="45"/>
        <v>205293.28621908126</v>
      </c>
      <c r="AJ667">
        <f t="shared" si="45"/>
        <v>15159.010600706713</v>
      </c>
      <c r="AK667">
        <f t="shared" si="45"/>
        <v>5406.360424028268</v>
      </c>
      <c r="AL667">
        <f t="shared" si="45"/>
        <v>869.2579505300353</v>
      </c>
      <c r="AM667">
        <f t="shared" si="45"/>
        <v>296.81978798586573</v>
      </c>
      <c r="AN667">
        <f t="shared" si="45"/>
        <v>848.0565371024735</v>
      </c>
      <c r="AO667">
        <v>1.001</v>
      </c>
      <c r="AQ667">
        <v>249.6294708</v>
      </c>
      <c r="AR667">
        <v>0.182</v>
      </c>
      <c r="AT667">
        <v>2.598509312</v>
      </c>
      <c r="AU667">
        <f t="shared" si="42"/>
        <v>2.638509312</v>
      </c>
      <c r="AV667">
        <v>0.377</v>
      </c>
    </row>
    <row r="668" spans="1:48" ht="12.75">
      <c r="A668" s="49">
        <v>37855</v>
      </c>
      <c r="B668" s="20">
        <v>234</v>
      </c>
      <c r="C668" s="23">
        <v>0.834953725</v>
      </c>
      <c r="D668" s="24">
        <v>0.834953725</v>
      </c>
      <c r="E668" s="20">
        <v>0</v>
      </c>
      <c r="F668">
        <v>38.82876091</v>
      </c>
      <c r="G668">
        <v>-76.06304392</v>
      </c>
      <c r="H668">
        <v>934.6</v>
      </c>
      <c r="I668" s="20">
        <v>896.69</v>
      </c>
      <c r="J668">
        <f t="shared" si="43"/>
        <v>1014.809784304324</v>
      </c>
      <c r="K668">
        <v>1052.6385066065145</v>
      </c>
      <c r="L668">
        <v>1052.6385066065145</v>
      </c>
      <c r="M668">
        <f t="shared" si="44"/>
        <v>1052.6385066065145</v>
      </c>
      <c r="N668">
        <v>24</v>
      </c>
      <c r="O668">
        <v>73.4</v>
      </c>
      <c r="P668">
        <v>117.1</v>
      </c>
      <c r="AB668">
        <v>9800.1</v>
      </c>
      <c r="AC668">
        <v>9728</v>
      </c>
      <c r="AD668">
        <v>751</v>
      </c>
      <c r="AE668">
        <v>254</v>
      </c>
      <c r="AF668">
        <v>44</v>
      </c>
      <c r="AG668">
        <v>22</v>
      </c>
      <c r="AH668">
        <v>34</v>
      </c>
      <c r="AI668">
        <f t="shared" si="45"/>
        <v>206247.34982332154</v>
      </c>
      <c r="AJ668">
        <f t="shared" si="45"/>
        <v>15922.261484098939</v>
      </c>
      <c r="AK668">
        <f t="shared" si="45"/>
        <v>5385.159010600707</v>
      </c>
      <c r="AL668">
        <f t="shared" si="45"/>
        <v>932.8621908127208</v>
      </c>
      <c r="AM668">
        <f t="shared" si="45"/>
        <v>466.4310954063604</v>
      </c>
      <c r="AN668">
        <f t="shared" si="45"/>
        <v>720.8480565371025</v>
      </c>
      <c r="AO668">
        <v>0.877</v>
      </c>
      <c r="AQ668">
        <v>264.9353943</v>
      </c>
      <c r="AR668">
        <v>0.171</v>
      </c>
      <c r="AT668">
        <v>2.712296009</v>
      </c>
      <c r="AU668">
        <f t="shared" si="42"/>
        <v>2.752296009</v>
      </c>
      <c r="AV668">
        <v>1.485</v>
      </c>
    </row>
    <row r="669" spans="1:48" ht="12.75">
      <c r="A669" s="49">
        <v>37855</v>
      </c>
      <c r="B669" s="20">
        <v>234</v>
      </c>
      <c r="C669" s="23">
        <v>0.835069418</v>
      </c>
      <c r="D669" s="24">
        <v>0.835069418</v>
      </c>
      <c r="E669" s="20">
        <v>0</v>
      </c>
      <c r="F669">
        <v>38.82614428</v>
      </c>
      <c r="G669">
        <v>-76.05540735</v>
      </c>
      <c r="H669">
        <v>934.9</v>
      </c>
      <c r="I669" s="20">
        <v>896.99</v>
      </c>
      <c r="J669">
        <f t="shared" si="43"/>
        <v>1012.0320475454502</v>
      </c>
      <c r="K669">
        <v>1049.8607698476405</v>
      </c>
      <c r="L669">
        <v>1049.8607698476405</v>
      </c>
      <c r="M669">
        <f t="shared" si="44"/>
        <v>1049.8607698476405</v>
      </c>
      <c r="N669">
        <v>23.8</v>
      </c>
      <c r="O669">
        <v>73.1</v>
      </c>
      <c r="P669">
        <v>116.4</v>
      </c>
      <c r="R669">
        <v>0.000182</v>
      </c>
      <c r="S669">
        <v>0.000142</v>
      </c>
      <c r="T669" s="25">
        <v>8.85E-05</v>
      </c>
      <c r="U669" s="25">
        <v>1.96E-05</v>
      </c>
      <c r="V669" s="25">
        <v>1.49E-05</v>
      </c>
      <c r="W669" s="25">
        <v>1.13E-05</v>
      </c>
      <c r="X669">
        <v>873.1</v>
      </c>
      <c r="Y669">
        <v>313.6</v>
      </c>
      <c r="Z669">
        <v>304.8</v>
      </c>
      <c r="AA669">
        <v>20.3</v>
      </c>
      <c r="AB669">
        <v>9882.8</v>
      </c>
      <c r="AC669">
        <v>9804</v>
      </c>
      <c r="AD669">
        <v>718</v>
      </c>
      <c r="AE669">
        <v>232</v>
      </c>
      <c r="AF669">
        <v>51</v>
      </c>
      <c r="AG669">
        <v>17</v>
      </c>
      <c r="AH669">
        <v>32</v>
      </c>
      <c r="AI669">
        <f t="shared" si="45"/>
        <v>207858.65724381624</v>
      </c>
      <c r="AJ669">
        <f t="shared" si="45"/>
        <v>15222.6148409894</v>
      </c>
      <c r="AK669">
        <f t="shared" si="45"/>
        <v>4918.727915194346</v>
      </c>
      <c r="AL669">
        <f t="shared" si="45"/>
        <v>1081.2720848056538</v>
      </c>
      <c r="AM669">
        <f t="shared" si="45"/>
        <v>360.42402826855124</v>
      </c>
      <c r="AN669">
        <f t="shared" si="45"/>
        <v>678.4452296819787</v>
      </c>
      <c r="AO669">
        <v>0.922</v>
      </c>
      <c r="AQ669">
        <v>272.9024048</v>
      </c>
      <c r="AR669">
        <v>0.171</v>
      </c>
      <c r="AT669">
        <v>2.832778454</v>
      </c>
      <c r="AU669">
        <f t="shared" si="42"/>
        <v>2.872778454</v>
      </c>
      <c r="AV669">
        <v>1.203</v>
      </c>
    </row>
    <row r="670" spans="1:48" ht="12.75">
      <c r="A670" s="49">
        <v>37855</v>
      </c>
      <c r="B670" s="20">
        <v>234</v>
      </c>
      <c r="C670" s="23">
        <v>0.83518517</v>
      </c>
      <c r="D670" s="24">
        <v>0.83518517</v>
      </c>
      <c r="E670" s="20">
        <v>0</v>
      </c>
      <c r="F670">
        <v>38.82193881</v>
      </c>
      <c r="G670">
        <v>-76.04920079</v>
      </c>
      <c r="H670">
        <v>937.9</v>
      </c>
      <c r="I670" s="20">
        <v>899.99</v>
      </c>
      <c r="J670">
        <f t="shared" si="43"/>
        <v>984.3056652149102</v>
      </c>
      <c r="K670">
        <v>1022.1343875171005</v>
      </c>
      <c r="L670">
        <v>1022.1343875171005</v>
      </c>
      <c r="M670">
        <f t="shared" si="44"/>
        <v>1022.1343875171005</v>
      </c>
      <c r="N670">
        <v>24.2</v>
      </c>
      <c r="O670">
        <v>72.8</v>
      </c>
      <c r="P670">
        <v>120.7</v>
      </c>
      <c r="AB670">
        <v>9856.1</v>
      </c>
      <c r="AC670">
        <v>10251</v>
      </c>
      <c r="AD670">
        <v>799</v>
      </c>
      <c r="AE670">
        <v>251</v>
      </c>
      <c r="AF670">
        <v>44</v>
      </c>
      <c r="AG670">
        <v>18</v>
      </c>
      <c r="AH670">
        <v>47</v>
      </c>
      <c r="AI670">
        <f t="shared" si="45"/>
        <v>217335.6890459364</v>
      </c>
      <c r="AJ670">
        <f t="shared" si="45"/>
        <v>16939.929328621907</v>
      </c>
      <c r="AK670">
        <f t="shared" si="45"/>
        <v>5321.554770318021</v>
      </c>
      <c r="AL670">
        <f t="shared" si="45"/>
        <v>932.8621908127208</v>
      </c>
      <c r="AM670">
        <f t="shared" si="45"/>
        <v>381.62544169611306</v>
      </c>
      <c r="AN670">
        <f t="shared" si="45"/>
        <v>996.4664310954064</v>
      </c>
      <c r="AO670">
        <v>1.057</v>
      </c>
      <c r="AQ670">
        <v>266.6226807</v>
      </c>
      <c r="AR670">
        <v>0.191</v>
      </c>
      <c r="AT670">
        <v>2.887997866</v>
      </c>
      <c r="AU670">
        <f t="shared" si="42"/>
        <v>2.927997866</v>
      </c>
      <c r="AV670">
        <v>0.783</v>
      </c>
    </row>
    <row r="671" spans="1:48" ht="12.75">
      <c r="A671" s="49">
        <v>37855</v>
      </c>
      <c r="B671" s="20">
        <v>234</v>
      </c>
      <c r="C671" s="23">
        <v>0.835300922</v>
      </c>
      <c r="D671" s="24">
        <v>0.835300922</v>
      </c>
      <c r="E671" s="20">
        <v>0</v>
      </c>
      <c r="F671">
        <v>38.81661064</v>
      </c>
      <c r="G671">
        <v>-76.0455627</v>
      </c>
      <c r="H671">
        <v>940.9</v>
      </c>
      <c r="I671" s="20">
        <v>902.99</v>
      </c>
      <c r="J671">
        <f t="shared" si="43"/>
        <v>956.6715515737351</v>
      </c>
      <c r="K671">
        <v>994.5002738759255</v>
      </c>
      <c r="L671">
        <v>994.5002738759255</v>
      </c>
      <c r="M671">
        <f t="shared" si="44"/>
        <v>994.5002738759255</v>
      </c>
      <c r="N671">
        <v>24.7</v>
      </c>
      <c r="O671">
        <v>69.2</v>
      </c>
      <c r="P671">
        <v>116.9</v>
      </c>
      <c r="AB671">
        <v>9648.3</v>
      </c>
      <c r="AC671">
        <v>11157</v>
      </c>
      <c r="AD671">
        <v>825</v>
      </c>
      <c r="AE671">
        <v>277</v>
      </c>
      <c r="AF671">
        <v>71</v>
      </c>
      <c r="AG671">
        <v>19</v>
      </c>
      <c r="AH671">
        <v>43</v>
      </c>
      <c r="AI671">
        <f t="shared" si="45"/>
        <v>236544.1696113074</v>
      </c>
      <c r="AJ671">
        <f t="shared" si="45"/>
        <v>17491.166077738515</v>
      </c>
      <c r="AK671">
        <f t="shared" si="45"/>
        <v>5872.791519434629</v>
      </c>
      <c r="AL671">
        <f t="shared" si="45"/>
        <v>1505.3003533568904</v>
      </c>
      <c r="AM671">
        <f t="shared" si="45"/>
        <v>402.8268551236749</v>
      </c>
      <c r="AN671">
        <f t="shared" si="45"/>
        <v>911.660777385159</v>
      </c>
      <c r="AO671">
        <v>1.064</v>
      </c>
      <c r="AQ671">
        <v>270.3034363</v>
      </c>
      <c r="AR671">
        <v>0.191</v>
      </c>
      <c r="AT671">
        <v>2.951309443</v>
      </c>
      <c r="AU671">
        <f t="shared" si="42"/>
        <v>2.991309443</v>
      </c>
      <c r="AV671">
        <v>1.529</v>
      </c>
    </row>
    <row r="672" spans="1:48" ht="12.75">
      <c r="A672" s="49">
        <v>37855</v>
      </c>
      <c r="B672" s="20">
        <v>234</v>
      </c>
      <c r="C672" s="23">
        <v>0.835416675</v>
      </c>
      <c r="D672" s="24">
        <v>0.835416675</v>
      </c>
      <c r="E672" s="20">
        <v>0</v>
      </c>
      <c r="F672">
        <v>38.81086793</v>
      </c>
      <c r="G672">
        <v>-76.04438186</v>
      </c>
      <c r="H672">
        <v>944.4</v>
      </c>
      <c r="I672" s="20">
        <v>906.49</v>
      </c>
      <c r="J672">
        <f t="shared" si="43"/>
        <v>924.5475534659</v>
      </c>
      <c r="K672">
        <v>962.3762757680904</v>
      </c>
      <c r="L672">
        <v>962.3762757680904</v>
      </c>
      <c r="M672">
        <f t="shared" si="44"/>
        <v>962.3762757680904</v>
      </c>
      <c r="N672">
        <v>24.9</v>
      </c>
      <c r="O672">
        <v>71.8</v>
      </c>
      <c r="P672">
        <v>116.8</v>
      </c>
      <c r="Q672">
        <v>23.144</v>
      </c>
      <c r="R672">
        <v>0.000192</v>
      </c>
      <c r="S672">
        <v>0.000146</v>
      </c>
      <c r="T672" s="25">
        <v>9.44E-05</v>
      </c>
      <c r="U672" s="25">
        <v>1.98E-05</v>
      </c>
      <c r="V672" s="25">
        <v>1.58E-05</v>
      </c>
      <c r="W672" s="25">
        <v>1.11E-05</v>
      </c>
      <c r="X672">
        <v>879.6</v>
      </c>
      <c r="Y672">
        <v>313.6</v>
      </c>
      <c r="Z672">
        <v>304.8</v>
      </c>
      <c r="AA672">
        <v>21.1</v>
      </c>
      <c r="AB672">
        <v>10385.3</v>
      </c>
      <c r="AC672">
        <v>12443</v>
      </c>
      <c r="AD672">
        <v>939</v>
      </c>
      <c r="AE672">
        <v>307</v>
      </c>
      <c r="AF672">
        <v>58</v>
      </c>
      <c r="AG672">
        <v>23</v>
      </c>
      <c r="AH672">
        <v>36</v>
      </c>
      <c r="AI672">
        <f t="shared" si="45"/>
        <v>263809.1872791519</v>
      </c>
      <c r="AJ672">
        <f t="shared" si="45"/>
        <v>19908.127208480564</v>
      </c>
      <c r="AK672">
        <f t="shared" si="45"/>
        <v>6508.833922261484</v>
      </c>
      <c r="AL672">
        <f t="shared" si="45"/>
        <v>1229.6819787985864</v>
      </c>
      <c r="AM672">
        <f t="shared" si="45"/>
        <v>487.63250883392226</v>
      </c>
      <c r="AN672">
        <f t="shared" si="45"/>
        <v>763.2508833922261</v>
      </c>
      <c r="AO672">
        <v>0.895</v>
      </c>
      <c r="AQ672">
        <v>282.9385376</v>
      </c>
      <c r="AR672">
        <v>0.201</v>
      </c>
      <c r="AT672">
        <v>3.067009449</v>
      </c>
      <c r="AU672">
        <f t="shared" si="42"/>
        <v>3.107009449</v>
      </c>
      <c r="AV672">
        <v>1.035</v>
      </c>
    </row>
    <row r="673" spans="1:48" ht="12.75">
      <c r="A673" s="49">
        <v>37855</v>
      </c>
      <c r="B673" s="20">
        <v>234</v>
      </c>
      <c r="C673" s="23">
        <v>0.835532427</v>
      </c>
      <c r="D673" s="24">
        <v>0.835532427</v>
      </c>
      <c r="E673" s="20">
        <v>0</v>
      </c>
      <c r="F673">
        <v>38.80513477</v>
      </c>
      <c r="G673">
        <v>-76.04554782</v>
      </c>
      <c r="H673">
        <v>944.2</v>
      </c>
      <c r="I673" s="20">
        <v>906.29</v>
      </c>
      <c r="J673">
        <f t="shared" si="43"/>
        <v>926.3798665774073</v>
      </c>
      <c r="K673">
        <v>964.208588879596</v>
      </c>
      <c r="L673">
        <v>964.208588879596</v>
      </c>
      <c r="M673">
        <f t="shared" si="44"/>
        <v>964.208588879596</v>
      </c>
      <c r="N673">
        <v>24.8</v>
      </c>
      <c r="O673">
        <v>70.7</v>
      </c>
      <c r="P673">
        <v>117.9</v>
      </c>
      <c r="AB673">
        <v>11810.8</v>
      </c>
      <c r="AC673">
        <v>14088</v>
      </c>
      <c r="AD673">
        <v>1086</v>
      </c>
      <c r="AE673">
        <v>361</v>
      </c>
      <c r="AF673">
        <v>62</v>
      </c>
      <c r="AG673">
        <v>20</v>
      </c>
      <c r="AH673">
        <v>46</v>
      </c>
      <c r="AI673">
        <f t="shared" si="45"/>
        <v>298685.51236749114</v>
      </c>
      <c r="AJ673">
        <f t="shared" si="45"/>
        <v>23024.734982332157</v>
      </c>
      <c r="AK673">
        <f t="shared" si="45"/>
        <v>7653.7102473498235</v>
      </c>
      <c r="AL673">
        <f t="shared" si="45"/>
        <v>1314.487632508834</v>
      </c>
      <c r="AM673">
        <f t="shared" si="45"/>
        <v>424.02826855123675</v>
      </c>
      <c r="AN673">
        <f t="shared" si="45"/>
        <v>975.2650176678445</v>
      </c>
      <c r="AO673">
        <v>1.008</v>
      </c>
      <c r="AQ673">
        <v>287.0619507</v>
      </c>
      <c r="AR673">
        <v>0.191</v>
      </c>
      <c r="AT673">
        <v>3.118622541</v>
      </c>
      <c r="AU673">
        <f t="shared" si="42"/>
        <v>3.158622541</v>
      </c>
      <c r="AV673">
        <v>1.829</v>
      </c>
    </row>
    <row r="674" spans="1:48" ht="12.75">
      <c r="A674" s="49">
        <v>37855</v>
      </c>
      <c r="B674" s="20">
        <v>234</v>
      </c>
      <c r="C674" s="23">
        <v>0.835648119</v>
      </c>
      <c r="D674" s="24">
        <v>0.835648119</v>
      </c>
      <c r="E674" s="20">
        <v>0</v>
      </c>
      <c r="F674">
        <v>38.80016666</v>
      </c>
      <c r="G674">
        <v>-76.04898694</v>
      </c>
      <c r="H674">
        <v>946.5</v>
      </c>
      <c r="I674" s="20">
        <v>908.59</v>
      </c>
      <c r="J674">
        <f t="shared" si="43"/>
        <v>905.332636589391</v>
      </c>
      <c r="K674">
        <v>943.1613588915814</v>
      </c>
      <c r="L674">
        <v>943.1613588915814</v>
      </c>
      <c r="M674">
        <f t="shared" si="44"/>
        <v>943.1613588915814</v>
      </c>
      <c r="N674">
        <v>25</v>
      </c>
      <c r="O674">
        <v>70.4</v>
      </c>
      <c r="P674">
        <v>122.3</v>
      </c>
      <c r="AB674">
        <v>11522.4</v>
      </c>
      <c r="AC674">
        <v>16024</v>
      </c>
      <c r="AD674">
        <v>1274</v>
      </c>
      <c r="AE674">
        <v>379</v>
      </c>
      <c r="AF674">
        <v>82</v>
      </c>
      <c r="AG674">
        <v>23</v>
      </c>
      <c r="AH674">
        <v>47</v>
      </c>
      <c r="AI674">
        <f t="shared" si="45"/>
        <v>339731.4487632509</v>
      </c>
      <c r="AJ674">
        <f t="shared" si="45"/>
        <v>27010.60070671378</v>
      </c>
      <c r="AK674">
        <f t="shared" si="45"/>
        <v>8035.335689045936</v>
      </c>
      <c r="AL674">
        <f t="shared" si="45"/>
        <v>1738.5159010600705</v>
      </c>
      <c r="AM674">
        <f t="shared" si="45"/>
        <v>487.63250883392226</v>
      </c>
      <c r="AN674">
        <f t="shared" si="45"/>
        <v>996.4664310954064</v>
      </c>
      <c r="AO674">
        <v>1.038</v>
      </c>
      <c r="AQ674">
        <v>280.6066895</v>
      </c>
      <c r="AR674">
        <v>0.202</v>
      </c>
      <c r="AT674">
        <v>3.167366505</v>
      </c>
      <c r="AU674">
        <f t="shared" si="42"/>
        <v>3.207366505</v>
      </c>
      <c r="AV674">
        <v>2.081</v>
      </c>
    </row>
    <row r="675" spans="1:48" ht="12.75">
      <c r="A675" s="49">
        <v>37855</v>
      </c>
      <c r="B675" s="20">
        <v>234</v>
      </c>
      <c r="C675" s="23">
        <v>0.835763872</v>
      </c>
      <c r="D675" s="24">
        <v>0.835763872</v>
      </c>
      <c r="E675" s="20">
        <v>0</v>
      </c>
      <c r="F675">
        <v>38.79729842</v>
      </c>
      <c r="G675">
        <v>-76.055134</v>
      </c>
      <c r="H675">
        <v>947.9</v>
      </c>
      <c r="I675" s="20">
        <v>909.99</v>
      </c>
      <c r="J675">
        <f t="shared" si="43"/>
        <v>892.5473489282629</v>
      </c>
      <c r="K675">
        <v>930.3760712304532</v>
      </c>
      <c r="L675">
        <v>930.3760712304532</v>
      </c>
      <c r="M675">
        <f t="shared" si="44"/>
        <v>930.3760712304532</v>
      </c>
      <c r="N675">
        <v>25.1</v>
      </c>
      <c r="O675">
        <v>68.9</v>
      </c>
      <c r="P675">
        <v>115.6</v>
      </c>
      <c r="R675">
        <v>0.000196</v>
      </c>
      <c r="S675">
        <v>0.000152</v>
      </c>
      <c r="T675" s="25">
        <v>9.67E-05</v>
      </c>
      <c r="U675" s="25">
        <v>2.08E-05</v>
      </c>
      <c r="V675" s="25">
        <v>1.58E-05</v>
      </c>
      <c r="W675" s="25">
        <v>1.25E-05</v>
      </c>
      <c r="X675">
        <v>885.3</v>
      </c>
      <c r="Y675">
        <v>313.6</v>
      </c>
      <c r="Z675">
        <v>304.9</v>
      </c>
      <c r="AA675">
        <v>21.8</v>
      </c>
      <c r="AB675">
        <v>8782.4</v>
      </c>
      <c r="AC675">
        <v>18291</v>
      </c>
      <c r="AD675">
        <v>1518</v>
      </c>
      <c r="AE675">
        <v>494</v>
      </c>
      <c r="AF675">
        <v>73</v>
      </c>
      <c r="AG675">
        <v>14</v>
      </c>
      <c r="AH675">
        <v>45</v>
      </c>
      <c r="AI675">
        <f t="shared" si="45"/>
        <v>387795.05300353357</v>
      </c>
      <c r="AJ675">
        <f t="shared" si="45"/>
        <v>32183.745583038868</v>
      </c>
      <c r="AK675">
        <f t="shared" si="45"/>
        <v>10473.498233215547</v>
      </c>
      <c r="AL675">
        <f t="shared" si="45"/>
        <v>1547.703180212014</v>
      </c>
      <c r="AM675">
        <f t="shared" si="45"/>
        <v>296.81978798586573</v>
      </c>
      <c r="AN675">
        <f t="shared" si="45"/>
        <v>954.0636042402826</v>
      </c>
      <c r="AO675">
        <v>1.097</v>
      </c>
      <c r="AQ675">
        <v>277.5918884</v>
      </c>
      <c r="AR675">
        <v>0.191</v>
      </c>
      <c r="AT675">
        <v>3.225375891</v>
      </c>
      <c r="AU675">
        <f t="shared" si="42"/>
        <v>3.265375891</v>
      </c>
      <c r="AV675">
        <v>1.996</v>
      </c>
    </row>
    <row r="676" spans="1:48" ht="12.75">
      <c r="A676" s="49">
        <v>37855</v>
      </c>
      <c r="B676" s="20">
        <v>234</v>
      </c>
      <c r="C676" s="23">
        <v>0.835879624</v>
      </c>
      <c r="D676" s="24">
        <v>0.835879624</v>
      </c>
      <c r="E676" s="20">
        <v>0</v>
      </c>
      <c r="F676">
        <v>38.79578203</v>
      </c>
      <c r="G676">
        <v>-76.06171867</v>
      </c>
      <c r="H676">
        <v>949.6</v>
      </c>
      <c r="I676" s="20">
        <v>911.69</v>
      </c>
      <c r="J676">
        <f t="shared" si="43"/>
        <v>877.048774611866</v>
      </c>
      <c r="K676">
        <v>914.8774969140563</v>
      </c>
      <c r="L676">
        <v>914.8774969140563</v>
      </c>
      <c r="M676">
        <f t="shared" si="44"/>
        <v>914.8774969140563</v>
      </c>
      <c r="N676">
        <v>25.2</v>
      </c>
      <c r="O676">
        <v>67.6</v>
      </c>
      <c r="P676">
        <v>117</v>
      </c>
      <c r="AB676">
        <v>7748.7</v>
      </c>
      <c r="AC676">
        <v>21613</v>
      </c>
      <c r="AD676">
        <v>1894</v>
      </c>
      <c r="AE676">
        <v>557</v>
      </c>
      <c r="AF676">
        <v>77</v>
      </c>
      <c r="AG676">
        <v>27</v>
      </c>
      <c r="AH676">
        <v>30</v>
      </c>
      <c r="AI676">
        <f t="shared" si="45"/>
        <v>458226.14840989397</v>
      </c>
      <c r="AJ676">
        <f t="shared" si="45"/>
        <v>40155.47703180212</v>
      </c>
      <c r="AK676">
        <f t="shared" si="45"/>
        <v>11809.187279151944</v>
      </c>
      <c r="AL676">
        <f t="shared" si="45"/>
        <v>1632.5088339222614</v>
      </c>
      <c r="AM676">
        <f t="shared" si="45"/>
        <v>572.4381625441696</v>
      </c>
      <c r="AN676">
        <f t="shared" si="45"/>
        <v>636.0424028268551</v>
      </c>
      <c r="AO676">
        <v>1.007</v>
      </c>
      <c r="AQ676">
        <v>284.9744873</v>
      </c>
      <c r="AR676">
        <v>0.221</v>
      </c>
      <c r="AT676">
        <v>3.203018427</v>
      </c>
      <c r="AU676">
        <f t="shared" si="42"/>
        <v>3.243018427</v>
      </c>
      <c r="AV676">
        <v>0.884</v>
      </c>
    </row>
    <row r="677" spans="1:48" ht="12.75">
      <c r="A677" s="49">
        <v>37855</v>
      </c>
      <c r="B677" s="20">
        <v>234</v>
      </c>
      <c r="C677" s="23">
        <v>0.835995376</v>
      </c>
      <c r="D677" s="24">
        <v>0.835995376</v>
      </c>
      <c r="E677" s="20">
        <v>0</v>
      </c>
      <c r="F677">
        <v>38.79583051</v>
      </c>
      <c r="G677">
        <v>-76.06838121</v>
      </c>
      <c r="H677">
        <v>952.9</v>
      </c>
      <c r="I677" s="20">
        <v>914.99</v>
      </c>
      <c r="J677">
        <f t="shared" si="43"/>
        <v>847.0456330228362</v>
      </c>
      <c r="K677">
        <v>884.8743553250266</v>
      </c>
      <c r="L677">
        <v>884.8743553250266</v>
      </c>
      <c r="M677">
        <f t="shared" si="44"/>
        <v>884.8743553250266</v>
      </c>
      <c r="N677">
        <v>25.4</v>
      </c>
      <c r="O677">
        <v>68.7</v>
      </c>
      <c r="P677">
        <v>107.1</v>
      </c>
      <c r="AB677">
        <v>6229.9</v>
      </c>
      <c r="AC677">
        <v>25494</v>
      </c>
      <c r="AD677">
        <v>2267</v>
      </c>
      <c r="AE677">
        <v>672</v>
      </c>
      <c r="AF677">
        <v>103</v>
      </c>
      <c r="AG677">
        <v>19</v>
      </c>
      <c r="AH677">
        <v>46</v>
      </c>
      <c r="AI677">
        <f t="shared" si="45"/>
        <v>540508.8339222615</v>
      </c>
      <c r="AJ677">
        <f t="shared" si="45"/>
        <v>48063.604240282686</v>
      </c>
      <c r="AK677">
        <f t="shared" si="45"/>
        <v>14247.349823321554</v>
      </c>
      <c r="AL677">
        <f t="shared" si="45"/>
        <v>2183.7455830388694</v>
      </c>
      <c r="AM677">
        <f t="shared" si="45"/>
        <v>402.8268551236749</v>
      </c>
      <c r="AN677">
        <f t="shared" si="45"/>
        <v>975.2650176678445</v>
      </c>
      <c r="AO677">
        <v>0.968</v>
      </c>
      <c r="AQ677">
        <v>281.7826538</v>
      </c>
      <c r="AR677">
        <v>0.222</v>
      </c>
      <c r="AT677">
        <v>3.240902424</v>
      </c>
      <c r="AU677">
        <f t="shared" si="42"/>
        <v>3.280902424</v>
      </c>
      <c r="AV677">
        <v>2.582</v>
      </c>
    </row>
    <row r="678" spans="1:48" ht="12.75">
      <c r="A678" s="49">
        <v>37855</v>
      </c>
      <c r="B678" s="20">
        <v>234</v>
      </c>
      <c r="C678" s="23">
        <v>0.836111128</v>
      </c>
      <c r="D678" s="24">
        <v>0.836111128</v>
      </c>
      <c r="E678" s="20">
        <v>0</v>
      </c>
      <c r="F678">
        <v>38.7983674</v>
      </c>
      <c r="G678">
        <v>-76.07448099</v>
      </c>
      <c r="H678">
        <v>954.9</v>
      </c>
      <c r="I678" s="20">
        <v>916.99</v>
      </c>
      <c r="J678">
        <f t="shared" si="43"/>
        <v>828.9145296898298</v>
      </c>
      <c r="K678">
        <v>866.7432519920202</v>
      </c>
      <c r="L678">
        <v>866.7432519920202</v>
      </c>
      <c r="M678">
        <f t="shared" si="44"/>
        <v>866.7432519920202</v>
      </c>
      <c r="N678">
        <v>25.5</v>
      </c>
      <c r="O678">
        <v>68.8</v>
      </c>
      <c r="P678">
        <v>103.4</v>
      </c>
      <c r="Q678">
        <v>22.263</v>
      </c>
      <c r="R678">
        <v>0.000197</v>
      </c>
      <c r="S678">
        <v>0.000154</v>
      </c>
      <c r="T678" s="25">
        <v>9.83E-05</v>
      </c>
      <c r="U678" s="25">
        <v>2.1E-05</v>
      </c>
      <c r="V678" s="25">
        <v>1.58E-05</v>
      </c>
      <c r="W678" s="25">
        <v>1.29E-05</v>
      </c>
      <c r="X678">
        <v>891.4</v>
      </c>
      <c r="Y678">
        <v>313.5</v>
      </c>
      <c r="Z678">
        <v>304.9</v>
      </c>
      <c r="AA678">
        <v>22.3</v>
      </c>
      <c r="AB678">
        <v>6184.6</v>
      </c>
      <c r="AC678">
        <v>29121</v>
      </c>
      <c r="AD678">
        <v>2632</v>
      </c>
      <c r="AE678">
        <v>796</v>
      </c>
      <c r="AF678">
        <v>123</v>
      </c>
      <c r="AG678">
        <v>20</v>
      </c>
      <c r="AH678">
        <v>68</v>
      </c>
      <c r="AI678">
        <f t="shared" si="45"/>
        <v>617406.3604240282</v>
      </c>
      <c r="AJ678">
        <f t="shared" si="45"/>
        <v>55802.120141342755</v>
      </c>
      <c r="AK678">
        <f t="shared" si="45"/>
        <v>16876.32508833922</v>
      </c>
      <c r="AL678">
        <f t="shared" si="45"/>
        <v>2607.773851590106</v>
      </c>
      <c r="AM678">
        <f t="shared" si="45"/>
        <v>424.02826855123675</v>
      </c>
      <c r="AN678">
        <f t="shared" si="45"/>
        <v>1441.696113074205</v>
      </c>
      <c r="AO678">
        <v>1.011</v>
      </c>
      <c r="AQ678">
        <v>273.4229431</v>
      </c>
      <c r="AR678">
        <v>0.193</v>
      </c>
      <c r="AT678">
        <v>3.218863964</v>
      </c>
      <c r="AU678">
        <f t="shared" si="42"/>
        <v>3.258863964</v>
      </c>
      <c r="AV678">
        <v>1.599</v>
      </c>
    </row>
    <row r="679" spans="1:48" ht="12.75">
      <c r="A679" s="49">
        <v>37855</v>
      </c>
      <c r="B679" s="20">
        <v>234</v>
      </c>
      <c r="C679" s="23">
        <v>0.836226881</v>
      </c>
      <c r="D679" s="24">
        <v>0.836226881</v>
      </c>
      <c r="E679" s="20">
        <v>0</v>
      </c>
      <c r="F679">
        <v>38.8027657</v>
      </c>
      <c r="G679">
        <v>-76.07875157</v>
      </c>
      <c r="H679">
        <v>956.2</v>
      </c>
      <c r="I679" s="20">
        <v>918.29</v>
      </c>
      <c r="J679">
        <f t="shared" si="43"/>
        <v>817.1505061195129</v>
      </c>
      <c r="K679">
        <v>854.9792284217033</v>
      </c>
      <c r="L679">
        <v>854.9792284217033</v>
      </c>
      <c r="M679">
        <f t="shared" si="44"/>
        <v>854.9792284217033</v>
      </c>
      <c r="N679">
        <v>25.6</v>
      </c>
      <c r="O679">
        <v>68.4</v>
      </c>
      <c r="P679">
        <v>98.7</v>
      </c>
      <c r="AB679">
        <v>5879</v>
      </c>
      <c r="AC679">
        <v>31977</v>
      </c>
      <c r="AD679">
        <v>2994</v>
      </c>
      <c r="AE679">
        <v>921</v>
      </c>
      <c r="AF679">
        <v>125</v>
      </c>
      <c r="AG679">
        <v>34</v>
      </c>
      <c r="AH679">
        <v>64</v>
      </c>
      <c r="AI679">
        <f t="shared" si="45"/>
        <v>677957.5971731448</v>
      </c>
      <c r="AJ679">
        <f t="shared" si="45"/>
        <v>63477.03180212014</v>
      </c>
      <c r="AK679">
        <f t="shared" si="45"/>
        <v>19526.50176678445</v>
      </c>
      <c r="AL679">
        <f t="shared" si="45"/>
        <v>2650.1766784452298</v>
      </c>
      <c r="AM679">
        <f t="shared" si="45"/>
        <v>720.8480565371025</v>
      </c>
      <c r="AN679">
        <f t="shared" si="45"/>
        <v>1356.8904593639575</v>
      </c>
      <c r="AO679">
        <v>0.994</v>
      </c>
      <c r="AQ679">
        <v>263.8439331</v>
      </c>
      <c r="AR679">
        <v>0.201</v>
      </c>
      <c r="AT679">
        <v>3.207347155</v>
      </c>
      <c r="AU679">
        <f t="shared" si="42"/>
        <v>3.247347155</v>
      </c>
      <c r="AV679">
        <v>1.423</v>
      </c>
    </row>
    <row r="680" spans="1:48" ht="12.75">
      <c r="A680" s="49">
        <v>37855</v>
      </c>
      <c r="B680" s="20">
        <v>234</v>
      </c>
      <c r="C680" s="23">
        <v>0.836342573</v>
      </c>
      <c r="D680" s="24">
        <v>0.836342573</v>
      </c>
      <c r="E680" s="20">
        <v>0</v>
      </c>
      <c r="F680">
        <v>38.80846091</v>
      </c>
      <c r="G680">
        <v>-76.08004515</v>
      </c>
      <c r="H680">
        <v>958.9</v>
      </c>
      <c r="I680" s="20">
        <v>920.99</v>
      </c>
      <c r="J680">
        <f t="shared" si="43"/>
        <v>792.7706566030047</v>
      </c>
      <c r="K680">
        <v>830.5993789051951</v>
      </c>
      <c r="L680">
        <v>830.5993789051951</v>
      </c>
      <c r="M680">
        <f t="shared" si="44"/>
        <v>830.5993789051951</v>
      </c>
      <c r="N680">
        <v>25.8</v>
      </c>
      <c r="O680">
        <v>68</v>
      </c>
      <c r="P680">
        <v>101.3</v>
      </c>
      <c r="AB680">
        <v>6203.4</v>
      </c>
      <c r="AC680">
        <v>34423</v>
      </c>
      <c r="AD680">
        <v>3228</v>
      </c>
      <c r="AE680">
        <v>939</v>
      </c>
      <c r="AF680">
        <v>134</v>
      </c>
      <c r="AG680">
        <v>33</v>
      </c>
      <c r="AH680">
        <v>59</v>
      </c>
      <c r="AI680">
        <f t="shared" si="45"/>
        <v>729816.2544169611</v>
      </c>
      <c r="AJ680">
        <f t="shared" si="45"/>
        <v>68438.16254416961</v>
      </c>
      <c r="AK680">
        <f t="shared" si="45"/>
        <v>19908.127208480564</v>
      </c>
      <c r="AL680">
        <f t="shared" si="45"/>
        <v>2840.989399293286</v>
      </c>
      <c r="AM680">
        <f t="shared" si="45"/>
        <v>699.6466431095406</v>
      </c>
      <c r="AN680">
        <f t="shared" si="45"/>
        <v>1250.8833922261483</v>
      </c>
      <c r="AO680">
        <v>0.859</v>
      </c>
      <c r="AQ680">
        <v>260.047821</v>
      </c>
      <c r="AR680">
        <v>0.201</v>
      </c>
      <c r="AT680">
        <v>3.17574358</v>
      </c>
      <c r="AU680">
        <f t="shared" si="42"/>
        <v>3.21574358</v>
      </c>
      <c r="AV680">
        <v>1.537</v>
      </c>
    </row>
    <row r="681" spans="1:48" ht="12.75">
      <c r="A681" s="49">
        <v>37855</v>
      </c>
      <c r="B681" s="20">
        <v>234</v>
      </c>
      <c r="C681" s="23">
        <v>0.836458325</v>
      </c>
      <c r="D681" s="24">
        <v>0.836458325</v>
      </c>
      <c r="E681" s="20">
        <v>0</v>
      </c>
      <c r="F681">
        <v>38.81430394</v>
      </c>
      <c r="G681">
        <v>-76.0784605</v>
      </c>
      <c r="H681">
        <v>961.3</v>
      </c>
      <c r="I681" s="20">
        <v>923.39</v>
      </c>
      <c r="J681">
        <f t="shared" si="43"/>
        <v>771.1596062323016</v>
      </c>
      <c r="K681">
        <v>808.988328534492</v>
      </c>
      <c r="L681">
        <v>808.988328534492</v>
      </c>
      <c r="M681">
        <f t="shared" si="44"/>
        <v>808.988328534492</v>
      </c>
      <c r="N681">
        <v>26</v>
      </c>
      <c r="O681">
        <v>67.1</v>
      </c>
      <c r="P681">
        <v>99.3</v>
      </c>
      <c r="R681">
        <v>0.000197</v>
      </c>
      <c r="S681">
        <v>0.000152</v>
      </c>
      <c r="T681" s="25">
        <v>9.73E-05</v>
      </c>
      <c r="U681" s="25">
        <v>2.01E-05</v>
      </c>
      <c r="V681" s="25">
        <v>1.58E-05</v>
      </c>
      <c r="W681" s="25">
        <v>1.3E-05</v>
      </c>
      <c r="X681">
        <v>897.8</v>
      </c>
      <c r="Y681">
        <v>313.5</v>
      </c>
      <c r="Z681">
        <v>304.9</v>
      </c>
      <c r="AA681">
        <v>22.7</v>
      </c>
      <c r="AB681">
        <v>6899.9</v>
      </c>
      <c r="AC681">
        <v>36601</v>
      </c>
      <c r="AD681">
        <v>3539</v>
      </c>
      <c r="AE681">
        <v>1146</v>
      </c>
      <c r="AF681">
        <v>137</v>
      </c>
      <c r="AG681">
        <v>39</v>
      </c>
      <c r="AH681">
        <v>61</v>
      </c>
      <c r="AI681">
        <f t="shared" si="45"/>
        <v>775992.9328621908</v>
      </c>
      <c r="AJ681">
        <f t="shared" si="45"/>
        <v>75031.80212014134</v>
      </c>
      <c r="AK681">
        <f t="shared" si="45"/>
        <v>24296.819787985864</v>
      </c>
      <c r="AL681">
        <f t="shared" si="45"/>
        <v>2904.593639575972</v>
      </c>
      <c r="AM681">
        <f t="shared" si="45"/>
        <v>826.8551236749116</v>
      </c>
      <c r="AN681">
        <f t="shared" si="45"/>
        <v>1293.286219081272</v>
      </c>
      <c r="AO681">
        <v>1.036</v>
      </c>
      <c r="AQ681">
        <v>259.63616939999997</v>
      </c>
      <c r="AR681">
        <v>0.201</v>
      </c>
      <c r="AT681">
        <v>3.119130373</v>
      </c>
      <c r="AU681">
        <f t="shared" si="42"/>
        <v>3.159130373</v>
      </c>
      <c r="AV681">
        <v>1.114</v>
      </c>
    </row>
    <row r="682" spans="1:48" ht="12.75">
      <c r="A682" s="49">
        <v>37855</v>
      </c>
      <c r="B682" s="20">
        <v>234</v>
      </c>
      <c r="C682" s="23">
        <v>0.836574078</v>
      </c>
      <c r="D682" s="24">
        <v>0.836574078</v>
      </c>
      <c r="E682" s="20">
        <v>0</v>
      </c>
      <c r="F682">
        <v>38.81965227</v>
      </c>
      <c r="G682">
        <v>-76.07424998</v>
      </c>
      <c r="H682">
        <v>962.2</v>
      </c>
      <c r="I682" s="20">
        <v>924.29</v>
      </c>
      <c r="J682">
        <f t="shared" si="43"/>
        <v>763.0699404613154</v>
      </c>
      <c r="K682">
        <v>800.8986627635041</v>
      </c>
      <c r="L682">
        <v>800.8986627635041</v>
      </c>
      <c r="M682">
        <f t="shared" si="44"/>
        <v>800.8986627635041</v>
      </c>
      <c r="N682">
        <v>26.1</v>
      </c>
      <c r="O682">
        <v>68</v>
      </c>
      <c r="P682">
        <v>106.7</v>
      </c>
      <c r="AB682">
        <v>8444.8</v>
      </c>
      <c r="AC682">
        <v>38613</v>
      </c>
      <c r="AD682">
        <v>3930</v>
      </c>
      <c r="AE682">
        <v>1151</v>
      </c>
      <c r="AF682">
        <v>150</v>
      </c>
      <c r="AG682">
        <v>29</v>
      </c>
      <c r="AH682">
        <v>57</v>
      </c>
      <c r="AI682">
        <f t="shared" si="45"/>
        <v>818650.1766784452</v>
      </c>
      <c r="AJ682">
        <f t="shared" si="45"/>
        <v>83321.55477031802</v>
      </c>
      <c r="AK682">
        <f t="shared" si="45"/>
        <v>24402.826855123676</v>
      </c>
      <c r="AL682">
        <f t="shared" si="45"/>
        <v>3180.2120141342757</v>
      </c>
      <c r="AM682">
        <f t="shared" si="45"/>
        <v>614.8409893992932</v>
      </c>
      <c r="AN682">
        <f t="shared" si="45"/>
        <v>1208.4805653710248</v>
      </c>
      <c r="AO682">
        <v>0.946</v>
      </c>
      <c r="AQ682">
        <v>258.009552</v>
      </c>
      <c r="AR682">
        <v>0.211</v>
      </c>
      <c r="AT682">
        <v>3.141410589</v>
      </c>
      <c r="AU682">
        <f t="shared" si="42"/>
        <v>3.181410589</v>
      </c>
      <c r="AV682">
        <v>0.699</v>
      </c>
    </row>
    <row r="683" spans="1:48" ht="12.75">
      <c r="A683" s="49">
        <v>37855</v>
      </c>
      <c r="B683" s="20">
        <v>234</v>
      </c>
      <c r="C683" s="23">
        <v>0.83668983</v>
      </c>
      <c r="D683" s="24">
        <v>0.83668983</v>
      </c>
      <c r="E683" s="20">
        <v>0</v>
      </c>
      <c r="F683">
        <v>38.82346856</v>
      </c>
      <c r="G683">
        <v>-76.06769454</v>
      </c>
      <c r="H683">
        <v>963.9</v>
      </c>
      <c r="I683" s="20">
        <v>925.99</v>
      </c>
      <c r="J683">
        <f t="shared" si="43"/>
        <v>747.810929603886</v>
      </c>
      <c r="K683">
        <v>785.6396519060764</v>
      </c>
      <c r="L683">
        <v>785.6396519060764</v>
      </c>
      <c r="M683">
        <f t="shared" si="44"/>
        <v>785.6396519060764</v>
      </c>
      <c r="N683">
        <v>26.2</v>
      </c>
      <c r="O683">
        <v>67.2</v>
      </c>
      <c r="P683">
        <v>108.6</v>
      </c>
      <c r="AB683">
        <v>8623.6</v>
      </c>
      <c r="AC683">
        <v>40552</v>
      </c>
      <c r="AD683">
        <v>4149</v>
      </c>
      <c r="AE683">
        <v>1212</v>
      </c>
      <c r="AF683">
        <v>132</v>
      </c>
      <c r="AG683">
        <v>44</v>
      </c>
      <c r="AH683">
        <v>58</v>
      </c>
      <c r="AI683">
        <f t="shared" si="45"/>
        <v>859759.7173144876</v>
      </c>
      <c r="AJ683">
        <f t="shared" si="45"/>
        <v>87964.66431095406</v>
      </c>
      <c r="AK683">
        <f t="shared" si="45"/>
        <v>25696.113074204946</v>
      </c>
      <c r="AL683">
        <f t="shared" si="45"/>
        <v>2798.5865724381624</v>
      </c>
      <c r="AM683">
        <f t="shared" si="45"/>
        <v>932.8621908127208</v>
      </c>
      <c r="AN683">
        <f t="shared" si="45"/>
        <v>1229.6819787985864</v>
      </c>
      <c r="AO683">
        <v>0.944</v>
      </c>
      <c r="AQ683">
        <v>257.4035339</v>
      </c>
      <c r="AR683">
        <v>0.183</v>
      </c>
      <c r="AT683">
        <v>3.240192652</v>
      </c>
      <c r="AU683">
        <f t="shared" si="42"/>
        <v>3.280192652</v>
      </c>
      <c r="AV683">
        <v>0.422</v>
      </c>
    </row>
    <row r="684" spans="1:48" ht="12.75">
      <c r="A684" s="49">
        <v>37855</v>
      </c>
      <c r="B684" s="20">
        <v>234</v>
      </c>
      <c r="C684" s="23">
        <v>0.836805582</v>
      </c>
      <c r="D684" s="24">
        <v>0.836805582</v>
      </c>
      <c r="E684" s="20">
        <v>0</v>
      </c>
      <c r="F684">
        <v>38.82540311</v>
      </c>
      <c r="G684">
        <v>-76.05987235</v>
      </c>
      <c r="H684">
        <v>965.3</v>
      </c>
      <c r="I684" s="20">
        <v>927.39</v>
      </c>
      <c r="J684">
        <f t="shared" si="43"/>
        <v>735.2657050606691</v>
      </c>
      <c r="K684">
        <v>773.0944273628595</v>
      </c>
      <c r="L684">
        <v>773.0944273628595</v>
      </c>
      <c r="M684">
        <f t="shared" si="44"/>
        <v>773.0944273628595</v>
      </c>
      <c r="N684">
        <v>26.3</v>
      </c>
      <c r="O684">
        <v>66.6</v>
      </c>
      <c r="P684">
        <v>111.3</v>
      </c>
      <c r="Q684">
        <v>21.308</v>
      </c>
      <c r="AB684">
        <v>7566</v>
      </c>
      <c r="AC684">
        <v>42916</v>
      </c>
      <c r="AD684">
        <v>4398</v>
      </c>
      <c r="AE684">
        <v>1356</v>
      </c>
      <c r="AF684">
        <v>171</v>
      </c>
      <c r="AG684">
        <v>27</v>
      </c>
      <c r="AH684">
        <v>55</v>
      </c>
      <c r="AI684">
        <f t="shared" si="45"/>
        <v>909879.8586572438</v>
      </c>
      <c r="AJ684">
        <f t="shared" si="45"/>
        <v>93243.81625441696</v>
      </c>
      <c r="AK684">
        <f t="shared" si="45"/>
        <v>28749.116607773853</v>
      </c>
      <c r="AL684">
        <f t="shared" si="45"/>
        <v>3625.441696113074</v>
      </c>
      <c r="AM684">
        <f t="shared" si="45"/>
        <v>572.4381625441696</v>
      </c>
      <c r="AN684">
        <f t="shared" si="45"/>
        <v>1166.077738515901</v>
      </c>
      <c r="AO684">
        <v>0.994</v>
      </c>
      <c r="AQ684">
        <v>259.3554382</v>
      </c>
      <c r="AR684">
        <v>0.201</v>
      </c>
      <c r="AT684">
        <v>3.270762682</v>
      </c>
      <c r="AU684">
        <f t="shared" si="42"/>
        <v>3.310762682</v>
      </c>
      <c r="AV684">
        <v>0.437</v>
      </c>
    </row>
    <row r="685" spans="1:48" ht="12.75">
      <c r="A685" s="49">
        <v>37855</v>
      </c>
      <c r="B685" s="20">
        <v>234</v>
      </c>
      <c r="C685" s="23">
        <v>0.836921275</v>
      </c>
      <c r="D685" s="24">
        <v>0.836921275</v>
      </c>
      <c r="E685" s="20">
        <v>0</v>
      </c>
      <c r="F685">
        <v>38.8249748</v>
      </c>
      <c r="G685">
        <v>-76.05176794</v>
      </c>
      <c r="H685">
        <v>967.6</v>
      </c>
      <c r="I685" s="20">
        <v>929.69</v>
      </c>
      <c r="J685">
        <f t="shared" si="43"/>
        <v>714.6967495811919</v>
      </c>
      <c r="K685">
        <v>752.5254718833822</v>
      </c>
      <c r="L685">
        <v>752.5254718833822</v>
      </c>
      <c r="M685">
        <f t="shared" si="44"/>
        <v>752.5254718833822</v>
      </c>
      <c r="N685">
        <v>26.3</v>
      </c>
      <c r="O685">
        <v>72.1</v>
      </c>
      <c r="P685">
        <v>104.1</v>
      </c>
      <c r="R685">
        <v>0.000196</v>
      </c>
      <c r="S685">
        <v>0.000152</v>
      </c>
      <c r="T685" s="25">
        <v>9.71E-05</v>
      </c>
      <c r="U685" s="25">
        <v>2.09E-05</v>
      </c>
      <c r="V685" s="25">
        <v>1.66E-05</v>
      </c>
      <c r="W685" s="25">
        <v>1.26E-05</v>
      </c>
      <c r="X685">
        <v>902.9</v>
      </c>
      <c r="Y685">
        <v>313.5</v>
      </c>
      <c r="Z685">
        <v>304.9</v>
      </c>
      <c r="AA685">
        <v>23.1</v>
      </c>
      <c r="AB685">
        <v>6545.9</v>
      </c>
      <c r="AC685">
        <v>44973</v>
      </c>
      <c r="AD685">
        <v>4722</v>
      </c>
      <c r="AE685">
        <v>1473</v>
      </c>
      <c r="AF685">
        <v>182</v>
      </c>
      <c r="AG685">
        <v>40</v>
      </c>
      <c r="AH685">
        <v>50</v>
      </c>
      <c r="AI685">
        <f t="shared" si="45"/>
        <v>953491.1660777385</v>
      </c>
      <c r="AJ685">
        <f t="shared" si="45"/>
        <v>100113.074204947</v>
      </c>
      <c r="AK685">
        <f t="shared" si="45"/>
        <v>31229.681978798584</v>
      </c>
      <c r="AL685">
        <f t="shared" si="45"/>
        <v>3858.6572438162543</v>
      </c>
      <c r="AM685">
        <f t="shared" si="45"/>
        <v>848.0565371024735</v>
      </c>
      <c r="AN685">
        <f t="shared" si="45"/>
        <v>1060.070671378092</v>
      </c>
      <c r="AO685">
        <v>0.942</v>
      </c>
      <c r="AQ685">
        <v>262.5498657</v>
      </c>
      <c r="AR685">
        <v>0.221</v>
      </c>
      <c r="AT685">
        <v>3.340549707</v>
      </c>
      <c r="AU685">
        <f t="shared" si="42"/>
        <v>3.380549707</v>
      </c>
      <c r="AV685">
        <v>1.057</v>
      </c>
    </row>
    <row r="686" spans="1:48" ht="12.75">
      <c r="A686" s="49">
        <v>37855</v>
      </c>
      <c r="B686" s="20">
        <v>234</v>
      </c>
      <c r="C686" s="23">
        <v>0.837037027</v>
      </c>
      <c r="D686" s="24">
        <v>0.837037027</v>
      </c>
      <c r="E686" s="20">
        <v>0</v>
      </c>
      <c r="F686">
        <v>38.82199871</v>
      </c>
      <c r="G686">
        <v>-76.04462376</v>
      </c>
      <c r="H686">
        <v>970.9</v>
      </c>
      <c r="I686" s="20">
        <v>932.99</v>
      </c>
      <c r="J686">
        <f t="shared" si="43"/>
        <v>685.2734796714591</v>
      </c>
      <c r="K686">
        <v>723.1022019736495</v>
      </c>
      <c r="L686">
        <v>723.1022019736495</v>
      </c>
      <c r="M686">
        <f t="shared" si="44"/>
        <v>723.1022019736495</v>
      </c>
      <c r="N686">
        <v>26.8</v>
      </c>
      <c r="O686">
        <v>65.8</v>
      </c>
      <c r="P686">
        <v>98.6</v>
      </c>
      <c r="AB686">
        <v>7131.3</v>
      </c>
      <c r="AC686">
        <v>46747</v>
      </c>
      <c r="AD686">
        <v>4806</v>
      </c>
      <c r="AE686">
        <v>1527</v>
      </c>
      <c r="AF686">
        <v>202</v>
      </c>
      <c r="AG686">
        <v>50</v>
      </c>
      <c r="AH686">
        <v>50</v>
      </c>
      <c r="AI686">
        <f t="shared" si="45"/>
        <v>991102.4734982332</v>
      </c>
      <c r="AJ686">
        <f t="shared" si="45"/>
        <v>101893.9929328622</v>
      </c>
      <c r="AK686">
        <f t="shared" si="45"/>
        <v>32374.558303886926</v>
      </c>
      <c r="AL686">
        <f t="shared" si="45"/>
        <v>4282.685512367491</v>
      </c>
      <c r="AM686">
        <f t="shared" si="45"/>
        <v>1060.070671378092</v>
      </c>
      <c r="AN686">
        <f t="shared" si="45"/>
        <v>1060.070671378092</v>
      </c>
      <c r="AO686">
        <v>1.016</v>
      </c>
      <c r="AQ686">
        <v>267.3467712</v>
      </c>
      <c r="AR686">
        <v>0.221</v>
      </c>
      <c r="AT686">
        <v>3.438076019</v>
      </c>
      <c r="AU686">
        <f t="shared" si="42"/>
        <v>3.478076019</v>
      </c>
      <c r="AV686">
        <v>0.349</v>
      </c>
    </row>
    <row r="687" spans="1:48" ht="12.75">
      <c r="A687" s="49">
        <v>37855</v>
      </c>
      <c r="B687" s="20">
        <v>234</v>
      </c>
      <c r="C687" s="23">
        <v>0.837152779</v>
      </c>
      <c r="D687" s="24">
        <v>0.837152779</v>
      </c>
      <c r="E687" s="20">
        <v>0</v>
      </c>
      <c r="F687">
        <v>38.8171435</v>
      </c>
      <c r="G687">
        <v>-76.04023876</v>
      </c>
      <c r="H687">
        <v>972.2</v>
      </c>
      <c r="I687" s="20">
        <v>934.29</v>
      </c>
      <c r="J687">
        <f t="shared" si="43"/>
        <v>673.7110589014463</v>
      </c>
      <c r="K687">
        <v>711.5397812036367</v>
      </c>
      <c r="L687">
        <v>711.5397812036367</v>
      </c>
      <c r="M687">
        <f t="shared" si="44"/>
        <v>711.5397812036367</v>
      </c>
      <c r="N687">
        <v>27.1</v>
      </c>
      <c r="O687">
        <v>63.4</v>
      </c>
      <c r="P687">
        <v>100.4</v>
      </c>
      <c r="AB687">
        <v>7855.1</v>
      </c>
      <c r="AC687">
        <v>47940</v>
      </c>
      <c r="AD687">
        <v>5086</v>
      </c>
      <c r="AE687">
        <v>1641</v>
      </c>
      <c r="AF687">
        <v>174</v>
      </c>
      <c r="AG687">
        <v>43</v>
      </c>
      <c r="AH687">
        <v>62</v>
      </c>
      <c r="AI687">
        <f t="shared" si="45"/>
        <v>1016395.7597173145</v>
      </c>
      <c r="AJ687">
        <f t="shared" si="45"/>
        <v>107830.38869257951</v>
      </c>
      <c r="AK687">
        <f t="shared" si="45"/>
        <v>34791.51943462897</v>
      </c>
      <c r="AL687">
        <f t="shared" si="45"/>
        <v>3689.04593639576</v>
      </c>
      <c r="AM687">
        <f t="shared" si="45"/>
        <v>911.660777385159</v>
      </c>
      <c r="AN687">
        <f t="shared" si="45"/>
        <v>1314.487632508834</v>
      </c>
      <c r="AO687">
        <v>1.01</v>
      </c>
      <c r="AQ687">
        <v>266.8111877</v>
      </c>
      <c r="AR687">
        <v>0.213</v>
      </c>
      <c r="AT687">
        <v>3.503896952</v>
      </c>
      <c r="AU687">
        <f t="shared" si="42"/>
        <v>3.543896952</v>
      </c>
      <c r="AV687">
        <v>0.449</v>
      </c>
    </row>
    <row r="688" spans="1:48" ht="12.75">
      <c r="A688" s="49">
        <v>37855</v>
      </c>
      <c r="B688" s="20">
        <v>234</v>
      </c>
      <c r="C688" s="23">
        <v>0.837268531</v>
      </c>
      <c r="D688" s="24">
        <v>0.837268531</v>
      </c>
      <c r="E688" s="20">
        <v>0</v>
      </c>
      <c r="F688">
        <v>38.81128764</v>
      </c>
      <c r="G688">
        <v>-76.03938741</v>
      </c>
      <c r="H688">
        <v>975</v>
      </c>
      <c r="I688" s="20">
        <v>937.09</v>
      </c>
      <c r="J688">
        <f t="shared" si="43"/>
        <v>648.8619302453842</v>
      </c>
      <c r="K688">
        <v>686.6906525475746</v>
      </c>
      <c r="L688">
        <v>686.6906525475746</v>
      </c>
      <c r="M688">
        <f t="shared" si="44"/>
        <v>686.6906525475746</v>
      </c>
      <c r="N688">
        <v>27.4</v>
      </c>
      <c r="O688">
        <v>62.4</v>
      </c>
      <c r="P688">
        <v>108.3</v>
      </c>
      <c r="R688">
        <v>0.000198</v>
      </c>
      <c r="S688">
        <v>0.000152</v>
      </c>
      <c r="T688" s="25">
        <v>9.68E-05</v>
      </c>
      <c r="U688" s="25">
        <v>2E-05</v>
      </c>
      <c r="V688" s="25">
        <v>1.56E-05</v>
      </c>
      <c r="W688" s="25">
        <v>1.28E-05</v>
      </c>
      <c r="X688">
        <v>909.7</v>
      </c>
      <c r="Y688">
        <v>313.5</v>
      </c>
      <c r="Z688">
        <v>305</v>
      </c>
      <c r="AA688">
        <v>23.6</v>
      </c>
      <c r="AB688">
        <v>6881.6</v>
      </c>
      <c r="AC688">
        <v>48679</v>
      </c>
      <c r="AD688">
        <v>5219</v>
      </c>
      <c r="AE688">
        <v>1573</v>
      </c>
      <c r="AF688">
        <v>172</v>
      </c>
      <c r="AG688">
        <v>39</v>
      </c>
      <c r="AH688">
        <v>51</v>
      </c>
      <c r="AI688">
        <f t="shared" si="45"/>
        <v>1032063.6042402827</v>
      </c>
      <c r="AJ688">
        <f t="shared" si="45"/>
        <v>110650.17667844523</v>
      </c>
      <c r="AK688">
        <f t="shared" si="45"/>
        <v>33349.823321554766</v>
      </c>
      <c r="AL688">
        <f t="shared" si="45"/>
        <v>3646.643109540636</v>
      </c>
      <c r="AM688">
        <f t="shared" si="45"/>
        <v>826.8551236749116</v>
      </c>
      <c r="AN688">
        <f t="shared" si="45"/>
        <v>1081.2720848056538</v>
      </c>
      <c r="AO688">
        <v>0.99</v>
      </c>
      <c r="AQ688">
        <v>261.6473694</v>
      </c>
      <c r="AR688">
        <v>0.231</v>
      </c>
      <c r="AT688">
        <v>3.505433321</v>
      </c>
      <c r="AU688">
        <f t="shared" si="42"/>
        <v>3.545433321</v>
      </c>
      <c r="AV688">
        <v>0.744</v>
      </c>
    </row>
    <row r="689" spans="1:48" ht="12.75">
      <c r="A689" s="49">
        <v>37855</v>
      </c>
      <c r="B689" s="20">
        <v>234</v>
      </c>
      <c r="C689" s="23">
        <v>0.837384284</v>
      </c>
      <c r="D689" s="24">
        <v>0.837384284</v>
      </c>
      <c r="E689" s="20">
        <v>0</v>
      </c>
      <c r="F689">
        <v>38.80582413</v>
      </c>
      <c r="G689">
        <v>-76.0407027</v>
      </c>
      <c r="H689">
        <v>979</v>
      </c>
      <c r="I689" s="20">
        <v>941.09</v>
      </c>
      <c r="J689">
        <f t="shared" si="43"/>
        <v>613.4916721154337</v>
      </c>
      <c r="K689">
        <v>651.3203944176241</v>
      </c>
      <c r="L689">
        <v>651.3203944176241</v>
      </c>
      <c r="M689">
        <f t="shared" si="44"/>
        <v>651.3203944176241</v>
      </c>
      <c r="N689">
        <v>27.2</v>
      </c>
      <c r="O689">
        <v>69.9</v>
      </c>
      <c r="P689">
        <v>102.1</v>
      </c>
      <c r="AB689">
        <v>7308.4</v>
      </c>
      <c r="AC689">
        <v>49200</v>
      </c>
      <c r="AD689">
        <v>5314</v>
      </c>
      <c r="AE689">
        <v>1780</v>
      </c>
      <c r="AF689">
        <v>214</v>
      </c>
      <c r="AG689">
        <v>31</v>
      </c>
      <c r="AH689">
        <v>61</v>
      </c>
      <c r="AI689">
        <f t="shared" si="45"/>
        <v>1043109.5406360424</v>
      </c>
      <c r="AJ689">
        <f t="shared" si="45"/>
        <v>112664.3109540636</v>
      </c>
      <c r="AK689">
        <f t="shared" si="45"/>
        <v>37738.51590106007</v>
      </c>
      <c r="AL689">
        <f t="shared" si="45"/>
        <v>4537.102473498233</v>
      </c>
      <c r="AM689">
        <f t="shared" si="45"/>
        <v>657.243816254417</v>
      </c>
      <c r="AN689">
        <f t="shared" si="45"/>
        <v>1293.286219081272</v>
      </c>
      <c r="AO689">
        <v>0.986</v>
      </c>
      <c r="AQ689">
        <v>261.1258545</v>
      </c>
      <c r="AR689">
        <v>0.241</v>
      </c>
      <c r="AT689">
        <v>3.508264065</v>
      </c>
      <c r="AU689">
        <f t="shared" si="42"/>
        <v>3.548264065</v>
      </c>
      <c r="AV689">
        <v>1.358</v>
      </c>
    </row>
    <row r="690" spans="1:48" ht="12.75">
      <c r="A690" s="49">
        <v>37855</v>
      </c>
      <c r="B690" s="20">
        <v>234</v>
      </c>
      <c r="C690" s="23">
        <v>0.837499976</v>
      </c>
      <c r="D690" s="24">
        <v>0.837499976</v>
      </c>
      <c r="E690" s="20">
        <v>0</v>
      </c>
      <c r="F690">
        <v>38.80086428</v>
      </c>
      <c r="G690">
        <v>-76.04366733</v>
      </c>
      <c r="H690">
        <v>981.4</v>
      </c>
      <c r="I690" s="20">
        <v>943.49</v>
      </c>
      <c r="J690">
        <f t="shared" si="43"/>
        <v>592.3416078394772</v>
      </c>
      <c r="K690">
        <v>630.1703301416676</v>
      </c>
      <c r="L690">
        <v>630.1703301416676</v>
      </c>
      <c r="M690">
        <f t="shared" si="44"/>
        <v>630.1703301416676</v>
      </c>
      <c r="N690">
        <v>27.9</v>
      </c>
      <c r="O690">
        <v>64.1</v>
      </c>
      <c r="P690">
        <v>90.1</v>
      </c>
      <c r="Q690">
        <v>22.419</v>
      </c>
      <c r="AB690">
        <v>6405.3</v>
      </c>
      <c r="AC690">
        <v>50021</v>
      </c>
      <c r="AD690">
        <v>5329</v>
      </c>
      <c r="AE690">
        <v>1717</v>
      </c>
      <c r="AF690">
        <v>178</v>
      </c>
      <c r="AG690">
        <v>39</v>
      </c>
      <c r="AH690">
        <v>48</v>
      </c>
      <c r="AI690">
        <f t="shared" si="45"/>
        <v>1060515.9010600706</v>
      </c>
      <c r="AJ690">
        <f t="shared" si="45"/>
        <v>112982.33215547702</v>
      </c>
      <c r="AK690">
        <f t="shared" si="45"/>
        <v>36402.826855123676</v>
      </c>
      <c r="AL690">
        <f t="shared" si="45"/>
        <v>3773.851590106007</v>
      </c>
      <c r="AM690">
        <f t="shared" si="45"/>
        <v>826.8551236749116</v>
      </c>
      <c r="AN690">
        <f t="shared" si="45"/>
        <v>1017.6678445229682</v>
      </c>
      <c r="AO690">
        <v>0.971</v>
      </c>
      <c r="AQ690">
        <v>256.226593</v>
      </c>
      <c r="AR690">
        <v>0.201</v>
      </c>
      <c r="AT690">
        <v>3.361878633</v>
      </c>
      <c r="AU690">
        <f t="shared" si="42"/>
        <v>3.401878633</v>
      </c>
      <c r="AV690">
        <v>0.956</v>
      </c>
    </row>
    <row r="691" spans="1:48" ht="12.75">
      <c r="A691" s="49">
        <v>37855</v>
      </c>
      <c r="B691" s="20">
        <v>234</v>
      </c>
      <c r="C691" s="23">
        <v>0.837615728</v>
      </c>
      <c r="D691" s="24">
        <v>0.837615728</v>
      </c>
      <c r="E691" s="20">
        <v>0</v>
      </c>
      <c r="F691">
        <v>38.79630906</v>
      </c>
      <c r="G691">
        <v>-76.04783532</v>
      </c>
      <c r="H691">
        <v>983.4</v>
      </c>
      <c r="I691" s="20">
        <v>945.49</v>
      </c>
      <c r="J691">
        <f t="shared" si="43"/>
        <v>574.7576112383282</v>
      </c>
      <c r="K691">
        <v>612.5863335405186</v>
      </c>
      <c r="L691">
        <v>612.5863335405186</v>
      </c>
      <c r="M691">
        <f t="shared" si="44"/>
        <v>612.5863335405186</v>
      </c>
      <c r="N691">
        <v>27.8</v>
      </c>
      <c r="O691">
        <v>64.2</v>
      </c>
      <c r="P691">
        <v>76.1</v>
      </c>
      <c r="R691">
        <v>0.0002</v>
      </c>
      <c r="S691">
        <v>0.000153</v>
      </c>
      <c r="T691" s="25">
        <v>9.74E-05</v>
      </c>
      <c r="U691" s="25">
        <v>2.01E-05</v>
      </c>
      <c r="V691" s="25">
        <v>1.59E-05</v>
      </c>
      <c r="W691" s="25">
        <v>1.3E-05</v>
      </c>
      <c r="X691">
        <v>918.1</v>
      </c>
      <c r="Y691">
        <v>313.5</v>
      </c>
      <c r="Z691">
        <v>305</v>
      </c>
      <c r="AA691">
        <v>24.1</v>
      </c>
      <c r="AB691">
        <v>6917.7</v>
      </c>
      <c r="AC691">
        <v>50386</v>
      </c>
      <c r="AD691">
        <v>5628</v>
      </c>
      <c r="AE691">
        <v>1714</v>
      </c>
      <c r="AF691">
        <v>214</v>
      </c>
      <c r="AG691">
        <v>46</v>
      </c>
      <c r="AH691">
        <v>58</v>
      </c>
      <c r="AI691">
        <f t="shared" si="45"/>
        <v>1068254.4169611307</v>
      </c>
      <c r="AJ691">
        <f t="shared" si="45"/>
        <v>119321.55477031802</v>
      </c>
      <c r="AK691">
        <f t="shared" si="45"/>
        <v>36339.22261484099</v>
      </c>
      <c r="AL691">
        <f t="shared" si="45"/>
        <v>4537.102473498233</v>
      </c>
      <c r="AM691">
        <f t="shared" si="45"/>
        <v>975.2650176678445</v>
      </c>
      <c r="AN691">
        <f t="shared" si="45"/>
        <v>1229.6819787985864</v>
      </c>
      <c r="AO691">
        <v>0.936</v>
      </c>
      <c r="AQ691">
        <v>250.5028839</v>
      </c>
      <c r="AR691">
        <v>0.222</v>
      </c>
      <c r="AT691">
        <v>3.30062294</v>
      </c>
      <c r="AU691">
        <f t="shared" si="42"/>
        <v>3.34062294</v>
      </c>
      <c r="AV691">
        <v>1.576</v>
      </c>
    </row>
    <row r="692" spans="1:48" ht="12.75">
      <c r="A692" s="49">
        <v>37855</v>
      </c>
      <c r="B692" s="20">
        <v>234</v>
      </c>
      <c r="C692" s="23">
        <v>0.837731481</v>
      </c>
      <c r="D692" s="24">
        <v>0.837731481</v>
      </c>
      <c r="E692" s="20">
        <v>0</v>
      </c>
      <c r="F692">
        <v>38.79207021</v>
      </c>
      <c r="G692">
        <v>-76.05244511</v>
      </c>
      <c r="H692">
        <v>985.1</v>
      </c>
      <c r="I692" s="20">
        <v>947.19</v>
      </c>
      <c r="J692">
        <f t="shared" si="43"/>
        <v>559.8404344005525</v>
      </c>
      <c r="K692">
        <v>597.6691567027428</v>
      </c>
      <c r="L692">
        <v>597.6691567027428</v>
      </c>
      <c r="M692">
        <f t="shared" si="44"/>
        <v>597.6691567027428</v>
      </c>
      <c r="N692">
        <v>28.1</v>
      </c>
      <c r="O692">
        <v>64.6</v>
      </c>
      <c r="P692">
        <v>81.3</v>
      </c>
      <c r="AB692">
        <v>6905.6</v>
      </c>
      <c r="AC692">
        <v>51517</v>
      </c>
      <c r="AD692">
        <v>5573</v>
      </c>
      <c r="AE692">
        <v>1750</v>
      </c>
      <c r="AF692">
        <v>234</v>
      </c>
      <c r="AG692">
        <v>39</v>
      </c>
      <c r="AH692">
        <v>61</v>
      </c>
      <c r="AI692">
        <f t="shared" si="45"/>
        <v>1092233.2155477032</v>
      </c>
      <c r="AJ692">
        <f t="shared" si="45"/>
        <v>118155.47703180212</v>
      </c>
      <c r="AK692">
        <f t="shared" si="45"/>
        <v>37102.473498233216</v>
      </c>
      <c r="AL692">
        <f t="shared" si="45"/>
        <v>4961.1307420494695</v>
      </c>
      <c r="AM692">
        <f t="shared" si="45"/>
        <v>826.8551236749116</v>
      </c>
      <c r="AN692">
        <f t="shared" si="45"/>
        <v>1293.286219081272</v>
      </c>
      <c r="AO692">
        <v>0.903</v>
      </c>
      <c r="AQ692">
        <v>248.7209015</v>
      </c>
      <c r="AR692">
        <v>0.191</v>
      </c>
      <c r="AT692">
        <v>3.166133165</v>
      </c>
      <c r="AU692">
        <f t="shared" si="42"/>
        <v>3.2061331650000002</v>
      </c>
      <c r="AV692">
        <v>0.361</v>
      </c>
    </row>
    <row r="693" spans="1:48" ht="12.75">
      <c r="A693" s="49">
        <v>37855</v>
      </c>
      <c r="B693" s="20">
        <v>234</v>
      </c>
      <c r="C693" s="23">
        <v>0.837847233</v>
      </c>
      <c r="D693" s="24">
        <v>0.837847233</v>
      </c>
      <c r="E693" s="20">
        <v>0</v>
      </c>
      <c r="F693">
        <v>38.78846356</v>
      </c>
      <c r="G693">
        <v>-76.05745715</v>
      </c>
      <c r="H693">
        <v>987.8</v>
      </c>
      <c r="I693" s="20">
        <v>949.89</v>
      </c>
      <c r="J693">
        <f t="shared" si="43"/>
        <v>536.2033881579663</v>
      </c>
      <c r="K693">
        <v>574.0321104601567</v>
      </c>
      <c r="L693">
        <v>574.0321104601567</v>
      </c>
      <c r="M693">
        <f t="shared" si="44"/>
        <v>574.0321104601567</v>
      </c>
      <c r="N693">
        <v>28.2</v>
      </c>
      <c r="O693">
        <v>62.8</v>
      </c>
      <c r="P693">
        <v>77.1</v>
      </c>
      <c r="AB693">
        <v>4501.4</v>
      </c>
      <c r="AC693">
        <v>51776</v>
      </c>
      <c r="AD693">
        <v>5738</v>
      </c>
      <c r="AE693">
        <v>1737</v>
      </c>
      <c r="AF693">
        <v>252</v>
      </c>
      <c r="AG693">
        <v>39</v>
      </c>
      <c r="AH693">
        <v>55</v>
      </c>
      <c r="AI693">
        <f t="shared" si="45"/>
        <v>1097724.3816254416</v>
      </c>
      <c r="AJ693">
        <f t="shared" si="45"/>
        <v>121653.71024734982</v>
      </c>
      <c r="AK693">
        <f t="shared" si="45"/>
        <v>36826.85512367491</v>
      </c>
      <c r="AL693">
        <f t="shared" si="45"/>
        <v>5342.756183745583</v>
      </c>
      <c r="AM693">
        <f t="shared" si="45"/>
        <v>826.8551236749116</v>
      </c>
      <c r="AN693">
        <f t="shared" si="45"/>
        <v>1166.077738515901</v>
      </c>
      <c r="AO693">
        <v>0.978</v>
      </c>
      <c r="AQ693">
        <v>237.1510162</v>
      </c>
      <c r="AR693">
        <v>0.191</v>
      </c>
      <c r="AT693">
        <v>2.931330204</v>
      </c>
      <c r="AU693">
        <f t="shared" si="42"/>
        <v>2.971330204</v>
      </c>
      <c r="AV693">
        <v>0.246</v>
      </c>
    </row>
    <row r="694" spans="1:48" ht="12.75">
      <c r="A694" s="49">
        <v>37855</v>
      </c>
      <c r="B694" s="20">
        <v>234</v>
      </c>
      <c r="C694" s="23">
        <v>0.837962985</v>
      </c>
      <c r="D694" s="24">
        <v>0.837962985</v>
      </c>
      <c r="E694" s="20">
        <v>0</v>
      </c>
      <c r="F694">
        <v>38.78642531</v>
      </c>
      <c r="G694">
        <v>-76.06342393</v>
      </c>
      <c r="H694">
        <v>990.1</v>
      </c>
      <c r="I694" s="20">
        <v>952.19</v>
      </c>
      <c r="J694">
        <f t="shared" si="43"/>
        <v>516.1210599022478</v>
      </c>
      <c r="K694">
        <v>553.9497822044382</v>
      </c>
      <c r="L694">
        <v>553.9497822044382</v>
      </c>
      <c r="M694">
        <f t="shared" si="44"/>
        <v>553.9497822044382</v>
      </c>
      <c r="N694">
        <v>28.3</v>
      </c>
      <c r="O694">
        <v>63</v>
      </c>
      <c r="P694">
        <v>79.7</v>
      </c>
      <c r="R694">
        <v>0.000197</v>
      </c>
      <c r="S694">
        <v>0.000153</v>
      </c>
      <c r="T694" s="25">
        <v>9.94E-05</v>
      </c>
      <c r="U694" s="25">
        <v>2.05E-05</v>
      </c>
      <c r="V694" s="25">
        <v>1.55E-05</v>
      </c>
      <c r="W694" s="25">
        <v>1.24E-05</v>
      </c>
      <c r="X694">
        <v>925.1</v>
      </c>
      <c r="Y694">
        <v>313.5</v>
      </c>
      <c r="Z694">
        <v>305</v>
      </c>
      <c r="AA694">
        <v>24.7</v>
      </c>
      <c r="AB694">
        <v>4462.6</v>
      </c>
      <c r="AC694">
        <v>52322</v>
      </c>
      <c r="AD694">
        <v>5871</v>
      </c>
      <c r="AE694">
        <v>1854</v>
      </c>
      <c r="AF694">
        <v>204</v>
      </c>
      <c r="AG694">
        <v>40</v>
      </c>
      <c r="AH694">
        <v>51</v>
      </c>
      <c r="AI694">
        <f t="shared" si="45"/>
        <v>1109300.3533568904</v>
      </c>
      <c r="AJ694">
        <f t="shared" si="45"/>
        <v>124473.49823321555</v>
      </c>
      <c r="AK694">
        <f t="shared" si="45"/>
        <v>39307.42049469965</v>
      </c>
      <c r="AL694">
        <f t="shared" si="45"/>
        <v>4325.088339222615</v>
      </c>
      <c r="AM694">
        <f t="shared" si="45"/>
        <v>848.0565371024735</v>
      </c>
      <c r="AN694">
        <f t="shared" si="45"/>
        <v>1081.2720848056538</v>
      </c>
      <c r="AO694">
        <v>0.932</v>
      </c>
      <c r="AQ694">
        <v>231.92659</v>
      </c>
      <c r="AR694">
        <v>0.161</v>
      </c>
      <c r="AT694">
        <v>2.768205404</v>
      </c>
      <c r="AU694">
        <f t="shared" si="42"/>
        <v>2.808205404</v>
      </c>
      <c r="AV694">
        <v>0.76</v>
      </c>
    </row>
    <row r="695" spans="1:48" ht="12.75">
      <c r="A695" s="49">
        <v>37855</v>
      </c>
      <c r="B695" s="20">
        <v>234</v>
      </c>
      <c r="C695" s="23">
        <v>0.838078678</v>
      </c>
      <c r="D695" s="24">
        <v>0.838078678</v>
      </c>
      <c r="E695" s="20">
        <v>0</v>
      </c>
      <c r="F695">
        <v>38.78749172</v>
      </c>
      <c r="G695">
        <v>-76.07026548</v>
      </c>
      <c r="H695">
        <v>993</v>
      </c>
      <c r="I695" s="20">
        <v>955.09</v>
      </c>
      <c r="J695">
        <f t="shared" si="43"/>
        <v>490.86889185485325</v>
      </c>
      <c r="K695">
        <v>528.6976141570436</v>
      </c>
      <c r="L695">
        <v>528.6976141570436</v>
      </c>
      <c r="M695">
        <f t="shared" si="44"/>
        <v>528.6976141570436</v>
      </c>
      <c r="N695">
        <v>28.4</v>
      </c>
      <c r="O695">
        <v>64.9</v>
      </c>
      <c r="P695">
        <v>79.8</v>
      </c>
      <c r="AB695">
        <v>4625.7</v>
      </c>
      <c r="AC695">
        <v>52878</v>
      </c>
      <c r="AD695">
        <v>5870</v>
      </c>
      <c r="AE695">
        <v>1817</v>
      </c>
      <c r="AF695">
        <v>237</v>
      </c>
      <c r="AG695">
        <v>51</v>
      </c>
      <c r="AH695">
        <v>61</v>
      </c>
      <c r="AI695">
        <f t="shared" si="45"/>
        <v>1121088.339222615</v>
      </c>
      <c r="AJ695">
        <f t="shared" si="45"/>
        <v>124452.29681978798</v>
      </c>
      <c r="AK695">
        <f t="shared" si="45"/>
        <v>38522.968197879854</v>
      </c>
      <c r="AL695">
        <f t="shared" si="45"/>
        <v>5024.734982332156</v>
      </c>
      <c r="AM695">
        <f t="shared" si="45"/>
        <v>1081.2720848056538</v>
      </c>
      <c r="AN695">
        <f t="shared" si="45"/>
        <v>1293.286219081272</v>
      </c>
      <c r="AO695">
        <v>0.921</v>
      </c>
      <c r="AQ695">
        <v>231.3818817</v>
      </c>
      <c r="AR695">
        <v>0.182</v>
      </c>
      <c r="AT695">
        <v>2.739949703</v>
      </c>
      <c r="AU695">
        <f t="shared" si="42"/>
        <v>2.779949703</v>
      </c>
      <c r="AV695">
        <v>0.731</v>
      </c>
    </row>
    <row r="696" spans="1:48" ht="12.75">
      <c r="A696" s="49">
        <v>37855</v>
      </c>
      <c r="B696" s="20">
        <v>234</v>
      </c>
      <c r="C696" s="23">
        <v>0.83819443</v>
      </c>
      <c r="D696" s="24">
        <v>0.83819443</v>
      </c>
      <c r="E696" s="20">
        <v>0</v>
      </c>
      <c r="F696">
        <v>38.79180283</v>
      </c>
      <c r="G696">
        <v>-76.07516435</v>
      </c>
      <c r="H696">
        <v>997.5</v>
      </c>
      <c r="I696" s="20">
        <v>959.59</v>
      </c>
      <c r="J696">
        <f t="shared" si="43"/>
        <v>451.83589419734983</v>
      </c>
      <c r="K696">
        <v>489.6646164995402</v>
      </c>
      <c r="L696">
        <v>489.6646164995402</v>
      </c>
      <c r="M696">
        <f t="shared" si="44"/>
        <v>489.6646164995402</v>
      </c>
      <c r="N696">
        <v>28.6</v>
      </c>
      <c r="O696">
        <v>66.4</v>
      </c>
      <c r="P696">
        <v>83.3</v>
      </c>
      <c r="Q696">
        <v>17.772</v>
      </c>
      <c r="AB696">
        <v>5015.3</v>
      </c>
      <c r="AC696">
        <v>53825</v>
      </c>
      <c r="AD696">
        <v>6087</v>
      </c>
      <c r="AE696">
        <v>1980</v>
      </c>
      <c r="AF696">
        <v>241</v>
      </c>
      <c r="AG696">
        <v>45</v>
      </c>
      <c r="AH696">
        <v>57</v>
      </c>
      <c r="AI696">
        <f t="shared" si="45"/>
        <v>1141166.0777385158</v>
      </c>
      <c r="AJ696">
        <f t="shared" si="45"/>
        <v>129053.0035335689</v>
      </c>
      <c r="AK696">
        <f t="shared" si="45"/>
        <v>41978.79858657244</v>
      </c>
      <c r="AL696">
        <f t="shared" si="45"/>
        <v>5109.540636042403</v>
      </c>
      <c r="AM696">
        <f t="shared" si="45"/>
        <v>954.0636042402826</v>
      </c>
      <c r="AN696">
        <f t="shared" si="45"/>
        <v>1208.4805653710248</v>
      </c>
      <c r="AO696">
        <v>0.829</v>
      </c>
      <c r="AQ696">
        <v>226.3432617</v>
      </c>
      <c r="AR696">
        <v>0.162</v>
      </c>
      <c r="AT696">
        <v>2.637564182</v>
      </c>
      <c r="AU696">
        <f t="shared" si="42"/>
        <v>2.6775641820000002</v>
      </c>
      <c r="AV696">
        <v>0.477</v>
      </c>
    </row>
    <row r="697" spans="1:48" ht="12.75">
      <c r="A697" s="49">
        <v>37855</v>
      </c>
      <c r="B697" s="20">
        <v>234</v>
      </c>
      <c r="C697" s="23">
        <v>0.838310182</v>
      </c>
      <c r="D697" s="24">
        <v>0.838310182</v>
      </c>
      <c r="E697" s="20">
        <v>0</v>
      </c>
      <c r="F697">
        <v>38.79737083</v>
      </c>
      <c r="G697">
        <v>-76.07772024</v>
      </c>
      <c r="H697">
        <v>1000.1</v>
      </c>
      <c r="I697" s="20">
        <v>962.19</v>
      </c>
      <c r="J697">
        <f t="shared" si="43"/>
        <v>429.36684285957057</v>
      </c>
      <c r="K697">
        <v>467.19556516176095</v>
      </c>
      <c r="L697">
        <v>467.19556516176095</v>
      </c>
      <c r="M697">
        <f t="shared" si="44"/>
        <v>467.19556516176095</v>
      </c>
      <c r="N697">
        <v>28.7</v>
      </c>
      <c r="O697">
        <v>68.3</v>
      </c>
      <c r="P697">
        <v>81.3</v>
      </c>
      <c r="R697">
        <v>0.000197</v>
      </c>
      <c r="S697">
        <v>0.000151</v>
      </c>
      <c r="T697" s="25">
        <v>9.81E-05</v>
      </c>
      <c r="U697" s="25">
        <v>2.1E-05</v>
      </c>
      <c r="V697" s="25">
        <v>1.57E-05</v>
      </c>
      <c r="W697" s="25">
        <v>1.31E-05</v>
      </c>
      <c r="X697">
        <v>934</v>
      </c>
      <c r="Y697">
        <v>313.5</v>
      </c>
      <c r="Z697">
        <v>305.1</v>
      </c>
      <c r="AA697">
        <v>25.1</v>
      </c>
      <c r="AB697">
        <v>5140.9</v>
      </c>
      <c r="AC697">
        <v>54505</v>
      </c>
      <c r="AD697">
        <v>6342</v>
      </c>
      <c r="AE697">
        <v>2022</v>
      </c>
      <c r="AF697">
        <v>249</v>
      </c>
      <c r="AG697">
        <v>47</v>
      </c>
      <c r="AH697">
        <v>60</v>
      </c>
      <c r="AI697">
        <f t="shared" si="45"/>
        <v>1155583.038869258</v>
      </c>
      <c r="AJ697">
        <f t="shared" si="45"/>
        <v>134459.36395759718</v>
      </c>
      <c r="AK697">
        <f t="shared" si="45"/>
        <v>42869.25795053003</v>
      </c>
      <c r="AL697">
        <f t="shared" si="45"/>
        <v>5279.151943462897</v>
      </c>
      <c r="AM697">
        <f t="shared" si="45"/>
        <v>996.4664310954064</v>
      </c>
      <c r="AN697">
        <f t="shared" si="45"/>
        <v>1272.0848056537102</v>
      </c>
      <c r="AO697">
        <v>0.838</v>
      </c>
      <c r="AQ697">
        <v>233.4078369</v>
      </c>
      <c r="AR697">
        <v>0.172</v>
      </c>
      <c r="AT697">
        <v>2.638660669</v>
      </c>
      <c r="AU697">
        <f t="shared" si="42"/>
        <v>2.678660669</v>
      </c>
      <c r="AV697">
        <v>0.624</v>
      </c>
    </row>
    <row r="698" spans="1:48" ht="12.75">
      <c r="A698" s="49">
        <v>37855</v>
      </c>
      <c r="B698" s="20">
        <v>234</v>
      </c>
      <c r="C698" s="23">
        <v>0.838425934</v>
      </c>
      <c r="D698" s="24">
        <v>0.838425934</v>
      </c>
      <c r="E698" s="20">
        <v>0</v>
      </c>
      <c r="F698">
        <v>38.8037341</v>
      </c>
      <c r="G698">
        <v>-76.07717392</v>
      </c>
      <c r="H698">
        <v>1001.9</v>
      </c>
      <c r="I698" s="20">
        <v>963.99</v>
      </c>
      <c r="J698">
        <f t="shared" si="43"/>
        <v>413.8468843711801</v>
      </c>
      <c r="K698">
        <v>451.6756066733705</v>
      </c>
      <c r="L698">
        <v>451.6756066733705</v>
      </c>
      <c r="M698">
        <f t="shared" si="44"/>
        <v>451.6756066733705</v>
      </c>
      <c r="N698">
        <v>28.6</v>
      </c>
      <c r="O698">
        <v>69.9</v>
      </c>
      <c r="P698">
        <v>85.7</v>
      </c>
      <c r="AB698">
        <v>5146.4</v>
      </c>
      <c r="AC698">
        <v>54480</v>
      </c>
      <c r="AD698">
        <v>6186</v>
      </c>
      <c r="AE698">
        <v>1987</v>
      </c>
      <c r="AF698">
        <v>246</v>
      </c>
      <c r="AG698">
        <v>40</v>
      </c>
      <c r="AH698">
        <v>58</v>
      </c>
      <c r="AI698">
        <f t="shared" si="45"/>
        <v>1155053.003533569</v>
      </c>
      <c r="AJ698">
        <f t="shared" si="45"/>
        <v>131151.94346289753</v>
      </c>
      <c r="AK698">
        <f t="shared" si="45"/>
        <v>42127.20848056537</v>
      </c>
      <c r="AL698">
        <f t="shared" si="45"/>
        <v>5215.547703180212</v>
      </c>
      <c r="AM698">
        <f t="shared" si="45"/>
        <v>848.0565371024735</v>
      </c>
      <c r="AN698">
        <f t="shared" si="45"/>
        <v>1229.6819787985864</v>
      </c>
      <c r="AO698">
        <v>0.986</v>
      </c>
      <c r="AQ698">
        <v>233.0921173</v>
      </c>
      <c r="AR698">
        <v>0.171</v>
      </c>
      <c r="AT698">
        <v>2.665704012</v>
      </c>
      <c r="AU698">
        <f t="shared" si="42"/>
        <v>2.705704012</v>
      </c>
      <c r="AV698">
        <v>0.315</v>
      </c>
    </row>
    <row r="699" spans="1:48" ht="12.75">
      <c r="A699" s="49">
        <v>37855</v>
      </c>
      <c r="B699" s="20">
        <v>234</v>
      </c>
      <c r="C699" s="23">
        <v>0.838541687</v>
      </c>
      <c r="D699" s="24">
        <v>0.838541687</v>
      </c>
      <c r="E699" s="20">
        <v>0</v>
      </c>
      <c r="F699">
        <v>38.80911004</v>
      </c>
      <c r="G699">
        <v>-76.07307076</v>
      </c>
      <c r="H699">
        <v>1004.1</v>
      </c>
      <c r="I699" s="20">
        <v>966.19</v>
      </c>
      <c r="J699">
        <f t="shared" si="43"/>
        <v>394.9173535196632</v>
      </c>
      <c r="K699">
        <v>432.7460758218536</v>
      </c>
      <c r="L699">
        <v>432.7460758218536</v>
      </c>
      <c r="M699">
        <f t="shared" si="44"/>
        <v>432.7460758218536</v>
      </c>
      <c r="N699">
        <v>28.8</v>
      </c>
      <c r="O699">
        <v>68.7</v>
      </c>
      <c r="P699">
        <v>83.6</v>
      </c>
      <c r="AB699">
        <v>5147.3</v>
      </c>
      <c r="AC699">
        <v>53914</v>
      </c>
      <c r="AD699">
        <v>6049</v>
      </c>
      <c r="AE699">
        <v>1942</v>
      </c>
      <c r="AF699">
        <v>247</v>
      </c>
      <c r="AG699">
        <v>51</v>
      </c>
      <c r="AH699">
        <v>70</v>
      </c>
      <c r="AI699">
        <f t="shared" si="45"/>
        <v>1143053.003533569</v>
      </c>
      <c r="AJ699">
        <f t="shared" si="45"/>
        <v>128247.34982332155</v>
      </c>
      <c r="AK699">
        <f t="shared" si="45"/>
        <v>41173.14487632509</v>
      </c>
      <c r="AL699">
        <f t="shared" si="45"/>
        <v>5236.749116607773</v>
      </c>
      <c r="AM699">
        <f t="shared" si="45"/>
        <v>1081.2720848056538</v>
      </c>
      <c r="AN699">
        <f t="shared" si="45"/>
        <v>1484.0989399293285</v>
      </c>
      <c r="AO699">
        <v>1.009</v>
      </c>
      <c r="AQ699">
        <v>239.9559631</v>
      </c>
      <c r="AR699">
        <v>0.17</v>
      </c>
      <c r="AT699">
        <v>2.66088295</v>
      </c>
      <c r="AU699">
        <f t="shared" si="42"/>
        <v>2.70088295</v>
      </c>
      <c r="AV699">
        <v>1.251</v>
      </c>
    </row>
    <row r="700" spans="1:48" ht="12.75">
      <c r="A700" s="49">
        <v>37855</v>
      </c>
      <c r="B700" s="20">
        <v>234</v>
      </c>
      <c r="C700" s="23">
        <v>0.838657379</v>
      </c>
      <c r="D700" s="24">
        <v>0.838657379</v>
      </c>
      <c r="E700" s="20">
        <v>0</v>
      </c>
      <c r="F700">
        <v>38.81137291</v>
      </c>
      <c r="G700">
        <v>-76.06613396</v>
      </c>
      <c r="H700">
        <v>1008.2</v>
      </c>
      <c r="I700" s="20">
        <v>970.29</v>
      </c>
      <c r="J700">
        <f t="shared" si="43"/>
        <v>359.7543242102579</v>
      </c>
      <c r="K700">
        <v>397.58304651244646</v>
      </c>
      <c r="L700">
        <v>397.58304651244646</v>
      </c>
      <c r="M700">
        <f t="shared" si="44"/>
        <v>397.58304651244646</v>
      </c>
      <c r="N700">
        <v>29.1</v>
      </c>
      <c r="O700">
        <v>68.9</v>
      </c>
      <c r="P700">
        <v>85.8</v>
      </c>
      <c r="R700">
        <v>0.000204</v>
      </c>
      <c r="S700">
        <v>0.000155</v>
      </c>
      <c r="T700">
        <v>0.000102</v>
      </c>
      <c r="U700" s="25">
        <v>2.02E-05</v>
      </c>
      <c r="V700" s="25">
        <v>1.6E-05</v>
      </c>
      <c r="W700" s="25">
        <v>1.25E-05</v>
      </c>
      <c r="X700">
        <v>942.6</v>
      </c>
      <c r="Y700">
        <v>313.5</v>
      </c>
      <c r="Z700">
        <v>305.2</v>
      </c>
      <c r="AA700">
        <v>25.8</v>
      </c>
      <c r="AB700">
        <v>5252.5</v>
      </c>
      <c r="AC700">
        <v>53644</v>
      </c>
      <c r="AD700">
        <v>5973</v>
      </c>
      <c r="AE700">
        <v>1824</v>
      </c>
      <c r="AF700">
        <v>257</v>
      </c>
      <c r="AG700">
        <v>48</v>
      </c>
      <c r="AH700">
        <v>74</v>
      </c>
      <c r="AI700">
        <f t="shared" si="45"/>
        <v>1137328.621908127</v>
      </c>
      <c r="AJ700">
        <f t="shared" si="45"/>
        <v>126636.04240282685</v>
      </c>
      <c r="AK700">
        <f t="shared" si="45"/>
        <v>38671.37809187279</v>
      </c>
      <c r="AL700">
        <f t="shared" si="45"/>
        <v>5448.763250883392</v>
      </c>
      <c r="AM700">
        <f t="shared" si="45"/>
        <v>1017.6678445229682</v>
      </c>
      <c r="AN700">
        <f t="shared" si="45"/>
        <v>1568.904593639576</v>
      </c>
      <c r="AO700">
        <v>0.824</v>
      </c>
      <c r="AQ700">
        <v>248.2249298</v>
      </c>
      <c r="AR700">
        <v>0.161</v>
      </c>
      <c r="AT700">
        <v>2.734974384</v>
      </c>
      <c r="AU700">
        <f aca="true" t="shared" si="46" ref="AU700:AU763">AT700+0.04</f>
        <v>2.774974384</v>
      </c>
      <c r="AV700">
        <v>0.857</v>
      </c>
    </row>
    <row r="701" spans="1:48" ht="12.75">
      <c r="A701" s="49">
        <v>37855</v>
      </c>
      <c r="B701" s="20">
        <v>234</v>
      </c>
      <c r="C701" s="23">
        <v>0.838773131</v>
      </c>
      <c r="D701" s="24">
        <v>0.838773131</v>
      </c>
      <c r="E701" s="20">
        <v>0</v>
      </c>
      <c r="F701">
        <v>38.80975297</v>
      </c>
      <c r="G701">
        <v>-76.05964433</v>
      </c>
      <c r="H701">
        <v>1012.5</v>
      </c>
      <c r="I701" s="20">
        <v>974.59</v>
      </c>
      <c r="J701">
        <f t="shared" si="43"/>
        <v>323.035298788583</v>
      </c>
      <c r="K701">
        <v>360.8640210907734</v>
      </c>
      <c r="L701">
        <v>360.8640210907734</v>
      </c>
      <c r="M701">
        <f t="shared" si="44"/>
        <v>360.8640210907734</v>
      </c>
      <c r="N701">
        <v>29.7</v>
      </c>
      <c r="O701">
        <v>64.8</v>
      </c>
      <c r="P701">
        <v>84.4</v>
      </c>
      <c r="AB701">
        <v>5826.8</v>
      </c>
      <c r="AC701">
        <v>53052</v>
      </c>
      <c r="AD701">
        <v>5905</v>
      </c>
      <c r="AE701">
        <v>1861</v>
      </c>
      <c r="AF701">
        <v>262</v>
      </c>
      <c r="AG701">
        <v>51</v>
      </c>
      <c r="AH701">
        <v>53</v>
      </c>
      <c r="AI701">
        <f t="shared" si="45"/>
        <v>1124777.3851590105</v>
      </c>
      <c r="AJ701">
        <f t="shared" si="45"/>
        <v>125194.34628975265</v>
      </c>
      <c r="AK701">
        <f t="shared" si="45"/>
        <v>39455.83038869258</v>
      </c>
      <c r="AL701">
        <f t="shared" si="45"/>
        <v>5554.770318021201</v>
      </c>
      <c r="AM701">
        <f t="shared" si="45"/>
        <v>1081.2720848056538</v>
      </c>
      <c r="AN701">
        <f t="shared" si="45"/>
        <v>1123.6749116607773</v>
      </c>
      <c r="AO701">
        <v>1.034</v>
      </c>
      <c r="AQ701">
        <v>255.5068359</v>
      </c>
      <c r="AR701">
        <v>0.181</v>
      </c>
      <c r="AT701">
        <v>2.761240005</v>
      </c>
      <c r="AU701">
        <f t="shared" si="46"/>
        <v>2.801240005</v>
      </c>
      <c r="AV701">
        <v>0.423</v>
      </c>
    </row>
    <row r="702" spans="1:48" ht="12.75">
      <c r="A702" s="49">
        <v>37855</v>
      </c>
      <c r="B702" s="20">
        <v>234</v>
      </c>
      <c r="C702" s="23">
        <v>0.838888884</v>
      </c>
      <c r="D702" s="24">
        <v>0.838888884</v>
      </c>
      <c r="E702" s="20">
        <v>0</v>
      </c>
      <c r="F702">
        <v>38.8055046</v>
      </c>
      <c r="G702">
        <v>-76.05624138</v>
      </c>
      <c r="H702">
        <v>1015.6</v>
      </c>
      <c r="I702" s="20">
        <v>977.69</v>
      </c>
      <c r="J702">
        <f t="shared" si="43"/>
        <v>296.6638040351577</v>
      </c>
      <c r="K702">
        <v>334.49252633734807</v>
      </c>
      <c r="L702">
        <v>334.49252633734807</v>
      </c>
      <c r="M702">
        <f t="shared" si="44"/>
        <v>334.49252633734807</v>
      </c>
      <c r="N702">
        <v>30</v>
      </c>
      <c r="O702">
        <v>64.3</v>
      </c>
      <c r="P702">
        <v>87.7</v>
      </c>
      <c r="Q702">
        <v>19.566</v>
      </c>
      <c r="AB702">
        <v>5325.1</v>
      </c>
      <c r="AC702">
        <v>52839</v>
      </c>
      <c r="AD702">
        <v>5845</v>
      </c>
      <c r="AE702">
        <v>1880</v>
      </c>
      <c r="AF702">
        <v>244</v>
      </c>
      <c r="AG702">
        <v>54</v>
      </c>
      <c r="AH702">
        <v>81</v>
      </c>
      <c r="AI702">
        <f t="shared" si="45"/>
        <v>1120261.48409894</v>
      </c>
      <c r="AJ702">
        <f t="shared" si="45"/>
        <v>123922.26148409894</v>
      </c>
      <c r="AK702">
        <f t="shared" si="45"/>
        <v>39858.657243816255</v>
      </c>
      <c r="AL702">
        <f t="shared" si="45"/>
        <v>5173.144876325088</v>
      </c>
      <c r="AM702">
        <f t="shared" si="45"/>
        <v>1144.8763250883392</v>
      </c>
      <c r="AN702">
        <f t="shared" si="45"/>
        <v>1717.3144876325089</v>
      </c>
      <c r="AO702">
        <v>1.009</v>
      </c>
      <c r="AQ702">
        <v>253.7926178</v>
      </c>
      <c r="AR702">
        <v>0.181</v>
      </c>
      <c r="AT702">
        <v>2.803068161</v>
      </c>
      <c r="AU702">
        <f t="shared" si="46"/>
        <v>2.843068161</v>
      </c>
      <c r="AV702">
        <v>1.362</v>
      </c>
    </row>
    <row r="703" spans="1:48" ht="12.75">
      <c r="A703" s="49">
        <v>37855</v>
      </c>
      <c r="B703" s="20">
        <v>234</v>
      </c>
      <c r="C703" s="23">
        <v>0.839004636</v>
      </c>
      <c r="D703" s="24">
        <v>0.839004636</v>
      </c>
      <c r="E703" s="20">
        <v>0</v>
      </c>
      <c r="F703">
        <v>38.80027578</v>
      </c>
      <c r="G703">
        <v>-76.05699012</v>
      </c>
      <c r="H703">
        <v>1015.9</v>
      </c>
      <c r="I703" s="20">
        <v>977.99</v>
      </c>
      <c r="J703">
        <f t="shared" si="43"/>
        <v>294.11616287593006</v>
      </c>
      <c r="K703">
        <v>331.94488517812044</v>
      </c>
      <c r="L703">
        <v>331.94488517812044</v>
      </c>
      <c r="M703">
        <f t="shared" si="44"/>
        <v>331.94488517812044</v>
      </c>
      <c r="N703">
        <v>29.9</v>
      </c>
      <c r="O703">
        <v>64.5</v>
      </c>
      <c r="P703">
        <v>84.9</v>
      </c>
      <c r="AB703">
        <v>5600.8</v>
      </c>
      <c r="AC703">
        <v>52978</v>
      </c>
      <c r="AD703">
        <v>5804</v>
      </c>
      <c r="AE703">
        <v>1902</v>
      </c>
      <c r="AF703">
        <v>243</v>
      </c>
      <c r="AG703">
        <v>51</v>
      </c>
      <c r="AH703">
        <v>57</v>
      </c>
      <c r="AI703">
        <f t="shared" si="45"/>
        <v>1123208.480565371</v>
      </c>
      <c r="AJ703">
        <f t="shared" si="45"/>
        <v>123053.0035335689</v>
      </c>
      <c r="AK703">
        <f t="shared" si="45"/>
        <v>40325.08833922262</v>
      </c>
      <c r="AL703">
        <f t="shared" si="45"/>
        <v>5151.943462897526</v>
      </c>
      <c r="AM703">
        <f t="shared" si="45"/>
        <v>1081.2720848056538</v>
      </c>
      <c r="AN703">
        <f t="shared" si="45"/>
        <v>1208.4805653710248</v>
      </c>
      <c r="AO703">
        <v>1.018</v>
      </c>
      <c r="AQ703">
        <v>249.8190613</v>
      </c>
      <c r="AR703">
        <v>0.192</v>
      </c>
      <c r="AT703">
        <v>2.909423113</v>
      </c>
      <c r="AU703">
        <f t="shared" si="46"/>
        <v>2.949423113</v>
      </c>
      <c r="AV703">
        <v>2.055</v>
      </c>
    </row>
    <row r="704" spans="1:48" ht="12.75">
      <c r="A704" s="49">
        <v>37855</v>
      </c>
      <c r="B704" s="20">
        <v>234</v>
      </c>
      <c r="C704" s="23">
        <v>0.839120388</v>
      </c>
      <c r="D704" s="24">
        <v>0.839120388</v>
      </c>
      <c r="E704" s="20">
        <v>0</v>
      </c>
      <c r="F704">
        <v>38.79628893</v>
      </c>
      <c r="G704">
        <v>-76.061571</v>
      </c>
      <c r="H704">
        <v>1016.8</v>
      </c>
      <c r="I704" s="20">
        <v>978.89</v>
      </c>
      <c r="J704">
        <f t="shared" si="43"/>
        <v>286.4779257211311</v>
      </c>
      <c r="K704">
        <v>324.3066480233215</v>
      </c>
      <c r="L704">
        <v>324.3066480233215</v>
      </c>
      <c r="M704">
        <f t="shared" si="44"/>
        <v>324.3066480233215</v>
      </c>
      <c r="N704">
        <v>29.9</v>
      </c>
      <c r="O704">
        <v>64.7</v>
      </c>
      <c r="P704">
        <v>88</v>
      </c>
      <c r="R704">
        <v>0.000211</v>
      </c>
      <c r="S704">
        <v>0.000161</v>
      </c>
      <c r="T704">
        <v>0.000103</v>
      </c>
      <c r="U704" s="25">
        <v>2.13E-05</v>
      </c>
      <c r="V704" s="25">
        <v>1.54E-05</v>
      </c>
      <c r="W704" s="25">
        <v>1.33E-05</v>
      </c>
      <c r="X704">
        <v>952.8</v>
      </c>
      <c r="Y704">
        <v>313.5</v>
      </c>
      <c r="Z704">
        <v>305.2</v>
      </c>
      <c r="AA704">
        <v>26.7</v>
      </c>
      <c r="AB704">
        <v>5270.1</v>
      </c>
      <c r="AC704">
        <v>53891</v>
      </c>
      <c r="AD704">
        <v>6075</v>
      </c>
      <c r="AE704">
        <v>1903</v>
      </c>
      <c r="AF704">
        <v>231</v>
      </c>
      <c r="AG704">
        <v>57</v>
      </c>
      <c r="AH704">
        <v>73</v>
      </c>
      <c r="AI704">
        <f t="shared" si="45"/>
        <v>1142565.371024735</v>
      </c>
      <c r="AJ704">
        <f t="shared" si="45"/>
        <v>128798.58657243816</v>
      </c>
      <c r="AK704">
        <f t="shared" si="45"/>
        <v>40346.28975265018</v>
      </c>
      <c r="AL704">
        <f aca="true" t="shared" si="47" ref="AI704:AN746">IF(AF704&gt;0,(AF704*(60/1))/2.83,"")</f>
        <v>4897.526501766784</v>
      </c>
      <c r="AM704">
        <f t="shared" si="47"/>
        <v>1208.4805653710248</v>
      </c>
      <c r="AN704">
        <f t="shared" si="47"/>
        <v>1547.703180212014</v>
      </c>
      <c r="AO704">
        <v>0.957</v>
      </c>
      <c r="AQ704">
        <v>255.5449219</v>
      </c>
      <c r="AR704">
        <v>0.192</v>
      </c>
      <c r="AT704">
        <v>3.008862019</v>
      </c>
      <c r="AU704">
        <f t="shared" si="46"/>
        <v>3.048862019</v>
      </c>
      <c r="AV704">
        <v>2.305</v>
      </c>
    </row>
    <row r="705" spans="1:48" ht="12.75">
      <c r="A705" s="49">
        <v>37855</v>
      </c>
      <c r="B705" s="20">
        <v>234</v>
      </c>
      <c r="C705" s="23">
        <v>0.83923614</v>
      </c>
      <c r="D705" s="24">
        <v>0.83923614</v>
      </c>
      <c r="E705" s="20">
        <v>0</v>
      </c>
      <c r="F705">
        <v>38.79481275</v>
      </c>
      <c r="G705">
        <v>-76.06792991</v>
      </c>
      <c r="H705">
        <v>1017.4</v>
      </c>
      <c r="I705" s="20">
        <v>979.49</v>
      </c>
      <c r="J705">
        <f t="shared" si="43"/>
        <v>281.38966810096275</v>
      </c>
      <c r="K705">
        <v>319.21839040315314</v>
      </c>
      <c r="L705">
        <v>319.21839040315314</v>
      </c>
      <c r="M705">
        <f t="shared" si="44"/>
        <v>319.21839040315314</v>
      </c>
      <c r="N705">
        <v>29.9</v>
      </c>
      <c r="O705">
        <v>64.7</v>
      </c>
      <c r="P705">
        <v>81.9</v>
      </c>
      <c r="AB705">
        <v>5252</v>
      </c>
      <c r="AC705">
        <v>55105</v>
      </c>
      <c r="AD705">
        <v>6162</v>
      </c>
      <c r="AE705">
        <v>1828</v>
      </c>
      <c r="AF705">
        <v>234</v>
      </c>
      <c r="AG705">
        <v>65</v>
      </c>
      <c r="AH705">
        <v>63</v>
      </c>
      <c r="AI705">
        <f t="shared" si="47"/>
        <v>1168303.886925795</v>
      </c>
      <c r="AJ705">
        <f t="shared" si="47"/>
        <v>130643.10954063604</v>
      </c>
      <c r="AK705">
        <f t="shared" si="47"/>
        <v>38756.18374558304</v>
      </c>
      <c r="AL705">
        <f t="shared" si="47"/>
        <v>4961.1307420494695</v>
      </c>
      <c r="AM705">
        <f t="shared" si="47"/>
        <v>1378.0918727915193</v>
      </c>
      <c r="AN705">
        <f t="shared" si="47"/>
        <v>1335.6890459363958</v>
      </c>
      <c r="AO705">
        <v>0.966</v>
      </c>
      <c r="AQ705">
        <v>252.9913177</v>
      </c>
      <c r="AR705">
        <v>0.192</v>
      </c>
      <c r="AT705">
        <v>3.055214405</v>
      </c>
      <c r="AU705">
        <f t="shared" si="46"/>
        <v>3.095214405</v>
      </c>
      <c r="AV705">
        <v>1.367</v>
      </c>
    </row>
    <row r="706" spans="1:48" ht="12.75">
      <c r="A706" s="49">
        <v>37855</v>
      </c>
      <c r="B706" s="20">
        <v>234</v>
      </c>
      <c r="C706" s="23">
        <v>0.839351833</v>
      </c>
      <c r="D706" s="24">
        <v>0.839351833</v>
      </c>
      <c r="E706" s="20">
        <v>0</v>
      </c>
      <c r="F706">
        <v>38.79691068</v>
      </c>
      <c r="G706">
        <v>-76.07386233</v>
      </c>
      <c r="H706">
        <v>1020.1</v>
      </c>
      <c r="I706" s="20">
        <v>982.19</v>
      </c>
      <c r="J706">
        <f t="shared" si="43"/>
        <v>258.5310134148714</v>
      </c>
      <c r="K706">
        <v>296.35973571706177</v>
      </c>
      <c r="L706">
        <v>296.35973571706177</v>
      </c>
      <c r="M706">
        <f t="shared" si="44"/>
        <v>296.35973571706177</v>
      </c>
      <c r="N706">
        <v>30</v>
      </c>
      <c r="O706">
        <v>65.1</v>
      </c>
      <c r="P706">
        <v>84.9</v>
      </c>
      <c r="AB706">
        <v>5248.3</v>
      </c>
      <c r="AC706">
        <v>55888</v>
      </c>
      <c r="AD706">
        <v>6101</v>
      </c>
      <c r="AE706">
        <v>1902</v>
      </c>
      <c r="AF706">
        <v>244</v>
      </c>
      <c r="AG706">
        <v>59</v>
      </c>
      <c r="AH706">
        <v>64</v>
      </c>
      <c r="AI706">
        <f t="shared" si="47"/>
        <v>1184904.5936395759</v>
      </c>
      <c r="AJ706">
        <f t="shared" si="47"/>
        <v>129349.82332155477</v>
      </c>
      <c r="AK706">
        <f t="shared" si="47"/>
        <v>40325.08833922262</v>
      </c>
      <c r="AL706">
        <f t="shared" si="47"/>
        <v>5173.144876325088</v>
      </c>
      <c r="AM706">
        <f t="shared" si="47"/>
        <v>1250.8833922261483</v>
      </c>
      <c r="AN706">
        <f t="shared" si="47"/>
        <v>1356.8904593639575</v>
      </c>
      <c r="AO706">
        <v>0.962</v>
      </c>
      <c r="AQ706">
        <v>246.6289062</v>
      </c>
      <c r="AR706">
        <v>0.202</v>
      </c>
      <c r="AT706">
        <v>3.109219074</v>
      </c>
      <c r="AU706">
        <f t="shared" si="46"/>
        <v>3.149219074</v>
      </c>
      <c r="AV706">
        <v>1.921</v>
      </c>
    </row>
    <row r="707" spans="1:48" ht="12.75">
      <c r="A707" s="49">
        <v>37855</v>
      </c>
      <c r="B707" s="20">
        <v>234</v>
      </c>
      <c r="C707" s="23">
        <v>0.839467585</v>
      </c>
      <c r="D707" s="24">
        <v>0.839467585</v>
      </c>
      <c r="E707" s="20">
        <v>0</v>
      </c>
      <c r="F707">
        <v>38.80115964</v>
      </c>
      <c r="G707">
        <v>-76.07760514</v>
      </c>
      <c r="H707">
        <v>1023.3</v>
      </c>
      <c r="I707" s="20">
        <v>985.39</v>
      </c>
      <c r="J707">
        <f t="shared" si="43"/>
        <v>231.52050525849387</v>
      </c>
      <c r="K707">
        <v>269.34922756068426</v>
      </c>
      <c r="L707">
        <v>269.34922756068426</v>
      </c>
      <c r="M707">
        <f t="shared" si="44"/>
        <v>269.34922756068426</v>
      </c>
      <c r="N707">
        <v>30.4</v>
      </c>
      <c r="O707">
        <v>65.2</v>
      </c>
      <c r="P707">
        <v>82</v>
      </c>
      <c r="R707">
        <v>0.000208</v>
      </c>
      <c r="S707">
        <v>0.000159</v>
      </c>
      <c r="T707">
        <v>0.000104</v>
      </c>
      <c r="U707" s="25">
        <v>2.14E-05</v>
      </c>
      <c r="V707" s="25">
        <v>1.6E-05</v>
      </c>
      <c r="W707" s="25">
        <v>1.48E-05</v>
      </c>
      <c r="X707">
        <v>956.4</v>
      </c>
      <c r="Y707">
        <v>313.5</v>
      </c>
      <c r="Z707">
        <v>305.3</v>
      </c>
      <c r="AA707">
        <v>27.2</v>
      </c>
      <c r="AB707">
        <v>5290.4</v>
      </c>
      <c r="AC707">
        <v>56979</v>
      </c>
      <c r="AD707">
        <v>6561</v>
      </c>
      <c r="AE707">
        <v>1990</v>
      </c>
      <c r="AF707">
        <v>270</v>
      </c>
      <c r="AG707">
        <v>50</v>
      </c>
      <c r="AH707">
        <v>70</v>
      </c>
      <c r="AI707">
        <f t="shared" si="47"/>
        <v>1208035.335689046</v>
      </c>
      <c r="AJ707">
        <f t="shared" si="47"/>
        <v>139102.47349823322</v>
      </c>
      <c r="AK707">
        <f t="shared" si="47"/>
        <v>42190.81272084806</v>
      </c>
      <c r="AL707">
        <f t="shared" si="47"/>
        <v>5724.381625441696</v>
      </c>
      <c r="AM707">
        <f t="shared" si="47"/>
        <v>1060.070671378092</v>
      </c>
      <c r="AN707">
        <f t="shared" si="47"/>
        <v>1484.0989399293285</v>
      </c>
      <c r="AO707">
        <v>0.946</v>
      </c>
      <c r="AQ707">
        <v>255.6990814</v>
      </c>
      <c r="AR707">
        <v>0.211</v>
      </c>
      <c r="AT707">
        <v>3.055137396</v>
      </c>
      <c r="AU707">
        <f t="shared" si="46"/>
        <v>3.095137396</v>
      </c>
      <c r="AV707">
        <v>0.451</v>
      </c>
    </row>
    <row r="708" spans="1:48" ht="12.75">
      <c r="A708" s="49">
        <v>37855</v>
      </c>
      <c r="B708" s="20">
        <v>234</v>
      </c>
      <c r="C708" s="23">
        <v>0.839583337</v>
      </c>
      <c r="D708" s="24">
        <v>0.839583337</v>
      </c>
      <c r="E708" s="20">
        <v>0</v>
      </c>
      <c r="F708">
        <v>38.80667486</v>
      </c>
      <c r="G708">
        <v>-76.07829665</v>
      </c>
      <c r="H708">
        <v>1026.8</v>
      </c>
      <c r="I708" s="20">
        <v>988.89</v>
      </c>
      <c r="J708">
        <f t="shared" si="43"/>
        <v>202.0780145789</v>
      </c>
      <c r="K708">
        <v>239.90673688109038</v>
      </c>
      <c r="L708">
        <v>239.90673688109038</v>
      </c>
      <c r="M708">
        <f t="shared" si="44"/>
        <v>239.90673688109038</v>
      </c>
      <c r="N708">
        <v>30.7</v>
      </c>
      <c r="O708">
        <v>65.7</v>
      </c>
      <c r="P708">
        <v>85.4</v>
      </c>
      <c r="Q708">
        <v>18.274</v>
      </c>
      <c r="AB708">
        <v>5213.5</v>
      </c>
      <c r="AC708">
        <v>57917</v>
      </c>
      <c r="AD708">
        <v>6718</v>
      </c>
      <c r="AE708">
        <v>2042</v>
      </c>
      <c r="AF708">
        <v>262</v>
      </c>
      <c r="AG708">
        <v>71</v>
      </c>
      <c r="AH708">
        <v>73</v>
      </c>
      <c r="AI708">
        <f t="shared" si="47"/>
        <v>1227922.2614840989</v>
      </c>
      <c r="AJ708">
        <f t="shared" si="47"/>
        <v>142431.09540636043</v>
      </c>
      <c r="AK708">
        <f t="shared" si="47"/>
        <v>43293.286219081274</v>
      </c>
      <c r="AL708">
        <f t="shared" si="47"/>
        <v>5554.770318021201</v>
      </c>
      <c r="AM708">
        <f t="shared" si="47"/>
        <v>1505.3003533568904</v>
      </c>
      <c r="AN708">
        <f t="shared" si="47"/>
        <v>1547.703180212014</v>
      </c>
      <c r="AO708">
        <v>0.983</v>
      </c>
      <c r="AQ708">
        <v>260.6237793</v>
      </c>
      <c r="AR708">
        <v>0.192</v>
      </c>
      <c r="AT708">
        <v>3.028794527</v>
      </c>
      <c r="AU708">
        <f t="shared" si="46"/>
        <v>3.068794527</v>
      </c>
      <c r="AV708">
        <v>0.691</v>
      </c>
    </row>
    <row r="709" spans="1:48" ht="12.75">
      <c r="A709" s="49">
        <v>37855</v>
      </c>
      <c r="B709" s="20">
        <v>234</v>
      </c>
      <c r="C709" s="23">
        <v>0.83969909</v>
      </c>
      <c r="D709" s="24">
        <v>0.83969909</v>
      </c>
      <c r="E709" s="20">
        <v>0</v>
      </c>
      <c r="F709">
        <v>38.81261164</v>
      </c>
      <c r="G709">
        <v>-76.07720395</v>
      </c>
      <c r="H709">
        <v>1026.7</v>
      </c>
      <c r="I709" s="20">
        <v>988.79</v>
      </c>
      <c r="J709">
        <f t="shared" si="43"/>
        <v>202.91778151582255</v>
      </c>
      <c r="K709">
        <v>240.74650381801294</v>
      </c>
      <c r="L709">
        <v>240.74650381801294</v>
      </c>
      <c r="M709">
        <f t="shared" si="44"/>
        <v>240.74650381801294</v>
      </c>
      <c r="N709">
        <v>30.9</v>
      </c>
      <c r="O709">
        <v>65.4</v>
      </c>
      <c r="P709">
        <v>83.8</v>
      </c>
      <c r="AB709">
        <v>5117.7</v>
      </c>
      <c r="AC709">
        <v>58612</v>
      </c>
      <c r="AD709">
        <v>6750</v>
      </c>
      <c r="AE709">
        <v>2167</v>
      </c>
      <c r="AF709">
        <v>263</v>
      </c>
      <c r="AG709">
        <v>55</v>
      </c>
      <c r="AH709">
        <v>69</v>
      </c>
      <c r="AI709">
        <f t="shared" si="47"/>
        <v>1242657.2438162544</v>
      </c>
      <c r="AJ709">
        <f t="shared" si="47"/>
        <v>143109.5406360424</v>
      </c>
      <c r="AK709">
        <f t="shared" si="47"/>
        <v>45943.4628975265</v>
      </c>
      <c r="AL709">
        <f t="shared" si="47"/>
        <v>5575.971731448763</v>
      </c>
      <c r="AM709">
        <f t="shared" si="47"/>
        <v>1166.077738515901</v>
      </c>
      <c r="AN709">
        <f t="shared" si="47"/>
        <v>1462.8975265017668</v>
      </c>
      <c r="AO709">
        <v>1.029</v>
      </c>
      <c r="AQ709">
        <v>265.9315796</v>
      </c>
      <c r="AR709">
        <v>0.191</v>
      </c>
      <c r="AT709">
        <v>3.001973391</v>
      </c>
      <c r="AU709">
        <f t="shared" si="46"/>
        <v>3.041973391</v>
      </c>
      <c r="AV709">
        <v>0.999</v>
      </c>
    </row>
    <row r="710" spans="1:48" ht="12.75">
      <c r="A710" s="49">
        <v>37855</v>
      </c>
      <c r="B710" s="20">
        <v>234</v>
      </c>
      <c r="C710" s="23">
        <v>0.839814842</v>
      </c>
      <c r="D710" s="24">
        <v>0.839814842</v>
      </c>
      <c r="E710" s="20">
        <v>0</v>
      </c>
      <c r="F710">
        <v>38.81850097</v>
      </c>
      <c r="G710">
        <v>-76.07516161</v>
      </c>
      <c r="H710">
        <v>1025.8</v>
      </c>
      <c r="I710" s="20">
        <v>987.89</v>
      </c>
      <c r="J710">
        <f t="shared" si="43"/>
        <v>210.47950799784107</v>
      </c>
      <c r="K710">
        <v>248.30823030003145</v>
      </c>
      <c r="L710">
        <v>248.30823030003145</v>
      </c>
      <c r="M710">
        <f t="shared" si="44"/>
        <v>248.30823030003145</v>
      </c>
      <c r="N710">
        <v>30.6</v>
      </c>
      <c r="O710">
        <v>64.6</v>
      </c>
      <c r="P710">
        <v>85.3</v>
      </c>
      <c r="R710">
        <v>0.000211</v>
      </c>
      <c r="S710">
        <v>0.000161</v>
      </c>
      <c r="T710">
        <v>0.000104</v>
      </c>
      <c r="U710" s="25">
        <v>2.11E-05</v>
      </c>
      <c r="V710" s="25">
        <v>1.57E-05</v>
      </c>
      <c r="W710" s="25">
        <v>1.42E-05</v>
      </c>
      <c r="X710">
        <v>963.6</v>
      </c>
      <c r="Y710">
        <v>313.5</v>
      </c>
      <c r="Z710">
        <v>305.4</v>
      </c>
      <c r="AA710">
        <v>28</v>
      </c>
      <c r="AB710">
        <v>5220.5</v>
      </c>
      <c r="AC710">
        <v>58598</v>
      </c>
      <c r="AD710">
        <v>7070</v>
      </c>
      <c r="AE710">
        <v>2266</v>
      </c>
      <c r="AF710">
        <v>263</v>
      </c>
      <c r="AG710">
        <v>44</v>
      </c>
      <c r="AH710">
        <v>73</v>
      </c>
      <c r="AI710">
        <f t="shared" si="47"/>
        <v>1242360.4240282685</v>
      </c>
      <c r="AJ710">
        <f t="shared" si="47"/>
        <v>149893.9929328622</v>
      </c>
      <c r="AK710">
        <f t="shared" si="47"/>
        <v>48042.40282685512</v>
      </c>
      <c r="AL710">
        <f t="shared" si="47"/>
        <v>5575.971731448763</v>
      </c>
      <c r="AM710">
        <f t="shared" si="47"/>
        <v>932.8621908127208</v>
      </c>
      <c r="AN710">
        <f t="shared" si="47"/>
        <v>1547.703180212014</v>
      </c>
      <c r="AO710">
        <v>1.061</v>
      </c>
      <c r="AQ710">
        <v>266.7571411</v>
      </c>
      <c r="AR710">
        <v>0.182</v>
      </c>
      <c r="AT710">
        <v>3.000021696</v>
      </c>
      <c r="AU710">
        <f t="shared" si="46"/>
        <v>3.040021696</v>
      </c>
      <c r="AV710">
        <v>0.563</v>
      </c>
    </row>
    <row r="711" spans="1:48" ht="12.75">
      <c r="A711" s="49">
        <v>37855</v>
      </c>
      <c r="B711" s="20">
        <v>234</v>
      </c>
      <c r="C711" s="23">
        <v>0.839930534</v>
      </c>
      <c r="D711" s="24">
        <v>0.839930534</v>
      </c>
      <c r="E711" s="20">
        <v>0</v>
      </c>
      <c r="F711">
        <v>38.82356546</v>
      </c>
      <c r="G711">
        <v>-76.07198421</v>
      </c>
      <c r="H711">
        <v>1030.7</v>
      </c>
      <c r="I711" s="20">
        <v>992.79</v>
      </c>
      <c r="J711">
        <f t="shared" si="43"/>
        <v>169.3931692336638</v>
      </c>
      <c r="K711">
        <v>207.2218915358524</v>
      </c>
      <c r="L711">
        <v>207.2218915358524</v>
      </c>
      <c r="M711">
        <f t="shared" si="44"/>
        <v>207.2218915358524</v>
      </c>
      <c r="N711">
        <v>31.1</v>
      </c>
      <c r="O711">
        <v>65.8</v>
      </c>
      <c r="P711">
        <v>79.9</v>
      </c>
      <c r="AB711">
        <v>5163.7</v>
      </c>
      <c r="AC711">
        <v>59655</v>
      </c>
      <c r="AD711">
        <v>7106</v>
      </c>
      <c r="AE711">
        <v>2253</v>
      </c>
      <c r="AF711">
        <v>291</v>
      </c>
      <c r="AG711">
        <v>48</v>
      </c>
      <c r="AH711">
        <v>76</v>
      </c>
      <c r="AI711">
        <f t="shared" si="47"/>
        <v>1264770.3180212013</v>
      </c>
      <c r="AJ711">
        <f t="shared" si="47"/>
        <v>150657.24381625443</v>
      </c>
      <c r="AK711">
        <f t="shared" si="47"/>
        <v>47766.784452296815</v>
      </c>
      <c r="AL711">
        <f t="shared" si="47"/>
        <v>6169.611307420495</v>
      </c>
      <c r="AM711">
        <f t="shared" si="47"/>
        <v>1017.6678445229682</v>
      </c>
      <c r="AN711">
        <f t="shared" si="47"/>
        <v>1611.3074204946995</v>
      </c>
      <c r="AO711">
        <v>1.05</v>
      </c>
      <c r="AQ711">
        <v>274.8170776</v>
      </c>
      <c r="AR711">
        <v>0.181</v>
      </c>
      <c r="AT711">
        <v>2.931592464</v>
      </c>
      <c r="AU711">
        <f t="shared" si="46"/>
        <v>2.971592464</v>
      </c>
      <c r="AV711">
        <v>0.68</v>
      </c>
    </row>
    <row r="712" spans="1:48" ht="12.75">
      <c r="A712" s="49">
        <v>37855</v>
      </c>
      <c r="B712" s="20">
        <v>234</v>
      </c>
      <c r="C712" s="23">
        <v>0.840046287</v>
      </c>
      <c r="D712" s="24">
        <v>0.840046287</v>
      </c>
      <c r="E712" s="20">
        <v>0</v>
      </c>
      <c r="F712">
        <v>38.82535348</v>
      </c>
      <c r="G712">
        <v>-76.0657201</v>
      </c>
      <c r="H712">
        <v>1037.9</v>
      </c>
      <c r="I712" s="20">
        <v>999.99</v>
      </c>
      <c r="J712">
        <f t="shared" si="43"/>
        <v>109.38783995344758</v>
      </c>
      <c r="K712">
        <v>147.21656225563797</v>
      </c>
      <c r="L712">
        <v>147.21656225563797</v>
      </c>
      <c r="M712">
        <f t="shared" si="44"/>
        <v>147.21656225563797</v>
      </c>
      <c r="N712">
        <v>31.7</v>
      </c>
      <c r="O712">
        <v>63</v>
      </c>
      <c r="P712">
        <v>82.8</v>
      </c>
      <c r="AB712">
        <v>5297.6</v>
      </c>
      <c r="AC712">
        <v>59803</v>
      </c>
      <c r="AD712">
        <v>7168</v>
      </c>
      <c r="AE712">
        <v>2301</v>
      </c>
      <c r="AF712">
        <v>308</v>
      </c>
      <c r="AG712">
        <v>60</v>
      </c>
      <c r="AH712">
        <v>72</v>
      </c>
      <c r="AI712">
        <f t="shared" si="47"/>
        <v>1267908.1272084806</v>
      </c>
      <c r="AJ712">
        <f t="shared" si="47"/>
        <v>151971.73144876325</v>
      </c>
      <c r="AK712">
        <f t="shared" si="47"/>
        <v>48784.452296819785</v>
      </c>
      <c r="AL712">
        <f t="shared" si="47"/>
        <v>6530.0353356890455</v>
      </c>
      <c r="AM712">
        <f t="shared" si="47"/>
        <v>1272.0848056537102</v>
      </c>
      <c r="AN712">
        <f t="shared" si="47"/>
        <v>1526.5017667844522</v>
      </c>
      <c r="AO712">
        <v>1.019</v>
      </c>
      <c r="AQ712">
        <v>272.6151428</v>
      </c>
      <c r="AR712">
        <v>0.201</v>
      </c>
      <c r="AT712">
        <v>2.886377573</v>
      </c>
      <c r="AU712">
        <f t="shared" si="46"/>
        <v>2.926377573</v>
      </c>
      <c r="AV712">
        <v>1.156</v>
      </c>
    </row>
    <row r="713" spans="1:48" ht="12.75">
      <c r="A713" s="49">
        <v>37855</v>
      </c>
      <c r="B713" s="20">
        <v>234</v>
      </c>
      <c r="C713" s="23">
        <v>0.840162039</v>
      </c>
      <c r="D713" s="24">
        <v>0.840162039</v>
      </c>
      <c r="E713" s="20">
        <v>0</v>
      </c>
      <c r="F713">
        <v>38.82212357</v>
      </c>
      <c r="G713">
        <v>-76.05959089</v>
      </c>
      <c r="H713">
        <v>1045.1</v>
      </c>
      <c r="I713" s="20">
        <v>1007.19</v>
      </c>
      <c r="J713">
        <f t="shared" si="43"/>
        <v>49.81300728081412</v>
      </c>
      <c r="K713">
        <v>87.64172958300634</v>
      </c>
      <c r="L713">
        <v>87.64172958300634</v>
      </c>
      <c r="M713">
        <f t="shared" si="44"/>
        <v>87.64172958300634</v>
      </c>
      <c r="N713">
        <v>32.5</v>
      </c>
      <c r="O713">
        <v>62.6</v>
      </c>
      <c r="P713">
        <v>82.1</v>
      </c>
      <c r="R713">
        <v>0.000215</v>
      </c>
      <c r="S713">
        <v>0.000163</v>
      </c>
      <c r="T713">
        <v>0.000106</v>
      </c>
      <c r="U713" s="25">
        <v>2.26E-05</v>
      </c>
      <c r="V713" s="25">
        <v>1.64E-05</v>
      </c>
      <c r="W713" s="25">
        <v>1.38E-05</v>
      </c>
      <c r="X713">
        <v>972.4</v>
      </c>
      <c r="Y713">
        <v>313.5</v>
      </c>
      <c r="Z713">
        <v>305.5</v>
      </c>
      <c r="AA713">
        <v>28.5</v>
      </c>
      <c r="AB713">
        <v>5809.4</v>
      </c>
      <c r="AC713">
        <v>60915</v>
      </c>
      <c r="AD713">
        <v>7368</v>
      </c>
      <c r="AE713">
        <v>2376</v>
      </c>
      <c r="AF713">
        <v>298</v>
      </c>
      <c r="AG713">
        <v>69</v>
      </c>
      <c r="AH713">
        <v>84</v>
      </c>
      <c r="AI713">
        <f t="shared" si="47"/>
        <v>1291484.0989399294</v>
      </c>
      <c r="AJ713">
        <f t="shared" si="47"/>
        <v>156212.0141342756</v>
      </c>
      <c r="AK713">
        <f t="shared" si="47"/>
        <v>50374.55830388692</v>
      </c>
      <c r="AL713">
        <f t="shared" si="47"/>
        <v>6318.021201413428</v>
      </c>
      <c r="AM713">
        <f t="shared" si="47"/>
        <v>1462.8975265017668</v>
      </c>
      <c r="AN713">
        <f t="shared" si="47"/>
        <v>1780.9187279151943</v>
      </c>
      <c r="AO713">
        <v>1.031</v>
      </c>
      <c r="AQ713">
        <v>269.7354736</v>
      </c>
      <c r="AR713">
        <v>0.181</v>
      </c>
      <c r="AT713">
        <v>2.869600058</v>
      </c>
      <c r="AU713">
        <f t="shared" si="46"/>
        <v>2.909600058</v>
      </c>
      <c r="AV713">
        <v>0.844</v>
      </c>
    </row>
    <row r="714" spans="1:48" ht="12.75">
      <c r="A714" s="49">
        <v>37855</v>
      </c>
      <c r="B714" s="20">
        <v>234</v>
      </c>
      <c r="C714" s="23">
        <v>0.840277791</v>
      </c>
      <c r="D714" s="24">
        <v>0.840277791</v>
      </c>
      <c r="E714" s="20">
        <v>0</v>
      </c>
      <c r="F714">
        <v>38.81662468</v>
      </c>
      <c r="G714">
        <v>-76.05843631</v>
      </c>
      <c r="H714">
        <v>1050.6</v>
      </c>
      <c r="I714" s="20">
        <v>1012.69</v>
      </c>
      <c r="J714">
        <f aca="true" t="shared" si="48" ref="J714:J777">(8303.951372*(LN(1013.25/I714)))</f>
        <v>4.590671872566222</v>
      </c>
      <c r="K714">
        <v>42.419394174756604</v>
      </c>
      <c r="L714">
        <v>42.419394174756604</v>
      </c>
      <c r="M714">
        <f aca="true" t="shared" si="49" ref="M714:M777">AVERAGE(K714:L714)</f>
        <v>42.419394174756604</v>
      </c>
      <c r="N714">
        <v>33.2</v>
      </c>
      <c r="O714">
        <v>60.4</v>
      </c>
      <c r="P714">
        <v>84.1</v>
      </c>
      <c r="Q714">
        <v>19.668</v>
      </c>
      <c r="AB714">
        <v>6480.5</v>
      </c>
      <c r="AC714">
        <v>61883</v>
      </c>
      <c r="AD714">
        <v>7481</v>
      </c>
      <c r="AE714">
        <v>2432</v>
      </c>
      <c r="AF714">
        <v>320</v>
      </c>
      <c r="AG714">
        <v>45</v>
      </c>
      <c r="AH714">
        <v>59</v>
      </c>
      <c r="AI714">
        <f t="shared" si="47"/>
        <v>1312007.0671378092</v>
      </c>
      <c r="AJ714">
        <f t="shared" si="47"/>
        <v>158607.77385159011</v>
      </c>
      <c r="AK714">
        <f t="shared" si="47"/>
        <v>51561.837455830384</v>
      </c>
      <c r="AL714">
        <f t="shared" si="47"/>
        <v>6784.452296819788</v>
      </c>
      <c r="AM714">
        <f t="shared" si="47"/>
        <v>954.0636042402826</v>
      </c>
      <c r="AN714">
        <f t="shared" si="47"/>
        <v>1250.8833922261483</v>
      </c>
      <c r="AO714">
        <v>1.009</v>
      </c>
      <c r="AQ714">
        <v>266.415802</v>
      </c>
      <c r="AR714">
        <v>0.171</v>
      </c>
      <c r="AT714">
        <v>2.883529902</v>
      </c>
      <c r="AU714">
        <f t="shared" si="46"/>
        <v>2.923529902</v>
      </c>
      <c r="AV714">
        <v>0.844</v>
      </c>
    </row>
    <row r="715" spans="1:48" ht="12.75">
      <c r="A715" s="49">
        <v>37855</v>
      </c>
      <c r="B715" s="20">
        <v>234</v>
      </c>
      <c r="C715" s="23">
        <v>0.840393543</v>
      </c>
      <c r="D715" s="24">
        <v>0.840393543</v>
      </c>
      <c r="E715" s="20">
        <v>1</v>
      </c>
      <c r="F715">
        <v>38.81149308</v>
      </c>
      <c r="G715">
        <v>-76.06115815</v>
      </c>
      <c r="H715">
        <v>1050.9</v>
      </c>
      <c r="I715" s="20">
        <v>1012.99</v>
      </c>
      <c r="J715">
        <f t="shared" si="48"/>
        <v>2.1310677595642273</v>
      </c>
      <c r="K715">
        <v>39.95979006175277</v>
      </c>
      <c r="L715">
        <v>39.95979006175277</v>
      </c>
      <c r="M715">
        <f t="shared" si="49"/>
        <v>39.95979006175277</v>
      </c>
      <c r="N715">
        <v>33.2</v>
      </c>
      <c r="O715">
        <v>57.8</v>
      </c>
      <c r="P715">
        <v>79.3</v>
      </c>
      <c r="AB715">
        <v>5515.5</v>
      </c>
      <c r="AC715">
        <v>62626</v>
      </c>
      <c r="AD715">
        <v>7594</v>
      </c>
      <c r="AE715">
        <v>2410</v>
      </c>
      <c r="AF715">
        <v>314</v>
      </c>
      <c r="AG715">
        <v>66</v>
      </c>
      <c r="AH715">
        <v>79</v>
      </c>
      <c r="AI715">
        <f t="shared" si="47"/>
        <v>1327759.7173144876</v>
      </c>
      <c r="AJ715">
        <f t="shared" si="47"/>
        <v>161003.5335689046</v>
      </c>
      <c r="AK715">
        <f t="shared" si="47"/>
        <v>51095.40636042403</v>
      </c>
      <c r="AL715">
        <f t="shared" si="47"/>
        <v>6657.243816254417</v>
      </c>
      <c r="AM715">
        <f t="shared" si="47"/>
        <v>1399.2932862190812</v>
      </c>
      <c r="AN715">
        <f t="shared" si="47"/>
        <v>1674.9116607773851</v>
      </c>
      <c r="AO715">
        <v>1.131</v>
      </c>
      <c r="AQ715">
        <v>266.415802</v>
      </c>
      <c r="AR715">
        <v>0.171</v>
      </c>
      <c r="AT715">
        <v>2.883529902</v>
      </c>
      <c r="AU715">
        <f t="shared" si="46"/>
        <v>2.923529902</v>
      </c>
      <c r="AV715">
        <v>5.034</v>
      </c>
    </row>
    <row r="716" spans="1:48" ht="12.75">
      <c r="A716" s="49">
        <v>37855</v>
      </c>
      <c r="B716" s="20">
        <v>234</v>
      </c>
      <c r="C716" s="23">
        <v>0.840509236</v>
      </c>
      <c r="D716" s="24">
        <v>0.840509236</v>
      </c>
      <c r="E716" s="20">
        <v>0</v>
      </c>
      <c r="F716">
        <v>38.8067859</v>
      </c>
      <c r="G716">
        <v>-76.06484659</v>
      </c>
      <c r="H716">
        <v>1046.8</v>
      </c>
      <c r="I716" s="20">
        <v>1008.89</v>
      </c>
      <c r="J716">
        <f t="shared" si="48"/>
        <v>35.808879787697215</v>
      </c>
      <c r="K716">
        <v>73.6376020898876</v>
      </c>
      <c r="L716">
        <v>73.6376020898876</v>
      </c>
      <c r="M716">
        <f t="shared" si="49"/>
        <v>73.6376020898876</v>
      </c>
      <c r="N716">
        <v>33</v>
      </c>
      <c r="O716">
        <v>56.9</v>
      </c>
      <c r="P716">
        <v>85.1</v>
      </c>
      <c r="R716">
        <v>0.000223</v>
      </c>
      <c r="S716">
        <v>0.000169</v>
      </c>
      <c r="T716">
        <v>0.000111</v>
      </c>
      <c r="U716" s="25">
        <v>2.24E-05</v>
      </c>
      <c r="V716" s="25">
        <v>1.71E-05</v>
      </c>
      <c r="W716" s="25">
        <v>1.52E-05</v>
      </c>
      <c r="X716">
        <v>987.1</v>
      </c>
      <c r="Y716">
        <v>313.5</v>
      </c>
      <c r="Z716">
        <v>305.6</v>
      </c>
      <c r="AA716">
        <v>29.6</v>
      </c>
      <c r="AB716">
        <v>5873.7</v>
      </c>
      <c r="AC716">
        <v>62877</v>
      </c>
      <c r="AD716">
        <v>7752</v>
      </c>
      <c r="AE716">
        <v>2467</v>
      </c>
      <c r="AF716">
        <v>312</v>
      </c>
      <c r="AG716">
        <v>68</v>
      </c>
      <c r="AH716">
        <v>80</v>
      </c>
      <c r="AI716">
        <f t="shared" si="47"/>
        <v>1333081.2720848056</v>
      </c>
      <c r="AJ716">
        <f t="shared" si="47"/>
        <v>164353.35689045937</v>
      </c>
      <c r="AK716">
        <f t="shared" si="47"/>
        <v>52303.88692579505</v>
      </c>
      <c r="AL716">
        <f t="shared" si="47"/>
        <v>6614.840989399293</v>
      </c>
      <c r="AM716">
        <f t="shared" si="47"/>
        <v>1441.696113074205</v>
      </c>
      <c r="AN716">
        <f t="shared" si="47"/>
        <v>1696.113074204947</v>
      </c>
      <c r="AO716">
        <v>1</v>
      </c>
      <c r="AQ716">
        <v>261.6054382</v>
      </c>
      <c r="AR716">
        <v>0.211</v>
      </c>
      <c r="AT716">
        <v>2.66030407</v>
      </c>
      <c r="AU716">
        <f t="shared" si="46"/>
        <v>2.70030407</v>
      </c>
      <c r="AV716">
        <v>5.034</v>
      </c>
    </row>
    <row r="717" spans="1:48" ht="12.75">
      <c r="A717" s="49">
        <v>37855</v>
      </c>
      <c r="B717" s="20">
        <v>234</v>
      </c>
      <c r="C717" s="23">
        <v>0.840624988</v>
      </c>
      <c r="D717" s="24">
        <v>0.840624988</v>
      </c>
      <c r="E717" s="20">
        <v>0</v>
      </c>
      <c r="F717">
        <v>38.80201475</v>
      </c>
      <c r="G717">
        <v>-76.06850995</v>
      </c>
      <c r="H717">
        <v>1038</v>
      </c>
      <c r="I717" s="20">
        <v>1000.09</v>
      </c>
      <c r="J717">
        <f t="shared" si="48"/>
        <v>108.55747803003189</v>
      </c>
      <c r="K717">
        <v>146.38620033222227</v>
      </c>
      <c r="L717">
        <v>146.38620033222227</v>
      </c>
      <c r="M717">
        <f t="shared" si="49"/>
        <v>146.38620033222227</v>
      </c>
      <c r="N717">
        <v>31.8</v>
      </c>
      <c r="O717">
        <v>58</v>
      </c>
      <c r="P717">
        <v>83.4</v>
      </c>
      <c r="AB717">
        <v>5905</v>
      </c>
      <c r="AC717">
        <v>64206</v>
      </c>
      <c r="AD717">
        <v>8007</v>
      </c>
      <c r="AE717">
        <v>2612</v>
      </c>
      <c r="AF717">
        <v>372</v>
      </c>
      <c r="AG717">
        <v>59</v>
      </c>
      <c r="AH717">
        <v>63</v>
      </c>
      <c r="AI717">
        <f t="shared" si="47"/>
        <v>1361257.9505300352</v>
      </c>
      <c r="AJ717">
        <f t="shared" si="47"/>
        <v>169759.7173144876</v>
      </c>
      <c r="AK717">
        <f t="shared" si="47"/>
        <v>55378.09187279152</v>
      </c>
      <c r="AL717">
        <f t="shared" si="47"/>
        <v>7886.925795053004</v>
      </c>
      <c r="AM717">
        <f t="shared" si="47"/>
        <v>1250.8833922261483</v>
      </c>
      <c r="AN717">
        <f t="shared" si="47"/>
        <v>1335.6890459363958</v>
      </c>
      <c r="AO717">
        <v>0.873</v>
      </c>
      <c r="AQ717">
        <v>261.6054382</v>
      </c>
      <c r="AR717">
        <v>0.131</v>
      </c>
      <c r="AT717">
        <v>2.66030407</v>
      </c>
      <c r="AU717">
        <f t="shared" si="46"/>
        <v>2.70030407</v>
      </c>
      <c r="AV717">
        <v>5.035</v>
      </c>
    </row>
    <row r="718" spans="1:48" ht="12.75">
      <c r="A718" s="49">
        <v>37855</v>
      </c>
      <c r="B718" s="20">
        <v>234</v>
      </c>
      <c r="C718" s="23">
        <v>0.84074074</v>
      </c>
      <c r="D718" s="24">
        <v>0.84074074</v>
      </c>
      <c r="E718" s="20">
        <v>0</v>
      </c>
      <c r="F718">
        <v>38.79747003</v>
      </c>
      <c r="G718">
        <v>-76.07204814</v>
      </c>
      <c r="H718">
        <v>1034.8</v>
      </c>
      <c r="I718" s="20">
        <v>996.89</v>
      </c>
      <c r="J718">
        <f t="shared" si="48"/>
        <v>135.1703305717636</v>
      </c>
      <c r="K718">
        <v>172.99905287395399</v>
      </c>
      <c r="L718">
        <v>172.99905287395399</v>
      </c>
      <c r="M718">
        <f t="shared" si="49"/>
        <v>172.99905287395399</v>
      </c>
      <c r="N718">
        <v>31.3</v>
      </c>
      <c r="O718">
        <v>59</v>
      </c>
      <c r="P718">
        <v>84.9</v>
      </c>
      <c r="AB718">
        <v>5628.2</v>
      </c>
      <c r="AC718">
        <v>65062</v>
      </c>
      <c r="AD718">
        <v>8230</v>
      </c>
      <c r="AE718">
        <v>2839</v>
      </c>
      <c r="AF718">
        <v>312</v>
      </c>
      <c r="AG718">
        <v>66</v>
      </c>
      <c r="AH718">
        <v>84</v>
      </c>
      <c r="AI718">
        <f t="shared" si="47"/>
        <v>1379406.3604240282</v>
      </c>
      <c r="AJ718">
        <f t="shared" si="47"/>
        <v>174487.63250883392</v>
      </c>
      <c r="AK718">
        <f t="shared" si="47"/>
        <v>60190.81272084806</v>
      </c>
      <c r="AL718">
        <f t="shared" si="47"/>
        <v>6614.840989399293</v>
      </c>
      <c r="AM718">
        <f t="shared" si="47"/>
        <v>1399.2932862190812</v>
      </c>
      <c r="AN718">
        <f t="shared" si="47"/>
        <v>1780.9187279151943</v>
      </c>
      <c r="AO718">
        <v>0.751</v>
      </c>
      <c r="AQ718">
        <v>-999</v>
      </c>
      <c r="AR718">
        <v>0.081</v>
      </c>
      <c r="AT718">
        <v>-999</v>
      </c>
      <c r="AU718">
        <f t="shared" si="46"/>
        <v>-998.96</v>
      </c>
      <c r="AV718">
        <v>5.037</v>
      </c>
    </row>
    <row r="719" spans="1:48" ht="12.75">
      <c r="A719" s="49">
        <v>37855</v>
      </c>
      <c r="B719" s="20">
        <v>234</v>
      </c>
      <c r="C719" s="23">
        <v>0.840856493</v>
      </c>
      <c r="D719" s="24">
        <v>0.840856493</v>
      </c>
      <c r="E719" s="20">
        <v>0</v>
      </c>
      <c r="F719">
        <v>38.79359221</v>
      </c>
      <c r="G719">
        <v>-76.07515712</v>
      </c>
      <c r="H719">
        <v>1030.1</v>
      </c>
      <c r="I719" s="20">
        <v>992.19</v>
      </c>
      <c r="J719">
        <f t="shared" si="48"/>
        <v>174.41324094717334</v>
      </c>
      <c r="K719">
        <v>212.24196324936372</v>
      </c>
      <c r="L719">
        <v>212.24196324936372</v>
      </c>
      <c r="M719">
        <f t="shared" si="49"/>
        <v>212.24196324936372</v>
      </c>
      <c r="N719">
        <v>30.9</v>
      </c>
      <c r="O719">
        <v>59</v>
      </c>
      <c r="P719">
        <v>81.9</v>
      </c>
      <c r="R719">
        <v>0.000219</v>
      </c>
      <c r="S719">
        <v>0.000167</v>
      </c>
      <c r="T719">
        <v>0.000106</v>
      </c>
      <c r="U719" s="25">
        <v>2.18E-05</v>
      </c>
      <c r="V719" s="25">
        <v>1.64E-05</v>
      </c>
      <c r="W719" s="25">
        <v>1.22E-05</v>
      </c>
      <c r="X719">
        <v>972.7</v>
      </c>
      <c r="Y719">
        <v>313.5</v>
      </c>
      <c r="Z719">
        <v>305.7</v>
      </c>
      <c r="AA719">
        <v>30</v>
      </c>
      <c r="AB719">
        <v>5693.8</v>
      </c>
      <c r="AC719">
        <v>65956</v>
      </c>
      <c r="AD719">
        <v>8203</v>
      </c>
      <c r="AE719">
        <v>2768</v>
      </c>
      <c r="AF719">
        <v>355</v>
      </c>
      <c r="AG719">
        <v>54</v>
      </c>
      <c r="AH719">
        <v>74</v>
      </c>
      <c r="AI719">
        <f t="shared" si="47"/>
        <v>1398360.4240282685</v>
      </c>
      <c r="AJ719">
        <f t="shared" si="47"/>
        <v>173915.19434628976</v>
      </c>
      <c r="AK719">
        <f t="shared" si="47"/>
        <v>58685.51236749117</v>
      </c>
      <c r="AL719">
        <f t="shared" si="47"/>
        <v>7526.501766784452</v>
      </c>
      <c r="AM719">
        <f t="shared" si="47"/>
        <v>1144.8763250883392</v>
      </c>
      <c r="AN719">
        <f t="shared" si="47"/>
        <v>1568.904593639576</v>
      </c>
      <c r="AO719">
        <v>0.591</v>
      </c>
      <c r="AQ719">
        <v>-999</v>
      </c>
      <c r="AR719">
        <v>0.062</v>
      </c>
      <c r="AT719">
        <v>-999</v>
      </c>
      <c r="AU719">
        <f t="shared" si="46"/>
        <v>-998.96</v>
      </c>
      <c r="AV719">
        <v>5.034</v>
      </c>
    </row>
    <row r="720" spans="1:48" ht="12.75">
      <c r="A720" s="49">
        <v>37855</v>
      </c>
      <c r="B720" s="20">
        <v>234</v>
      </c>
      <c r="C720" s="23">
        <v>0.840972245</v>
      </c>
      <c r="D720" s="24">
        <v>0.840972245</v>
      </c>
      <c r="E720" s="20">
        <v>0</v>
      </c>
      <c r="F720">
        <v>38.78993534</v>
      </c>
      <c r="G720">
        <v>-76.07823231</v>
      </c>
      <c r="H720">
        <v>1028.3</v>
      </c>
      <c r="I720" s="20">
        <v>990.39</v>
      </c>
      <c r="J720">
        <f t="shared" si="48"/>
        <v>189.4916908221376</v>
      </c>
      <c r="K720">
        <v>227.32041312432798</v>
      </c>
      <c r="L720">
        <v>227.32041312432798</v>
      </c>
      <c r="M720">
        <f t="shared" si="49"/>
        <v>227.32041312432798</v>
      </c>
      <c r="N720">
        <v>30.7</v>
      </c>
      <c r="O720">
        <v>60</v>
      </c>
      <c r="P720">
        <v>84.7</v>
      </c>
      <c r="Q720">
        <v>19.789</v>
      </c>
      <c r="AB720">
        <v>5586.8</v>
      </c>
      <c r="AC720">
        <v>65187</v>
      </c>
      <c r="AD720">
        <v>8284</v>
      </c>
      <c r="AE720">
        <v>2781</v>
      </c>
      <c r="AF720">
        <v>333</v>
      </c>
      <c r="AG720">
        <v>57</v>
      </c>
      <c r="AH720">
        <v>79</v>
      </c>
      <c r="AI720">
        <f t="shared" si="47"/>
        <v>1382056.5371024734</v>
      </c>
      <c r="AJ720">
        <f t="shared" si="47"/>
        <v>175632.50883392227</v>
      </c>
      <c r="AK720">
        <f t="shared" si="47"/>
        <v>58961.13074204947</v>
      </c>
      <c r="AL720">
        <f t="shared" si="47"/>
        <v>7060.070671378092</v>
      </c>
      <c r="AM720">
        <f t="shared" si="47"/>
        <v>1208.4805653710248</v>
      </c>
      <c r="AN720">
        <f t="shared" si="47"/>
        <v>1674.9116607773851</v>
      </c>
      <c r="AO720">
        <v>0.354</v>
      </c>
      <c r="AQ720">
        <v>-999</v>
      </c>
      <c r="AR720">
        <v>0.031</v>
      </c>
      <c r="AT720">
        <v>-999</v>
      </c>
      <c r="AU720">
        <f t="shared" si="46"/>
        <v>-998.96</v>
      </c>
      <c r="AV720">
        <v>5.039</v>
      </c>
    </row>
    <row r="721" spans="1:48" ht="12.75">
      <c r="A721" s="49">
        <v>37855</v>
      </c>
      <c r="B721" s="20">
        <v>234</v>
      </c>
      <c r="C721" s="23">
        <v>0.841087937</v>
      </c>
      <c r="D721" s="24">
        <v>0.841087937</v>
      </c>
      <c r="E721" s="20">
        <v>0</v>
      </c>
      <c r="F721">
        <v>38.78631976</v>
      </c>
      <c r="G721">
        <v>-76.08115802</v>
      </c>
      <c r="H721">
        <v>1024.9</v>
      </c>
      <c r="I721" s="20">
        <v>986.99</v>
      </c>
      <c r="J721">
        <f t="shared" si="48"/>
        <v>218.04812659965972</v>
      </c>
      <c r="K721">
        <v>255.8768489018501</v>
      </c>
      <c r="L721">
        <v>255.8768489018501</v>
      </c>
      <c r="M721">
        <f t="shared" si="49"/>
        <v>255.8768489018501</v>
      </c>
      <c r="N721">
        <v>30.5</v>
      </c>
      <c r="O721">
        <v>61.1</v>
      </c>
      <c r="P721">
        <v>81.3</v>
      </c>
      <c r="AB721">
        <v>6061.6</v>
      </c>
      <c r="AC721">
        <v>65951</v>
      </c>
      <c r="AD721">
        <v>8376</v>
      </c>
      <c r="AE721">
        <v>2704</v>
      </c>
      <c r="AF721">
        <v>330</v>
      </c>
      <c r="AG721">
        <v>57</v>
      </c>
      <c r="AH721">
        <v>74</v>
      </c>
      <c r="AI721">
        <f t="shared" si="47"/>
        <v>1398254.4169611307</v>
      </c>
      <c r="AJ721">
        <f t="shared" si="47"/>
        <v>177583.03886925796</v>
      </c>
      <c r="AK721">
        <f t="shared" si="47"/>
        <v>57328.62190812721</v>
      </c>
      <c r="AL721">
        <f t="shared" si="47"/>
        <v>6996.466431095406</v>
      </c>
      <c r="AM721">
        <f t="shared" si="47"/>
        <v>1208.4805653710248</v>
      </c>
      <c r="AN721">
        <f t="shared" si="47"/>
        <v>1568.904593639576</v>
      </c>
      <c r="AO721">
        <v>0.356</v>
      </c>
      <c r="AQ721">
        <v>-999</v>
      </c>
      <c r="AR721">
        <v>0.041</v>
      </c>
      <c r="AT721">
        <v>-999</v>
      </c>
      <c r="AU721">
        <f t="shared" si="46"/>
        <v>-998.96</v>
      </c>
      <c r="AV721">
        <v>5.039</v>
      </c>
    </row>
    <row r="722" spans="1:48" ht="12.75">
      <c r="A722" s="49">
        <v>37855</v>
      </c>
      <c r="B722" s="20">
        <v>234</v>
      </c>
      <c r="C722" s="23">
        <v>0.84120369</v>
      </c>
      <c r="D722" s="24">
        <v>0.84120369</v>
      </c>
      <c r="E722" s="20">
        <v>0</v>
      </c>
      <c r="F722">
        <v>38.78397508</v>
      </c>
      <c r="G722">
        <v>-76.08570525</v>
      </c>
      <c r="H722">
        <v>1022.9</v>
      </c>
      <c r="I722" s="20">
        <v>984.99</v>
      </c>
      <c r="J722">
        <f t="shared" si="48"/>
        <v>234.89201795597248</v>
      </c>
      <c r="K722">
        <v>272.7207402581629</v>
      </c>
      <c r="L722">
        <v>272.7207402581629</v>
      </c>
      <c r="M722">
        <f t="shared" si="49"/>
        <v>272.7207402581629</v>
      </c>
      <c r="N722">
        <v>30.3</v>
      </c>
      <c r="O722">
        <v>61</v>
      </c>
      <c r="P722">
        <v>81.2</v>
      </c>
      <c r="AB722">
        <v>6275</v>
      </c>
      <c r="AC722">
        <v>66435</v>
      </c>
      <c r="AD722">
        <v>8423</v>
      </c>
      <c r="AE722">
        <v>2881</v>
      </c>
      <c r="AF722">
        <v>356</v>
      </c>
      <c r="AG722">
        <v>60</v>
      </c>
      <c r="AH722">
        <v>84</v>
      </c>
      <c r="AI722">
        <f t="shared" si="47"/>
        <v>1408515.9010600706</v>
      </c>
      <c r="AJ722">
        <f t="shared" si="47"/>
        <v>178579.50530035334</v>
      </c>
      <c r="AK722">
        <f t="shared" si="47"/>
        <v>61081.27208480565</v>
      </c>
      <c r="AL722">
        <f t="shared" si="47"/>
        <v>7547.703180212014</v>
      </c>
      <c r="AM722">
        <f t="shared" si="47"/>
        <v>1272.0848056537102</v>
      </c>
      <c r="AN722">
        <f t="shared" si="47"/>
        <v>1780.9187279151943</v>
      </c>
      <c r="AO722">
        <v>0.376</v>
      </c>
      <c r="AQ722">
        <v>-999</v>
      </c>
      <c r="AR722">
        <v>0.002</v>
      </c>
      <c r="AT722">
        <v>-999</v>
      </c>
      <c r="AU722">
        <f t="shared" si="46"/>
        <v>-998.96</v>
      </c>
      <c r="AV722">
        <v>5.035</v>
      </c>
    </row>
    <row r="723" spans="1:48" ht="12.75">
      <c r="A723" s="49">
        <v>37855</v>
      </c>
      <c r="B723" s="20">
        <v>234</v>
      </c>
      <c r="C723" s="23">
        <v>0.841319442</v>
      </c>
      <c r="D723" s="24">
        <v>0.841319442</v>
      </c>
      <c r="E723" s="20">
        <v>0</v>
      </c>
      <c r="F723">
        <v>38.78333144</v>
      </c>
      <c r="G723">
        <v>-76.09121054</v>
      </c>
      <c r="H723">
        <v>1017.9</v>
      </c>
      <c r="I723" s="20">
        <v>979.99</v>
      </c>
      <c r="J723">
        <f t="shared" si="48"/>
        <v>277.15183380195185</v>
      </c>
      <c r="K723">
        <v>314.98055610414224</v>
      </c>
      <c r="L723">
        <v>314.98055610414224</v>
      </c>
      <c r="M723">
        <f t="shared" si="49"/>
        <v>314.98055610414224</v>
      </c>
      <c r="N723">
        <v>29.9</v>
      </c>
      <c r="O723">
        <v>62.3</v>
      </c>
      <c r="P723">
        <v>78.6</v>
      </c>
      <c r="R723">
        <v>0.000205</v>
      </c>
      <c r="S723">
        <v>0.00016</v>
      </c>
      <c r="T723">
        <v>0.000101</v>
      </c>
      <c r="U723" s="25">
        <v>2.02E-05</v>
      </c>
      <c r="V723" s="25">
        <v>1.63E-05</v>
      </c>
      <c r="W723" s="25">
        <v>1.26E-05</v>
      </c>
      <c r="X723">
        <v>963</v>
      </c>
      <c r="Y723">
        <v>313.5</v>
      </c>
      <c r="Z723">
        <v>305.8</v>
      </c>
      <c r="AA723">
        <v>29.8</v>
      </c>
      <c r="AB723">
        <v>6334.8</v>
      </c>
      <c r="AC723">
        <v>66425</v>
      </c>
      <c r="AD723">
        <v>8623</v>
      </c>
      <c r="AE723">
        <v>2915</v>
      </c>
      <c r="AF723">
        <v>368</v>
      </c>
      <c r="AG723">
        <v>80</v>
      </c>
      <c r="AH723">
        <v>85</v>
      </c>
      <c r="AI723">
        <f t="shared" si="47"/>
        <v>1408303.886925795</v>
      </c>
      <c r="AJ723">
        <f t="shared" si="47"/>
        <v>182819.78798586573</v>
      </c>
      <c r="AK723">
        <f t="shared" si="47"/>
        <v>61802.120141342755</v>
      </c>
      <c r="AL723">
        <f t="shared" si="47"/>
        <v>7802.120141342756</v>
      </c>
      <c r="AM723">
        <f t="shared" si="47"/>
        <v>1696.113074204947</v>
      </c>
      <c r="AN723">
        <f t="shared" si="47"/>
        <v>1802.1201413427561</v>
      </c>
      <c r="AO723">
        <v>0.407</v>
      </c>
      <c r="AQ723">
        <v>-999</v>
      </c>
      <c r="AR723">
        <v>0.032</v>
      </c>
      <c r="AT723">
        <v>-999</v>
      </c>
      <c r="AU723">
        <f t="shared" si="46"/>
        <v>-998.96</v>
      </c>
      <c r="AV723">
        <v>5.032</v>
      </c>
    </row>
    <row r="724" spans="1:48" ht="12.75">
      <c r="A724" s="49">
        <v>37855</v>
      </c>
      <c r="B724" s="20">
        <v>234</v>
      </c>
      <c r="C724" s="23">
        <v>0.841435194</v>
      </c>
      <c r="D724" s="24">
        <v>0.841435194</v>
      </c>
      <c r="E724" s="20">
        <v>0</v>
      </c>
      <c r="F724">
        <v>38.78504108</v>
      </c>
      <c r="G724">
        <v>-76.09637555</v>
      </c>
      <c r="H724">
        <v>1015</v>
      </c>
      <c r="I724" s="20">
        <v>977.09</v>
      </c>
      <c r="J724">
        <f t="shared" si="48"/>
        <v>301.7614323919732</v>
      </c>
      <c r="K724">
        <v>339.5901546941636</v>
      </c>
      <c r="L724">
        <v>339.5901546941636</v>
      </c>
      <c r="M724">
        <f t="shared" si="49"/>
        <v>339.5901546941636</v>
      </c>
      <c r="N724">
        <v>29.7</v>
      </c>
      <c r="O724">
        <v>62.4</v>
      </c>
      <c r="P724">
        <v>81.1</v>
      </c>
      <c r="AB724">
        <v>5689.3</v>
      </c>
      <c r="AC724">
        <v>67402</v>
      </c>
      <c r="AD724">
        <v>8587</v>
      </c>
      <c r="AE724">
        <v>2896</v>
      </c>
      <c r="AF724">
        <v>345</v>
      </c>
      <c r="AG724">
        <v>74</v>
      </c>
      <c r="AH724">
        <v>60</v>
      </c>
      <c r="AI724">
        <f t="shared" si="47"/>
        <v>1429017.667844523</v>
      </c>
      <c r="AJ724">
        <f t="shared" si="47"/>
        <v>182056.5371024735</v>
      </c>
      <c r="AK724">
        <f t="shared" si="47"/>
        <v>61399.29328621908</v>
      </c>
      <c r="AL724">
        <f t="shared" si="47"/>
        <v>7314.4876325088335</v>
      </c>
      <c r="AM724">
        <f t="shared" si="47"/>
        <v>1568.904593639576</v>
      </c>
      <c r="AN724">
        <f t="shared" si="47"/>
        <v>1272.0848056537102</v>
      </c>
      <c r="AO724">
        <v>0.443</v>
      </c>
      <c r="AQ724">
        <v>-999</v>
      </c>
      <c r="AR724">
        <v>0.011</v>
      </c>
      <c r="AT724">
        <v>-999</v>
      </c>
      <c r="AU724">
        <f t="shared" si="46"/>
        <v>-998.96</v>
      </c>
      <c r="AV724">
        <v>5.034</v>
      </c>
    </row>
    <row r="725" spans="1:48" ht="12.75">
      <c r="A725" s="49">
        <v>37855</v>
      </c>
      <c r="B725" s="20">
        <v>234</v>
      </c>
      <c r="C725" s="23">
        <v>0.841550946</v>
      </c>
      <c r="D725" s="24">
        <v>0.841550946</v>
      </c>
      <c r="E725" s="20">
        <v>0</v>
      </c>
      <c r="F725">
        <v>38.78819514</v>
      </c>
      <c r="G725">
        <v>-76.10028252</v>
      </c>
      <c r="H725">
        <v>1013.1</v>
      </c>
      <c r="I725" s="20">
        <v>975.19</v>
      </c>
      <c r="J725">
        <f t="shared" si="48"/>
        <v>317.92459811417854</v>
      </c>
      <c r="K725">
        <v>355.7533204163689</v>
      </c>
      <c r="L725">
        <v>355.7533204163689</v>
      </c>
      <c r="M725">
        <f t="shared" si="49"/>
        <v>355.7533204163689</v>
      </c>
      <c r="N725">
        <v>29.6</v>
      </c>
      <c r="O725">
        <v>63.5</v>
      </c>
      <c r="P725">
        <v>79.6</v>
      </c>
      <c r="AB725">
        <v>5452.6</v>
      </c>
      <c r="AC725">
        <v>66667</v>
      </c>
      <c r="AD725">
        <v>8655</v>
      </c>
      <c r="AE725">
        <v>2799</v>
      </c>
      <c r="AF725">
        <v>354</v>
      </c>
      <c r="AG725">
        <v>55</v>
      </c>
      <c r="AH725">
        <v>81</v>
      </c>
      <c r="AI725">
        <f t="shared" si="47"/>
        <v>1413434.628975265</v>
      </c>
      <c r="AJ725">
        <f t="shared" si="47"/>
        <v>183498.2332155477</v>
      </c>
      <c r="AK725">
        <f t="shared" si="47"/>
        <v>59342.75618374558</v>
      </c>
      <c r="AL725">
        <f t="shared" si="47"/>
        <v>7505.30035335689</v>
      </c>
      <c r="AM725">
        <f t="shared" si="47"/>
        <v>1166.077738515901</v>
      </c>
      <c r="AN725">
        <f t="shared" si="47"/>
        <v>1717.3144876325089</v>
      </c>
      <c r="AO725">
        <v>0.396</v>
      </c>
      <c r="AQ725">
        <v>-999</v>
      </c>
      <c r="AR725">
        <v>0.011</v>
      </c>
      <c r="AT725">
        <v>-999</v>
      </c>
      <c r="AU725">
        <f t="shared" si="46"/>
        <v>-998.96</v>
      </c>
      <c r="AV725">
        <v>5.038</v>
      </c>
    </row>
    <row r="726" spans="1:48" ht="12.75">
      <c r="A726" s="49">
        <v>37855</v>
      </c>
      <c r="B726" s="20">
        <v>234</v>
      </c>
      <c r="C726" s="23">
        <v>0.841666639</v>
      </c>
      <c r="D726" s="24">
        <v>0.841666639</v>
      </c>
      <c r="E726" s="20">
        <v>0</v>
      </c>
      <c r="F726">
        <v>38.7925416</v>
      </c>
      <c r="G726">
        <v>-76.10257766</v>
      </c>
      <c r="H726">
        <v>1008.9</v>
      </c>
      <c r="I726" s="20">
        <v>970.99</v>
      </c>
      <c r="J726">
        <f t="shared" si="48"/>
        <v>353.76573295878245</v>
      </c>
      <c r="K726">
        <v>391.59445526097284</v>
      </c>
      <c r="L726">
        <v>391.59445526097284</v>
      </c>
      <c r="M726">
        <f t="shared" si="49"/>
        <v>391.59445526097284</v>
      </c>
      <c r="N726">
        <v>29.3</v>
      </c>
      <c r="O726">
        <v>63.5</v>
      </c>
      <c r="P726">
        <v>79.2</v>
      </c>
      <c r="Q726">
        <v>18.527</v>
      </c>
      <c r="R726">
        <v>0.000203</v>
      </c>
      <c r="S726">
        <v>0.000154</v>
      </c>
      <c r="T726" s="25">
        <v>9.93E-05</v>
      </c>
      <c r="U726" s="25">
        <v>2.07E-05</v>
      </c>
      <c r="V726" s="25">
        <v>1.6E-05</v>
      </c>
      <c r="W726" s="25">
        <v>1.22E-05</v>
      </c>
      <c r="X726">
        <v>953.2</v>
      </c>
      <c r="Y726">
        <v>313.6</v>
      </c>
      <c r="Z726">
        <v>305.8</v>
      </c>
      <c r="AA726">
        <v>29.6</v>
      </c>
      <c r="AB726">
        <v>5306.9</v>
      </c>
      <c r="AC726">
        <v>66107</v>
      </c>
      <c r="AD726">
        <v>8580</v>
      </c>
      <c r="AE726">
        <v>2840</v>
      </c>
      <c r="AF726">
        <v>364</v>
      </c>
      <c r="AG726">
        <v>60</v>
      </c>
      <c r="AH726">
        <v>82</v>
      </c>
      <c r="AI726">
        <f t="shared" si="47"/>
        <v>1401561.8374558303</v>
      </c>
      <c r="AJ726">
        <f t="shared" si="47"/>
        <v>181908.12720848055</v>
      </c>
      <c r="AK726">
        <f t="shared" si="47"/>
        <v>60212.01413427562</v>
      </c>
      <c r="AL726">
        <f t="shared" si="47"/>
        <v>7717.314487632509</v>
      </c>
      <c r="AM726">
        <f t="shared" si="47"/>
        <v>1272.0848056537102</v>
      </c>
      <c r="AN726">
        <f t="shared" si="47"/>
        <v>1738.5159010600705</v>
      </c>
      <c r="AO726">
        <v>0.328</v>
      </c>
      <c r="AQ726">
        <v>-999</v>
      </c>
      <c r="AR726">
        <v>0.022</v>
      </c>
      <c r="AT726">
        <v>-999</v>
      </c>
      <c r="AU726">
        <f t="shared" si="46"/>
        <v>-998.96</v>
      </c>
      <c r="AV726">
        <v>5.037</v>
      </c>
    </row>
    <row r="727" spans="1:48" ht="12.75">
      <c r="A727" s="49">
        <v>37855</v>
      </c>
      <c r="B727" s="20">
        <v>234</v>
      </c>
      <c r="C727" s="23">
        <v>0.841782391</v>
      </c>
      <c r="D727" s="24">
        <v>0.841782391</v>
      </c>
      <c r="E727" s="20">
        <v>0</v>
      </c>
      <c r="F727">
        <v>38.79730432</v>
      </c>
      <c r="G727">
        <v>-76.10418891</v>
      </c>
      <c r="H727">
        <v>1006.4</v>
      </c>
      <c r="I727" s="20">
        <v>968.49</v>
      </c>
      <c r="J727">
        <f t="shared" si="48"/>
        <v>375.17341948070015</v>
      </c>
      <c r="K727">
        <v>413.00214178289053</v>
      </c>
      <c r="L727">
        <v>413.00214178289053</v>
      </c>
      <c r="M727">
        <f t="shared" si="49"/>
        <v>413.00214178289053</v>
      </c>
      <c r="N727">
        <v>29.2</v>
      </c>
      <c r="O727">
        <v>61.8</v>
      </c>
      <c r="P727">
        <v>77.1</v>
      </c>
      <c r="AB727">
        <v>5090.2</v>
      </c>
      <c r="AC727">
        <v>65976</v>
      </c>
      <c r="AD727">
        <v>8449</v>
      </c>
      <c r="AE727">
        <v>2812</v>
      </c>
      <c r="AF727">
        <v>344</v>
      </c>
      <c r="AG727">
        <v>77</v>
      </c>
      <c r="AH727">
        <v>67</v>
      </c>
      <c r="AI727">
        <f t="shared" si="47"/>
        <v>1398784.4522968198</v>
      </c>
      <c r="AJ727">
        <f t="shared" si="47"/>
        <v>179130.74204946996</v>
      </c>
      <c r="AK727">
        <f t="shared" si="47"/>
        <v>59618.37455830388</v>
      </c>
      <c r="AL727">
        <f t="shared" si="47"/>
        <v>7293.286219081272</v>
      </c>
      <c r="AM727">
        <f t="shared" si="47"/>
        <v>1632.5088339222614</v>
      </c>
      <c r="AN727">
        <f t="shared" si="47"/>
        <v>1420.494699646643</v>
      </c>
      <c r="AO727">
        <v>0.349</v>
      </c>
      <c r="AQ727">
        <v>-999</v>
      </c>
      <c r="AR727">
        <v>-0.009</v>
      </c>
      <c r="AT727">
        <v>-999</v>
      </c>
      <c r="AU727">
        <f t="shared" si="46"/>
        <v>-998.96</v>
      </c>
      <c r="AV727">
        <v>5.039</v>
      </c>
    </row>
    <row r="728" spans="1:48" ht="12.75">
      <c r="A728" s="49">
        <v>37855</v>
      </c>
      <c r="B728" s="20">
        <v>234</v>
      </c>
      <c r="C728" s="23">
        <v>0.841898143</v>
      </c>
      <c r="D728" s="24">
        <v>0.841898143</v>
      </c>
      <c r="E728" s="20">
        <v>0</v>
      </c>
      <c r="F728">
        <v>38.80149907</v>
      </c>
      <c r="G728">
        <v>-76.10690453</v>
      </c>
      <c r="H728">
        <v>1006.8</v>
      </c>
      <c r="I728" s="20">
        <v>968.89</v>
      </c>
      <c r="J728">
        <f t="shared" si="48"/>
        <v>371.74447875043865</v>
      </c>
      <c r="K728">
        <v>409.57320105262903</v>
      </c>
      <c r="L728">
        <v>409.57320105262903</v>
      </c>
      <c r="M728">
        <f t="shared" si="49"/>
        <v>409.57320105262903</v>
      </c>
      <c r="N728">
        <v>29.3</v>
      </c>
      <c r="O728">
        <v>61.3</v>
      </c>
      <c r="P728">
        <v>81.3</v>
      </c>
      <c r="AB728">
        <v>4774.9</v>
      </c>
      <c r="AC728">
        <v>65644</v>
      </c>
      <c r="AD728">
        <v>8414</v>
      </c>
      <c r="AE728">
        <v>2727</v>
      </c>
      <c r="AF728">
        <v>377</v>
      </c>
      <c r="AG728">
        <v>70</v>
      </c>
      <c r="AH728">
        <v>81</v>
      </c>
      <c r="AI728">
        <f t="shared" si="47"/>
        <v>1391745.5830388693</v>
      </c>
      <c r="AJ728">
        <f t="shared" si="47"/>
        <v>178388.6925795053</v>
      </c>
      <c r="AK728">
        <f t="shared" si="47"/>
        <v>57816.25441696113</v>
      </c>
      <c r="AL728">
        <f t="shared" si="47"/>
        <v>7992.932862190813</v>
      </c>
      <c r="AM728">
        <f t="shared" si="47"/>
        <v>1484.0989399293285</v>
      </c>
      <c r="AN728">
        <f t="shared" si="47"/>
        <v>1717.3144876325089</v>
      </c>
      <c r="AO728">
        <v>0.374</v>
      </c>
      <c r="AQ728">
        <v>-999</v>
      </c>
      <c r="AR728">
        <v>0.011</v>
      </c>
      <c r="AT728">
        <v>-999</v>
      </c>
      <c r="AU728">
        <f t="shared" si="46"/>
        <v>-998.96</v>
      </c>
      <c r="AV728">
        <v>5.036</v>
      </c>
    </row>
    <row r="729" spans="1:48" ht="12.75">
      <c r="A729" s="49">
        <v>37855</v>
      </c>
      <c r="B729" s="20">
        <v>234</v>
      </c>
      <c r="C729" s="23">
        <v>0.842013896</v>
      </c>
      <c r="D729" s="24">
        <v>0.842013896</v>
      </c>
      <c r="E729" s="20">
        <v>0</v>
      </c>
      <c r="F729">
        <v>38.80474812</v>
      </c>
      <c r="G729">
        <v>-76.11131864</v>
      </c>
      <c r="H729">
        <v>1005.3</v>
      </c>
      <c r="I729" s="20">
        <v>967.39</v>
      </c>
      <c r="J729">
        <f t="shared" si="48"/>
        <v>384.61031380500935</v>
      </c>
      <c r="K729">
        <v>422.43903610719974</v>
      </c>
      <c r="L729">
        <v>422.43903610719974</v>
      </c>
      <c r="M729">
        <f t="shared" si="49"/>
        <v>422.43903610719974</v>
      </c>
      <c r="N729">
        <v>29.3</v>
      </c>
      <c r="O729">
        <v>61.4</v>
      </c>
      <c r="P729">
        <v>79.1</v>
      </c>
      <c r="R729">
        <v>0.000201</v>
      </c>
      <c r="S729">
        <v>0.000153</v>
      </c>
      <c r="T729" s="25">
        <v>9.78E-05</v>
      </c>
      <c r="U729" s="25">
        <v>1.92E-05</v>
      </c>
      <c r="V729" s="25">
        <v>1.56E-05</v>
      </c>
      <c r="W729" s="25">
        <v>1.25E-05</v>
      </c>
      <c r="X729">
        <v>945</v>
      </c>
      <c r="Y729">
        <v>313.6</v>
      </c>
      <c r="Z729">
        <v>305.9</v>
      </c>
      <c r="AA729">
        <v>29.6</v>
      </c>
      <c r="AB729">
        <v>4789.7</v>
      </c>
      <c r="AC729">
        <v>64856</v>
      </c>
      <c r="AD729">
        <v>8376</v>
      </c>
      <c r="AE729">
        <v>2765</v>
      </c>
      <c r="AF729">
        <v>340</v>
      </c>
      <c r="AG729">
        <v>64</v>
      </c>
      <c r="AH729">
        <v>67</v>
      </c>
      <c r="AI729">
        <f t="shared" si="47"/>
        <v>1375038.8692579505</v>
      </c>
      <c r="AJ729">
        <f t="shared" si="47"/>
        <v>177583.03886925796</v>
      </c>
      <c r="AK729">
        <f t="shared" si="47"/>
        <v>58621.90812720848</v>
      </c>
      <c r="AL729">
        <f t="shared" si="47"/>
        <v>7208.480565371025</v>
      </c>
      <c r="AM729">
        <f t="shared" si="47"/>
        <v>1356.8904593639575</v>
      </c>
      <c r="AN729">
        <f t="shared" si="47"/>
        <v>1420.494699646643</v>
      </c>
      <c r="AO729">
        <v>0.464</v>
      </c>
      <c r="AQ729">
        <v>-999</v>
      </c>
      <c r="AR729">
        <v>0.001</v>
      </c>
      <c r="AT729">
        <v>-999</v>
      </c>
      <c r="AU729">
        <f t="shared" si="46"/>
        <v>-998.96</v>
      </c>
      <c r="AV729">
        <v>5.034</v>
      </c>
    </row>
    <row r="730" spans="1:48" ht="12.75">
      <c r="A730" s="49">
        <v>37855</v>
      </c>
      <c r="B730" s="20">
        <v>234</v>
      </c>
      <c r="C730" s="23">
        <v>0.842129648</v>
      </c>
      <c r="D730" s="24">
        <v>0.842129648</v>
      </c>
      <c r="E730" s="20">
        <v>0</v>
      </c>
      <c r="F730">
        <v>38.80770534</v>
      </c>
      <c r="G730">
        <v>-76.11658498</v>
      </c>
      <c r="H730">
        <v>1003.7</v>
      </c>
      <c r="I730" s="20">
        <v>965.79</v>
      </c>
      <c r="J730">
        <f t="shared" si="48"/>
        <v>398.35587834524347</v>
      </c>
      <c r="K730">
        <v>436.1846006474321</v>
      </c>
      <c r="L730">
        <v>436.1846006474321</v>
      </c>
      <c r="M730">
        <f t="shared" si="49"/>
        <v>436.1846006474321</v>
      </c>
      <c r="N730">
        <v>29.1</v>
      </c>
      <c r="O730">
        <v>62.1</v>
      </c>
      <c r="P730">
        <v>83.5</v>
      </c>
      <c r="AB730">
        <v>4871</v>
      </c>
      <c r="AC730">
        <v>64847</v>
      </c>
      <c r="AD730">
        <v>8571</v>
      </c>
      <c r="AE730">
        <v>2704</v>
      </c>
      <c r="AF730">
        <v>368</v>
      </c>
      <c r="AG730">
        <v>69</v>
      </c>
      <c r="AH730">
        <v>73</v>
      </c>
      <c r="AI730">
        <f t="shared" si="47"/>
        <v>1374848.0565371024</v>
      </c>
      <c r="AJ730">
        <f t="shared" si="47"/>
        <v>181717.3144876325</v>
      </c>
      <c r="AK730">
        <f t="shared" si="47"/>
        <v>57328.62190812721</v>
      </c>
      <c r="AL730">
        <f t="shared" si="47"/>
        <v>7802.120141342756</v>
      </c>
      <c r="AM730">
        <f t="shared" si="47"/>
        <v>1462.8975265017668</v>
      </c>
      <c r="AN730">
        <f t="shared" si="47"/>
        <v>1547.703180212014</v>
      </c>
      <c r="AO730">
        <v>0.513</v>
      </c>
      <c r="AQ730">
        <v>-999</v>
      </c>
      <c r="AR730">
        <v>0.011</v>
      </c>
      <c r="AT730">
        <v>-999</v>
      </c>
      <c r="AU730">
        <f t="shared" si="46"/>
        <v>-998.96</v>
      </c>
      <c r="AV730">
        <v>5.034</v>
      </c>
    </row>
    <row r="731" spans="1:48" ht="12.75">
      <c r="A731" s="49">
        <v>37855</v>
      </c>
      <c r="B731" s="20">
        <v>234</v>
      </c>
      <c r="C731" s="23">
        <v>0.8422454</v>
      </c>
      <c r="D731" s="24">
        <v>0.8422454</v>
      </c>
      <c r="E731" s="20">
        <v>0</v>
      </c>
      <c r="F731">
        <v>38.81068042</v>
      </c>
      <c r="G731">
        <v>-76.12174056</v>
      </c>
      <c r="H731">
        <v>1004.6</v>
      </c>
      <c r="I731" s="20">
        <v>966.69</v>
      </c>
      <c r="J731">
        <f t="shared" si="48"/>
        <v>390.6211987882654</v>
      </c>
      <c r="K731">
        <v>428.4499210904558</v>
      </c>
      <c r="L731">
        <v>428.4499210904558</v>
      </c>
      <c r="M731">
        <f t="shared" si="49"/>
        <v>428.4499210904558</v>
      </c>
      <c r="N731">
        <v>29.1</v>
      </c>
      <c r="O731">
        <v>65.3</v>
      </c>
      <c r="P731">
        <v>82.8</v>
      </c>
      <c r="AB731">
        <v>5103.2</v>
      </c>
      <c r="AC731">
        <v>65497</v>
      </c>
      <c r="AD731">
        <v>8467</v>
      </c>
      <c r="AE731">
        <v>2801</v>
      </c>
      <c r="AF731">
        <v>350</v>
      </c>
      <c r="AG731">
        <v>70</v>
      </c>
      <c r="AH731">
        <v>70</v>
      </c>
      <c r="AI731">
        <f t="shared" si="47"/>
        <v>1388628.9752650177</v>
      </c>
      <c r="AJ731">
        <f t="shared" si="47"/>
        <v>179512.36749116608</v>
      </c>
      <c r="AK731">
        <f t="shared" si="47"/>
        <v>59385.159010600706</v>
      </c>
      <c r="AL731">
        <f t="shared" si="47"/>
        <v>7420.494699646643</v>
      </c>
      <c r="AM731">
        <f t="shared" si="47"/>
        <v>1484.0989399293285</v>
      </c>
      <c r="AN731">
        <f t="shared" si="47"/>
        <v>1484.0989399293285</v>
      </c>
      <c r="AO731">
        <v>0.518</v>
      </c>
      <c r="AQ731">
        <v>-999</v>
      </c>
      <c r="AR731">
        <v>0.022</v>
      </c>
      <c r="AT731">
        <v>-999</v>
      </c>
      <c r="AU731">
        <f t="shared" si="46"/>
        <v>-998.96</v>
      </c>
      <c r="AV731">
        <v>5.033</v>
      </c>
    </row>
    <row r="732" spans="1:48" ht="12.75">
      <c r="A732" s="49">
        <v>37855</v>
      </c>
      <c r="B732" s="20">
        <v>234</v>
      </c>
      <c r="C732" s="23">
        <v>0.842361093</v>
      </c>
      <c r="D732" s="24">
        <v>0.842361093</v>
      </c>
      <c r="E732" s="20">
        <v>0</v>
      </c>
      <c r="F732">
        <v>38.81364746</v>
      </c>
      <c r="G732">
        <v>-76.12694112</v>
      </c>
      <c r="H732">
        <v>1002.8</v>
      </c>
      <c r="I732" s="20">
        <v>964.89</v>
      </c>
      <c r="J732">
        <f t="shared" si="48"/>
        <v>406.0977690533253</v>
      </c>
      <c r="K732">
        <v>443.9264913555157</v>
      </c>
      <c r="L732">
        <v>443.9264913555157</v>
      </c>
      <c r="M732">
        <f t="shared" si="49"/>
        <v>443.9264913555157</v>
      </c>
      <c r="N732">
        <v>29.4</v>
      </c>
      <c r="O732">
        <v>62</v>
      </c>
      <c r="P732">
        <v>86.9</v>
      </c>
      <c r="Q732">
        <v>18.158</v>
      </c>
      <c r="R732">
        <v>0.000204</v>
      </c>
      <c r="S732">
        <v>0.000155</v>
      </c>
      <c r="T732">
        <v>0.000102</v>
      </c>
      <c r="U732" s="25">
        <v>2.07E-05</v>
      </c>
      <c r="V732" s="25">
        <v>1.58E-05</v>
      </c>
      <c r="W732" s="25">
        <v>1.32E-05</v>
      </c>
      <c r="X732">
        <v>941.9</v>
      </c>
      <c r="Y732">
        <v>313.6</v>
      </c>
      <c r="Z732">
        <v>306</v>
      </c>
      <c r="AA732">
        <v>29.6</v>
      </c>
      <c r="AB732">
        <v>4824.6</v>
      </c>
      <c r="AC732">
        <v>65624</v>
      </c>
      <c r="AD732">
        <v>8437</v>
      </c>
      <c r="AE732">
        <v>2842</v>
      </c>
      <c r="AF732">
        <v>362</v>
      </c>
      <c r="AG732">
        <v>58</v>
      </c>
      <c r="AH732">
        <v>72</v>
      </c>
      <c r="AI732">
        <f t="shared" si="47"/>
        <v>1391321.554770318</v>
      </c>
      <c r="AJ732">
        <f t="shared" si="47"/>
        <v>178876.32508833922</v>
      </c>
      <c r="AK732">
        <f t="shared" si="47"/>
        <v>60254.41696113074</v>
      </c>
      <c r="AL732">
        <f t="shared" si="47"/>
        <v>7674.911660777385</v>
      </c>
      <c r="AM732">
        <f t="shared" si="47"/>
        <v>1229.6819787985864</v>
      </c>
      <c r="AN732">
        <f t="shared" si="47"/>
        <v>1526.5017667844522</v>
      </c>
      <c r="AO732">
        <v>0.499</v>
      </c>
      <c r="AQ732">
        <v>-999</v>
      </c>
      <c r="AR732">
        <v>0.022</v>
      </c>
      <c r="AT732">
        <v>-999</v>
      </c>
      <c r="AU732">
        <f t="shared" si="46"/>
        <v>-998.96</v>
      </c>
      <c r="AV732">
        <v>5.036</v>
      </c>
    </row>
    <row r="733" spans="1:48" ht="12.75">
      <c r="A733" s="49">
        <v>37855</v>
      </c>
      <c r="B733" s="20">
        <v>234</v>
      </c>
      <c r="C733" s="23">
        <v>0.842476845</v>
      </c>
      <c r="D733" s="24">
        <v>0.842476845</v>
      </c>
      <c r="E733" s="20">
        <v>0</v>
      </c>
      <c r="F733">
        <v>38.81679451</v>
      </c>
      <c r="G733">
        <v>-76.1326251</v>
      </c>
      <c r="H733">
        <v>1002.8</v>
      </c>
      <c r="I733" s="20">
        <v>964.89</v>
      </c>
      <c r="J733">
        <f t="shared" si="48"/>
        <v>406.0977690533253</v>
      </c>
      <c r="K733">
        <v>443.9264913555157</v>
      </c>
      <c r="L733">
        <v>443.9264913555157</v>
      </c>
      <c r="M733">
        <f t="shared" si="49"/>
        <v>443.9264913555157</v>
      </c>
      <c r="N733">
        <v>29.4</v>
      </c>
      <c r="O733">
        <v>61.8</v>
      </c>
      <c r="P733">
        <v>86.6</v>
      </c>
      <c r="AB733">
        <v>4796.3</v>
      </c>
      <c r="AC733">
        <v>65916</v>
      </c>
      <c r="AD733">
        <v>8763</v>
      </c>
      <c r="AE733">
        <v>2890</v>
      </c>
      <c r="AF733">
        <v>371</v>
      </c>
      <c r="AG733">
        <v>68</v>
      </c>
      <c r="AH733">
        <v>87</v>
      </c>
      <c r="AI733">
        <f t="shared" si="47"/>
        <v>1397512.367491166</v>
      </c>
      <c r="AJ733">
        <f t="shared" si="47"/>
        <v>185787.9858657244</v>
      </c>
      <c r="AK733">
        <f t="shared" si="47"/>
        <v>61272.08480565371</v>
      </c>
      <c r="AL733">
        <f t="shared" si="47"/>
        <v>7865.724381625441</v>
      </c>
      <c r="AM733">
        <f t="shared" si="47"/>
        <v>1441.696113074205</v>
      </c>
      <c r="AN733">
        <f t="shared" si="47"/>
        <v>1844.52296819788</v>
      </c>
      <c r="AO733">
        <v>0.461</v>
      </c>
      <c r="AQ733">
        <v>-999</v>
      </c>
      <c r="AR733">
        <v>0.011</v>
      </c>
      <c r="AT733">
        <v>-999</v>
      </c>
      <c r="AU733">
        <f t="shared" si="46"/>
        <v>-998.96</v>
      </c>
      <c r="AV733">
        <v>5.035</v>
      </c>
    </row>
    <row r="734" spans="1:48" ht="12.75">
      <c r="A734" s="49">
        <v>37855</v>
      </c>
      <c r="B734" s="20">
        <v>234</v>
      </c>
      <c r="C734" s="23">
        <v>0.842592597</v>
      </c>
      <c r="D734" s="24">
        <v>0.842592597</v>
      </c>
      <c r="E734" s="20">
        <v>0</v>
      </c>
      <c r="F734">
        <v>38.82018113</v>
      </c>
      <c r="G734">
        <v>-76.13819863</v>
      </c>
      <c r="H734">
        <v>1005.1</v>
      </c>
      <c r="I734" s="20">
        <v>967.19</v>
      </c>
      <c r="J734">
        <f t="shared" si="48"/>
        <v>386.32726557781336</v>
      </c>
      <c r="K734">
        <v>424.15598788000375</v>
      </c>
      <c r="L734">
        <v>424.15598788000375</v>
      </c>
      <c r="M734">
        <f t="shared" si="49"/>
        <v>424.15598788000375</v>
      </c>
      <c r="N734">
        <v>29.6</v>
      </c>
      <c r="O734">
        <v>61.8</v>
      </c>
      <c r="P734">
        <v>90.6</v>
      </c>
      <c r="AB734">
        <v>4908.4</v>
      </c>
      <c r="AC734">
        <v>65757</v>
      </c>
      <c r="AD734">
        <v>8514</v>
      </c>
      <c r="AE734">
        <v>2903</v>
      </c>
      <c r="AF734">
        <v>348</v>
      </c>
      <c r="AG734">
        <v>75</v>
      </c>
      <c r="AH734">
        <v>80</v>
      </c>
      <c r="AI734">
        <f t="shared" si="47"/>
        <v>1394141.3427561838</v>
      </c>
      <c r="AJ734">
        <f t="shared" si="47"/>
        <v>180508.8339222615</v>
      </c>
      <c r="AK734">
        <f t="shared" si="47"/>
        <v>61547.70318021201</v>
      </c>
      <c r="AL734">
        <f t="shared" si="47"/>
        <v>7378.09187279152</v>
      </c>
      <c r="AM734">
        <f t="shared" si="47"/>
        <v>1590.1060070671379</v>
      </c>
      <c r="AN734">
        <f t="shared" si="47"/>
        <v>1696.113074204947</v>
      </c>
      <c r="AO734">
        <v>0.454</v>
      </c>
      <c r="AQ734">
        <v>-999</v>
      </c>
      <c r="AR734">
        <v>0.012</v>
      </c>
      <c r="AT734">
        <v>-999</v>
      </c>
      <c r="AU734">
        <f t="shared" si="46"/>
        <v>-998.96</v>
      </c>
      <c r="AV734">
        <v>5.035</v>
      </c>
    </row>
    <row r="735" spans="1:48" ht="12.75">
      <c r="A735" s="49">
        <v>37855</v>
      </c>
      <c r="B735" s="20">
        <v>234</v>
      </c>
      <c r="C735" s="23">
        <v>0.842708349</v>
      </c>
      <c r="D735" s="24">
        <v>0.842708349</v>
      </c>
      <c r="E735" s="20">
        <v>0</v>
      </c>
      <c r="F735">
        <v>38.8235175</v>
      </c>
      <c r="G735">
        <v>-76.14391523</v>
      </c>
      <c r="H735">
        <v>1005.8</v>
      </c>
      <c r="I735" s="20">
        <v>967.89</v>
      </c>
      <c r="J735">
        <f t="shared" si="48"/>
        <v>380.3194868669095</v>
      </c>
      <c r="K735">
        <v>418.14820916909986</v>
      </c>
      <c r="L735">
        <v>418.14820916909986</v>
      </c>
      <c r="M735">
        <f t="shared" si="49"/>
        <v>418.14820916909986</v>
      </c>
      <c r="N735">
        <v>29.5</v>
      </c>
      <c r="O735">
        <v>63.9</v>
      </c>
      <c r="P735">
        <v>88.3</v>
      </c>
      <c r="R735">
        <v>0.000216</v>
      </c>
      <c r="S735">
        <v>0.000165</v>
      </c>
      <c r="T735">
        <v>0.000108</v>
      </c>
      <c r="U735" s="25">
        <v>2E-05</v>
      </c>
      <c r="V735" s="25">
        <v>1.6E-05</v>
      </c>
      <c r="W735" s="25">
        <v>1.34E-05</v>
      </c>
      <c r="X735">
        <v>942</v>
      </c>
      <c r="Y735">
        <v>313.6</v>
      </c>
      <c r="Z735">
        <v>306</v>
      </c>
      <c r="AA735">
        <v>29.4</v>
      </c>
      <c r="AB735">
        <v>5303.9</v>
      </c>
      <c r="AC735">
        <v>65888</v>
      </c>
      <c r="AD735">
        <v>8432</v>
      </c>
      <c r="AE735">
        <v>2788</v>
      </c>
      <c r="AF735">
        <v>359</v>
      </c>
      <c r="AG735">
        <v>71</v>
      </c>
      <c r="AH735">
        <v>71</v>
      </c>
      <c r="AI735">
        <f t="shared" si="47"/>
        <v>1396918.7279151944</v>
      </c>
      <c r="AJ735">
        <f t="shared" si="47"/>
        <v>178770.3180212014</v>
      </c>
      <c r="AK735">
        <f t="shared" si="47"/>
        <v>59109.5406360424</v>
      </c>
      <c r="AL735">
        <f t="shared" si="47"/>
        <v>7611.3074204947</v>
      </c>
      <c r="AM735">
        <f t="shared" si="47"/>
        <v>1505.3003533568904</v>
      </c>
      <c r="AN735">
        <f t="shared" si="47"/>
        <v>1505.3003533568904</v>
      </c>
      <c r="AO735">
        <v>0.514</v>
      </c>
      <c r="AQ735">
        <v>-999</v>
      </c>
      <c r="AR735">
        <v>0.011</v>
      </c>
      <c r="AT735">
        <v>-999</v>
      </c>
      <c r="AU735">
        <f t="shared" si="46"/>
        <v>-998.96</v>
      </c>
      <c r="AV735">
        <v>5.037</v>
      </c>
    </row>
    <row r="736" spans="1:48" ht="12.75">
      <c r="A736" s="49">
        <v>37855</v>
      </c>
      <c r="B736" s="20">
        <v>234</v>
      </c>
      <c r="C736" s="23">
        <v>0.842824101</v>
      </c>
      <c r="D736" s="24">
        <v>0.842824101</v>
      </c>
      <c r="E736" s="20">
        <v>0</v>
      </c>
      <c r="F736">
        <v>38.82652013</v>
      </c>
      <c r="G736">
        <v>-76.15022053</v>
      </c>
      <c r="H736">
        <v>1006.8</v>
      </c>
      <c r="I736" s="20">
        <v>968.89</v>
      </c>
      <c r="J736">
        <f t="shared" si="48"/>
        <v>371.74447875043865</v>
      </c>
      <c r="K736">
        <v>409.57320105262903</v>
      </c>
      <c r="L736">
        <v>409.57320105262903</v>
      </c>
      <c r="M736">
        <f t="shared" si="49"/>
        <v>409.57320105262903</v>
      </c>
      <c r="N736">
        <v>29.7</v>
      </c>
      <c r="O736">
        <v>62.9</v>
      </c>
      <c r="P736">
        <v>90</v>
      </c>
      <c r="AB736">
        <v>5617.3</v>
      </c>
      <c r="AC736">
        <v>66488</v>
      </c>
      <c r="AD736">
        <v>8601</v>
      </c>
      <c r="AE736">
        <v>2816</v>
      </c>
      <c r="AF736">
        <v>374</v>
      </c>
      <c r="AG736">
        <v>67</v>
      </c>
      <c r="AH736">
        <v>71</v>
      </c>
      <c r="AI736">
        <f t="shared" si="47"/>
        <v>1409639.5759717315</v>
      </c>
      <c r="AJ736">
        <f t="shared" si="47"/>
        <v>182353.35689045937</v>
      </c>
      <c r="AK736">
        <f t="shared" si="47"/>
        <v>59703.18021201413</v>
      </c>
      <c r="AL736">
        <f t="shared" si="47"/>
        <v>7929.328621908127</v>
      </c>
      <c r="AM736">
        <f t="shared" si="47"/>
        <v>1420.494699646643</v>
      </c>
      <c r="AN736">
        <f t="shared" si="47"/>
        <v>1505.3003533568904</v>
      </c>
      <c r="AO736">
        <v>0.466</v>
      </c>
      <c r="AQ736">
        <v>-999</v>
      </c>
      <c r="AR736">
        <v>0.001</v>
      </c>
      <c r="AT736">
        <v>-999</v>
      </c>
      <c r="AU736">
        <f t="shared" si="46"/>
        <v>-998.96</v>
      </c>
      <c r="AV736">
        <v>5.036</v>
      </c>
    </row>
    <row r="737" spans="1:48" ht="12.75">
      <c r="A737" s="49">
        <v>37855</v>
      </c>
      <c r="B737" s="20">
        <v>234</v>
      </c>
      <c r="C737" s="23">
        <v>0.842939794</v>
      </c>
      <c r="D737" s="24">
        <v>0.842939794</v>
      </c>
      <c r="E737" s="20">
        <v>0</v>
      </c>
      <c r="F737">
        <v>38.82927965</v>
      </c>
      <c r="G737">
        <v>-76.15693922</v>
      </c>
      <c r="H737">
        <v>1005.2</v>
      </c>
      <c r="I737" s="20">
        <v>967.29</v>
      </c>
      <c r="J737">
        <f t="shared" si="48"/>
        <v>385.4687453161001</v>
      </c>
      <c r="K737">
        <v>423.2974676182905</v>
      </c>
      <c r="L737">
        <v>423.2974676182905</v>
      </c>
      <c r="M737">
        <f t="shared" si="49"/>
        <v>423.2974676182905</v>
      </c>
      <c r="N737">
        <v>29.5</v>
      </c>
      <c r="O737">
        <v>62</v>
      </c>
      <c r="P737">
        <v>87.2</v>
      </c>
      <c r="AB737">
        <v>5326.9</v>
      </c>
      <c r="AC737">
        <v>65812</v>
      </c>
      <c r="AD737">
        <v>8448</v>
      </c>
      <c r="AE737">
        <v>2730</v>
      </c>
      <c r="AF737">
        <v>350</v>
      </c>
      <c r="AG737">
        <v>60</v>
      </c>
      <c r="AH737">
        <v>88</v>
      </c>
      <c r="AI737">
        <f t="shared" si="47"/>
        <v>1395307.4204946996</v>
      </c>
      <c r="AJ737">
        <f t="shared" si="47"/>
        <v>179109.5406360424</v>
      </c>
      <c r="AK737">
        <f t="shared" si="47"/>
        <v>57879.858657243814</v>
      </c>
      <c r="AL737">
        <f t="shared" si="47"/>
        <v>7420.494699646643</v>
      </c>
      <c r="AM737">
        <f t="shared" si="47"/>
        <v>1272.0848056537102</v>
      </c>
      <c r="AN737">
        <f t="shared" si="47"/>
        <v>1865.7243816254415</v>
      </c>
      <c r="AO737">
        <v>0.384</v>
      </c>
      <c r="AQ737">
        <v>-999</v>
      </c>
      <c r="AR737">
        <v>0.001</v>
      </c>
      <c r="AT737">
        <v>-999</v>
      </c>
      <c r="AU737">
        <f t="shared" si="46"/>
        <v>-998.96</v>
      </c>
      <c r="AV737">
        <v>5.036</v>
      </c>
    </row>
    <row r="738" spans="1:48" ht="12.75">
      <c r="A738" s="49">
        <v>37855</v>
      </c>
      <c r="B738" s="20">
        <v>234</v>
      </c>
      <c r="C738" s="23">
        <v>0.843055546</v>
      </c>
      <c r="D738" s="24">
        <v>0.843055546</v>
      </c>
      <c r="E738" s="20">
        <v>0</v>
      </c>
      <c r="F738">
        <v>38.83191378</v>
      </c>
      <c r="G738">
        <v>-76.16376219</v>
      </c>
      <c r="H738">
        <v>1005.4</v>
      </c>
      <c r="I738" s="20">
        <v>967.49</v>
      </c>
      <c r="J738">
        <f t="shared" si="48"/>
        <v>383.75197102619137</v>
      </c>
      <c r="K738">
        <v>421.58069332838176</v>
      </c>
      <c r="L738">
        <v>421.58069332838176</v>
      </c>
      <c r="M738">
        <f t="shared" si="49"/>
        <v>421.58069332838176</v>
      </c>
      <c r="N738">
        <v>29.6</v>
      </c>
      <c r="O738">
        <v>61.8</v>
      </c>
      <c r="P738">
        <v>89.7</v>
      </c>
      <c r="Q738">
        <v>19.542</v>
      </c>
      <c r="R738">
        <v>0.000221</v>
      </c>
      <c r="S738">
        <v>0.00017</v>
      </c>
      <c r="T738">
        <v>0.000114</v>
      </c>
      <c r="U738" s="25">
        <v>2.21E-05</v>
      </c>
      <c r="V738" s="25">
        <v>1.64E-05</v>
      </c>
      <c r="W738" s="25">
        <v>1.48E-05</v>
      </c>
      <c r="X738">
        <v>943.6</v>
      </c>
      <c r="Y738">
        <v>313.6</v>
      </c>
      <c r="Z738">
        <v>306.1</v>
      </c>
      <c r="AA738">
        <v>29.6</v>
      </c>
      <c r="AB738">
        <v>5015</v>
      </c>
      <c r="AC738">
        <v>65127</v>
      </c>
      <c r="AD738">
        <v>8308</v>
      </c>
      <c r="AE738">
        <v>2617</v>
      </c>
      <c r="AF738">
        <v>352</v>
      </c>
      <c r="AG738">
        <v>65</v>
      </c>
      <c r="AH738">
        <v>71</v>
      </c>
      <c r="AI738">
        <f t="shared" si="47"/>
        <v>1380784.4522968198</v>
      </c>
      <c r="AJ738">
        <f t="shared" si="47"/>
        <v>176141.34275618373</v>
      </c>
      <c r="AK738">
        <f t="shared" si="47"/>
        <v>55484.098939929325</v>
      </c>
      <c r="AL738">
        <f t="shared" si="47"/>
        <v>7462.897526501766</v>
      </c>
      <c r="AM738">
        <f t="shared" si="47"/>
        <v>1378.0918727915193</v>
      </c>
      <c r="AN738">
        <f t="shared" si="47"/>
        <v>1505.3003533568904</v>
      </c>
      <c r="AO738">
        <v>0.331</v>
      </c>
      <c r="AQ738">
        <v>-999</v>
      </c>
      <c r="AR738">
        <v>0.012</v>
      </c>
      <c r="AT738">
        <v>-999</v>
      </c>
      <c r="AU738">
        <f t="shared" si="46"/>
        <v>-998.96</v>
      </c>
      <c r="AV738">
        <v>5.036</v>
      </c>
    </row>
    <row r="739" spans="1:48" ht="12.75">
      <c r="A739" s="49">
        <v>37855</v>
      </c>
      <c r="B739" s="20">
        <v>234</v>
      </c>
      <c r="C739" s="23">
        <v>0.843171299</v>
      </c>
      <c r="D739" s="24">
        <v>0.843171299</v>
      </c>
      <c r="E739" s="20">
        <v>0</v>
      </c>
      <c r="F739">
        <v>38.83405182</v>
      </c>
      <c r="G739">
        <v>-76.17058762</v>
      </c>
      <c r="H739">
        <v>1005.2</v>
      </c>
      <c r="I739" s="20">
        <v>967.29</v>
      </c>
      <c r="J739">
        <f t="shared" si="48"/>
        <v>385.4687453161001</v>
      </c>
      <c r="K739">
        <v>423.2974676182905</v>
      </c>
      <c r="L739">
        <v>423.2974676182905</v>
      </c>
      <c r="M739">
        <f t="shared" si="49"/>
        <v>423.2974676182905</v>
      </c>
      <c r="N739">
        <v>29.8</v>
      </c>
      <c r="O739">
        <v>60.9</v>
      </c>
      <c r="P739">
        <v>87.3</v>
      </c>
      <c r="AB739">
        <v>4922.4</v>
      </c>
      <c r="AC739">
        <v>64921</v>
      </c>
      <c r="AD739">
        <v>8384</v>
      </c>
      <c r="AE739">
        <v>2735</v>
      </c>
      <c r="AF739">
        <v>318</v>
      </c>
      <c r="AG739">
        <v>65</v>
      </c>
      <c r="AH739">
        <v>88</v>
      </c>
      <c r="AI739">
        <f t="shared" si="47"/>
        <v>1376416.961130742</v>
      </c>
      <c r="AJ739">
        <f t="shared" si="47"/>
        <v>177752.65017667843</v>
      </c>
      <c r="AK739">
        <f t="shared" si="47"/>
        <v>57985.86572438163</v>
      </c>
      <c r="AL739">
        <f t="shared" si="47"/>
        <v>6742.049469964664</v>
      </c>
      <c r="AM739">
        <f t="shared" si="47"/>
        <v>1378.0918727915193</v>
      </c>
      <c r="AN739">
        <f t="shared" si="47"/>
        <v>1865.7243816254415</v>
      </c>
      <c r="AO739">
        <v>0.465</v>
      </c>
      <c r="AQ739">
        <v>-999</v>
      </c>
      <c r="AR739">
        <v>0.011</v>
      </c>
      <c r="AT739">
        <v>-999</v>
      </c>
      <c r="AU739">
        <f t="shared" si="46"/>
        <v>-998.96</v>
      </c>
      <c r="AV739">
        <v>5.036</v>
      </c>
    </row>
    <row r="740" spans="1:48" ht="12.75">
      <c r="A740" s="49">
        <v>37855</v>
      </c>
      <c r="B740" s="20">
        <v>234</v>
      </c>
      <c r="C740" s="23">
        <v>0.843287051</v>
      </c>
      <c r="D740" s="24">
        <v>0.843287051</v>
      </c>
      <c r="E740" s="20">
        <v>0</v>
      </c>
      <c r="F740">
        <v>38.8356014</v>
      </c>
      <c r="G740">
        <v>-76.17763561</v>
      </c>
      <c r="H740">
        <v>1005.6</v>
      </c>
      <c r="I740" s="20">
        <v>967.69</v>
      </c>
      <c r="J740">
        <f t="shared" si="48"/>
        <v>382.0355515920149</v>
      </c>
      <c r="K740">
        <v>419.86427389420527</v>
      </c>
      <c r="L740">
        <v>419.86427389420527</v>
      </c>
      <c r="M740">
        <f t="shared" si="49"/>
        <v>419.86427389420527</v>
      </c>
      <c r="N740">
        <v>29.7</v>
      </c>
      <c r="O740">
        <v>61</v>
      </c>
      <c r="P740">
        <v>89.4</v>
      </c>
      <c r="AB740">
        <v>5007.1</v>
      </c>
      <c r="AC740">
        <v>64541</v>
      </c>
      <c r="AD740">
        <v>8352</v>
      </c>
      <c r="AE740">
        <v>2730</v>
      </c>
      <c r="AF740">
        <v>398</v>
      </c>
      <c r="AG740">
        <v>64</v>
      </c>
      <c r="AH740">
        <v>82</v>
      </c>
      <c r="AI740">
        <f t="shared" si="47"/>
        <v>1368360.4240282685</v>
      </c>
      <c r="AJ740">
        <f t="shared" si="47"/>
        <v>177074.20494699647</v>
      </c>
      <c r="AK740">
        <f t="shared" si="47"/>
        <v>57879.858657243814</v>
      </c>
      <c r="AL740">
        <f t="shared" si="47"/>
        <v>8438.16254416961</v>
      </c>
      <c r="AM740">
        <f t="shared" si="47"/>
        <v>1356.8904593639575</v>
      </c>
      <c r="AN740">
        <f t="shared" si="47"/>
        <v>1738.5159010600705</v>
      </c>
      <c r="AO740">
        <v>0.397</v>
      </c>
      <c r="AQ740">
        <v>-999</v>
      </c>
      <c r="AR740">
        <v>0.021</v>
      </c>
      <c r="AT740">
        <v>-999</v>
      </c>
      <c r="AU740">
        <f t="shared" si="46"/>
        <v>-998.96</v>
      </c>
      <c r="AV740">
        <v>5.039</v>
      </c>
    </row>
    <row r="741" spans="1:48" ht="12.75">
      <c r="A741" s="49">
        <v>37855</v>
      </c>
      <c r="B741" s="20">
        <v>234</v>
      </c>
      <c r="C741" s="23">
        <v>0.843402803</v>
      </c>
      <c r="D741" s="24">
        <v>0.843402803</v>
      </c>
      <c r="E741" s="20">
        <v>0</v>
      </c>
      <c r="F741">
        <v>38.83729868</v>
      </c>
      <c r="G741">
        <v>-76.18469417</v>
      </c>
      <c r="H741">
        <v>1007.2</v>
      </c>
      <c r="I741" s="20">
        <v>969.29</v>
      </c>
      <c r="J741">
        <f t="shared" si="48"/>
        <v>368.31695334417293</v>
      </c>
      <c r="K741">
        <v>406.1456756463633</v>
      </c>
      <c r="L741">
        <v>406.1456756463633</v>
      </c>
      <c r="M741">
        <f t="shared" si="49"/>
        <v>406.1456756463633</v>
      </c>
      <c r="N741">
        <v>29.9</v>
      </c>
      <c r="O741">
        <v>61.3</v>
      </c>
      <c r="P741">
        <v>88.1</v>
      </c>
      <c r="R741">
        <v>0.000226</v>
      </c>
      <c r="S741">
        <v>0.000173</v>
      </c>
      <c r="T741">
        <v>0.000114</v>
      </c>
      <c r="U741" s="25">
        <v>2.17E-05</v>
      </c>
      <c r="V741" s="25">
        <v>1.71E-05</v>
      </c>
      <c r="W741" s="25">
        <v>1.47E-05</v>
      </c>
      <c r="X741">
        <v>943.7</v>
      </c>
      <c r="Y741">
        <v>313.6</v>
      </c>
      <c r="Z741">
        <v>306.1</v>
      </c>
      <c r="AA741">
        <v>29.6</v>
      </c>
      <c r="AB741">
        <v>5219.6</v>
      </c>
      <c r="AC741">
        <v>64896</v>
      </c>
      <c r="AD741">
        <v>8296</v>
      </c>
      <c r="AE741">
        <v>2800</v>
      </c>
      <c r="AF741">
        <v>361</v>
      </c>
      <c r="AG741">
        <v>61</v>
      </c>
      <c r="AH741">
        <v>82</v>
      </c>
      <c r="AI741">
        <f t="shared" si="47"/>
        <v>1375886.925795053</v>
      </c>
      <c r="AJ741">
        <f t="shared" si="47"/>
        <v>175886.925795053</v>
      </c>
      <c r="AK741">
        <f t="shared" si="47"/>
        <v>59363.95759717315</v>
      </c>
      <c r="AL741">
        <f t="shared" si="47"/>
        <v>7653.7102473498235</v>
      </c>
      <c r="AM741">
        <f t="shared" si="47"/>
        <v>1293.286219081272</v>
      </c>
      <c r="AN741">
        <f t="shared" si="47"/>
        <v>1738.5159010600705</v>
      </c>
      <c r="AO741">
        <v>0.421</v>
      </c>
      <c r="AQ741">
        <v>-999</v>
      </c>
      <c r="AR741">
        <v>0.001</v>
      </c>
      <c r="AT741">
        <v>-999</v>
      </c>
      <c r="AU741">
        <f t="shared" si="46"/>
        <v>-998.96</v>
      </c>
      <c r="AV741">
        <v>5.036</v>
      </c>
    </row>
    <row r="742" spans="1:48" ht="12.75">
      <c r="A742" s="49">
        <v>37855</v>
      </c>
      <c r="B742" s="20">
        <v>234</v>
      </c>
      <c r="C742" s="23">
        <v>0.843518496</v>
      </c>
      <c r="D742" s="24">
        <v>0.843518496</v>
      </c>
      <c r="E742" s="20">
        <v>0</v>
      </c>
      <c r="F742">
        <v>38.8394781</v>
      </c>
      <c r="G742">
        <v>-76.19164671</v>
      </c>
      <c r="H742">
        <v>1006.8</v>
      </c>
      <c r="I742" s="20">
        <v>968.89</v>
      </c>
      <c r="J742">
        <f t="shared" si="48"/>
        <v>371.74447875043865</v>
      </c>
      <c r="K742">
        <v>409.57320105262903</v>
      </c>
      <c r="L742">
        <v>409.57320105262903</v>
      </c>
      <c r="M742">
        <f t="shared" si="49"/>
        <v>409.57320105262903</v>
      </c>
      <c r="N742">
        <v>29.9</v>
      </c>
      <c r="O742">
        <v>61.8</v>
      </c>
      <c r="P742">
        <v>90.6</v>
      </c>
      <c r="AB742">
        <v>5345.4</v>
      </c>
      <c r="AC742">
        <v>64516</v>
      </c>
      <c r="AD742">
        <v>8485</v>
      </c>
      <c r="AE742">
        <v>2757</v>
      </c>
      <c r="AF742">
        <v>367</v>
      </c>
      <c r="AG742">
        <v>50</v>
      </c>
      <c r="AH742">
        <v>84</v>
      </c>
      <c r="AI742">
        <f t="shared" si="47"/>
        <v>1367830.3886925795</v>
      </c>
      <c r="AJ742">
        <f t="shared" si="47"/>
        <v>179893.9929328622</v>
      </c>
      <c r="AK742">
        <f t="shared" si="47"/>
        <v>58452.29681978798</v>
      </c>
      <c r="AL742">
        <f t="shared" si="47"/>
        <v>7780.918727915194</v>
      </c>
      <c r="AM742">
        <f t="shared" si="47"/>
        <v>1060.070671378092</v>
      </c>
      <c r="AN742">
        <f t="shared" si="47"/>
        <v>1780.9187279151943</v>
      </c>
      <c r="AO742">
        <v>0.422</v>
      </c>
      <c r="AQ742">
        <v>-999</v>
      </c>
      <c r="AR742">
        <v>0.002</v>
      </c>
      <c r="AT742">
        <v>-999</v>
      </c>
      <c r="AU742">
        <f t="shared" si="46"/>
        <v>-998.96</v>
      </c>
      <c r="AV742">
        <v>5.037</v>
      </c>
    </row>
    <row r="743" spans="1:48" ht="12.75">
      <c r="A743" s="49">
        <v>37855</v>
      </c>
      <c r="B743" s="20">
        <v>234</v>
      </c>
      <c r="C743" s="23">
        <v>0.843634248</v>
      </c>
      <c r="D743" s="24">
        <v>0.843634248</v>
      </c>
      <c r="E743" s="20">
        <v>0</v>
      </c>
      <c r="F743">
        <v>38.8414185</v>
      </c>
      <c r="G743">
        <v>-76.1989831</v>
      </c>
      <c r="H743">
        <v>1006.6</v>
      </c>
      <c r="I743" s="20">
        <v>968.69</v>
      </c>
      <c r="J743">
        <f t="shared" si="48"/>
        <v>373.4587721270196</v>
      </c>
      <c r="K743">
        <v>411.28749442920997</v>
      </c>
      <c r="L743">
        <v>411.28749442920997</v>
      </c>
      <c r="M743">
        <f t="shared" si="49"/>
        <v>411.28749442920997</v>
      </c>
      <c r="N743">
        <v>29.8</v>
      </c>
      <c r="O743">
        <v>62</v>
      </c>
      <c r="P743">
        <v>89</v>
      </c>
      <c r="AB743">
        <v>5332.2</v>
      </c>
      <c r="AC743">
        <v>64657</v>
      </c>
      <c r="AD743">
        <v>8329</v>
      </c>
      <c r="AE743">
        <v>2783</v>
      </c>
      <c r="AF743">
        <v>370</v>
      </c>
      <c r="AG743">
        <v>68</v>
      </c>
      <c r="AH743">
        <v>89</v>
      </c>
      <c r="AI743">
        <f t="shared" si="47"/>
        <v>1370819.7879858657</v>
      </c>
      <c r="AJ743">
        <f t="shared" si="47"/>
        <v>176586.57243816255</v>
      </c>
      <c r="AK743">
        <f t="shared" si="47"/>
        <v>59003.53356890459</v>
      </c>
      <c r="AL743">
        <f t="shared" si="47"/>
        <v>7844.52296819788</v>
      </c>
      <c r="AM743">
        <f t="shared" si="47"/>
        <v>1441.696113074205</v>
      </c>
      <c r="AN743">
        <f t="shared" si="47"/>
        <v>1886.9257950530034</v>
      </c>
      <c r="AO743">
        <v>0.394</v>
      </c>
      <c r="AQ743">
        <v>-999</v>
      </c>
      <c r="AR743">
        <v>0.021</v>
      </c>
      <c r="AT743">
        <v>-999</v>
      </c>
      <c r="AU743">
        <f t="shared" si="46"/>
        <v>-998.96</v>
      </c>
      <c r="AV743">
        <v>5.039</v>
      </c>
    </row>
    <row r="744" spans="1:48" ht="12.75">
      <c r="A744" s="49">
        <v>37855</v>
      </c>
      <c r="B744" s="20">
        <v>234</v>
      </c>
      <c r="C744" s="23">
        <v>0.84375</v>
      </c>
      <c r="D744" s="24">
        <v>0.84375</v>
      </c>
      <c r="E744" s="20">
        <v>0</v>
      </c>
      <c r="F744">
        <v>38.84319798</v>
      </c>
      <c r="G744">
        <v>-76.20629995</v>
      </c>
      <c r="H744">
        <v>1006.6</v>
      </c>
      <c r="I744" s="20">
        <v>968.69</v>
      </c>
      <c r="J744">
        <f t="shared" si="48"/>
        <v>373.4587721270196</v>
      </c>
      <c r="K744">
        <v>411.28749442920997</v>
      </c>
      <c r="L744">
        <v>411.28749442920997</v>
      </c>
      <c r="M744">
        <f t="shared" si="49"/>
        <v>411.28749442920997</v>
      </c>
      <c r="N744">
        <v>29.6</v>
      </c>
      <c r="O744">
        <v>63.6</v>
      </c>
      <c r="P744">
        <v>90.1</v>
      </c>
      <c r="Q744">
        <v>16.064</v>
      </c>
      <c r="R744">
        <v>0.000227</v>
      </c>
      <c r="S744">
        <v>0.000178</v>
      </c>
      <c r="T744">
        <v>0.000115</v>
      </c>
      <c r="U744" s="25">
        <v>2.11E-05</v>
      </c>
      <c r="V744" s="25">
        <v>1.66E-05</v>
      </c>
      <c r="W744" s="25">
        <v>1.44E-05</v>
      </c>
      <c r="X744">
        <v>944.4</v>
      </c>
      <c r="Y744">
        <v>313.6</v>
      </c>
      <c r="Z744">
        <v>306.2</v>
      </c>
      <c r="AA744">
        <v>29.6</v>
      </c>
      <c r="AB744">
        <v>5549.2</v>
      </c>
      <c r="AC744">
        <v>64628</v>
      </c>
      <c r="AD744">
        <v>8294</v>
      </c>
      <c r="AE744">
        <v>2779</v>
      </c>
      <c r="AF744">
        <v>325</v>
      </c>
      <c r="AG744">
        <v>71</v>
      </c>
      <c r="AH744">
        <v>80</v>
      </c>
      <c r="AI744">
        <f t="shared" si="47"/>
        <v>1370204.9469964665</v>
      </c>
      <c r="AJ744">
        <f t="shared" si="47"/>
        <v>175844.52296819788</v>
      </c>
      <c r="AK744">
        <f t="shared" si="47"/>
        <v>58918.727915194344</v>
      </c>
      <c r="AL744">
        <f t="shared" si="47"/>
        <v>6890.459363957597</v>
      </c>
      <c r="AM744">
        <f t="shared" si="47"/>
        <v>1505.3003533568904</v>
      </c>
      <c r="AN744">
        <f t="shared" si="47"/>
        <v>1696.113074204947</v>
      </c>
      <c r="AO744">
        <v>0.399</v>
      </c>
      <c r="AQ744">
        <v>-999</v>
      </c>
      <c r="AR744">
        <v>0.011</v>
      </c>
      <c r="AT744">
        <v>-999</v>
      </c>
      <c r="AU744">
        <f t="shared" si="46"/>
        <v>-998.96</v>
      </c>
      <c r="AV744">
        <v>5.036</v>
      </c>
    </row>
    <row r="745" spans="1:48" ht="12.75">
      <c r="A745" s="49">
        <v>37855</v>
      </c>
      <c r="B745" s="20">
        <v>234</v>
      </c>
      <c r="C745" s="23">
        <v>0.843865752</v>
      </c>
      <c r="D745" s="24">
        <v>0.843865752</v>
      </c>
      <c r="E745" s="20">
        <v>0</v>
      </c>
      <c r="F745">
        <v>38.8449551</v>
      </c>
      <c r="G745">
        <v>-76.2134143</v>
      </c>
      <c r="H745">
        <v>1007.2</v>
      </c>
      <c r="I745" s="20">
        <v>969.29</v>
      </c>
      <c r="J745">
        <f t="shared" si="48"/>
        <v>368.31695334417293</v>
      </c>
      <c r="K745">
        <v>406.1456756463633</v>
      </c>
      <c r="L745">
        <v>406.1456756463633</v>
      </c>
      <c r="M745">
        <f t="shared" si="49"/>
        <v>406.1456756463633</v>
      </c>
      <c r="N745">
        <v>29.7</v>
      </c>
      <c r="O745">
        <v>64.3</v>
      </c>
      <c r="P745">
        <v>87.8</v>
      </c>
      <c r="AB745">
        <v>5615.4</v>
      </c>
      <c r="AC745">
        <v>65174</v>
      </c>
      <c r="AD745">
        <v>8467</v>
      </c>
      <c r="AE745">
        <v>2852</v>
      </c>
      <c r="AF745">
        <v>377</v>
      </c>
      <c r="AG745">
        <v>66</v>
      </c>
      <c r="AH745">
        <v>80</v>
      </c>
      <c r="AI745">
        <f t="shared" si="47"/>
        <v>1381780.9187279153</v>
      </c>
      <c r="AJ745">
        <f t="shared" si="47"/>
        <v>179512.36749116608</v>
      </c>
      <c r="AK745">
        <f t="shared" si="47"/>
        <v>60466.43109540636</v>
      </c>
      <c r="AL745">
        <f t="shared" si="47"/>
        <v>7992.932862190813</v>
      </c>
      <c r="AM745">
        <f t="shared" si="47"/>
        <v>1399.2932862190812</v>
      </c>
      <c r="AN745">
        <f t="shared" si="47"/>
        <v>1696.113074204947</v>
      </c>
      <c r="AO745">
        <v>0.354</v>
      </c>
      <c r="AQ745">
        <v>-999</v>
      </c>
      <c r="AR745">
        <v>0.001</v>
      </c>
      <c r="AT745">
        <v>-999</v>
      </c>
      <c r="AU745">
        <f t="shared" si="46"/>
        <v>-998.96</v>
      </c>
      <c r="AV745">
        <v>5.038</v>
      </c>
    </row>
    <row r="746" spans="1:48" ht="12.75">
      <c r="A746" s="49">
        <v>37855</v>
      </c>
      <c r="B746" s="20">
        <v>234</v>
      </c>
      <c r="C746" s="23">
        <v>0.843981504</v>
      </c>
      <c r="D746" s="24">
        <v>0.843981504</v>
      </c>
      <c r="E746" s="20">
        <v>0</v>
      </c>
      <c r="F746">
        <v>38.84686214</v>
      </c>
      <c r="G746">
        <v>-76.22056782</v>
      </c>
      <c r="H746">
        <v>1006.1</v>
      </c>
      <c r="I746" s="20">
        <v>968.19</v>
      </c>
      <c r="J746">
        <f t="shared" si="48"/>
        <v>377.74605453814445</v>
      </c>
      <c r="K746">
        <v>415.57477684033483</v>
      </c>
      <c r="L746">
        <v>415.57477684033483</v>
      </c>
      <c r="M746">
        <f t="shared" si="49"/>
        <v>415.57477684033483</v>
      </c>
      <c r="N746">
        <v>29.7</v>
      </c>
      <c r="O746">
        <v>63.8</v>
      </c>
      <c r="P746">
        <v>90.7</v>
      </c>
      <c r="AB746">
        <v>5570.8</v>
      </c>
      <c r="AC746">
        <v>65679</v>
      </c>
      <c r="AD746">
        <v>8466</v>
      </c>
      <c r="AE746">
        <v>2842</v>
      </c>
      <c r="AF746">
        <v>334</v>
      </c>
      <c r="AG746">
        <v>73</v>
      </c>
      <c r="AH746">
        <v>70</v>
      </c>
      <c r="AI746">
        <f t="shared" si="47"/>
        <v>1392487.632508834</v>
      </c>
      <c r="AJ746">
        <f t="shared" si="47"/>
        <v>179491.1660777385</v>
      </c>
      <c r="AK746">
        <f t="shared" si="47"/>
        <v>60254.41696113074</v>
      </c>
      <c r="AL746">
        <f t="shared" si="47"/>
        <v>7081.272084805653</v>
      </c>
      <c r="AM746">
        <f t="shared" si="47"/>
        <v>1547.703180212014</v>
      </c>
      <c r="AN746">
        <f t="shared" si="47"/>
        <v>1484.0989399293285</v>
      </c>
      <c r="AO746">
        <v>0.481</v>
      </c>
      <c r="AQ746">
        <v>-999</v>
      </c>
      <c r="AR746">
        <v>0.021</v>
      </c>
      <c r="AT746">
        <v>-999</v>
      </c>
      <c r="AU746">
        <f t="shared" si="46"/>
        <v>-998.96</v>
      </c>
      <c r="AV746">
        <v>5.037</v>
      </c>
    </row>
    <row r="747" spans="1:48" ht="12.75">
      <c r="A747" s="49">
        <v>37855</v>
      </c>
      <c r="B747" s="20">
        <v>234</v>
      </c>
      <c r="C747" s="23">
        <v>0.844097197</v>
      </c>
      <c r="D747" s="24">
        <v>0.844097197</v>
      </c>
      <c r="E747" s="20">
        <v>0</v>
      </c>
      <c r="F747">
        <v>38.84886028</v>
      </c>
      <c r="G747">
        <v>-76.22761139</v>
      </c>
      <c r="H747">
        <v>1005.4</v>
      </c>
      <c r="I747" s="20">
        <v>967.49</v>
      </c>
      <c r="J747">
        <f t="shared" si="48"/>
        <v>383.75197102619137</v>
      </c>
      <c r="K747">
        <v>421.58069332838176</v>
      </c>
      <c r="L747">
        <v>421.58069332838176</v>
      </c>
      <c r="M747">
        <f t="shared" si="49"/>
        <v>421.58069332838176</v>
      </c>
      <c r="N747">
        <v>29.6</v>
      </c>
      <c r="O747">
        <v>63.4</v>
      </c>
      <c r="P747">
        <v>88.1</v>
      </c>
      <c r="AB747">
        <v>5756</v>
      </c>
      <c r="AC747">
        <v>65694</v>
      </c>
      <c r="AD747">
        <v>8612</v>
      </c>
      <c r="AE747">
        <v>2890</v>
      </c>
      <c r="AF747">
        <v>404</v>
      </c>
      <c r="AG747">
        <v>87</v>
      </c>
      <c r="AH747">
        <v>92</v>
      </c>
      <c r="AI747">
        <f aca="true" t="shared" si="50" ref="AI747:AN789">IF(AC747&gt;0,(AC747*(60/1))/2.83,"")</f>
        <v>1392805.6537102473</v>
      </c>
      <c r="AJ747">
        <f t="shared" si="50"/>
        <v>182586.57243816255</v>
      </c>
      <c r="AK747">
        <f t="shared" si="50"/>
        <v>61272.08480565371</v>
      </c>
      <c r="AL747">
        <f t="shared" si="50"/>
        <v>8565.371024734983</v>
      </c>
      <c r="AM747">
        <f t="shared" si="50"/>
        <v>1844.52296819788</v>
      </c>
      <c r="AN747">
        <f t="shared" si="50"/>
        <v>1950.530035335689</v>
      </c>
      <c r="AO747">
        <v>0.472</v>
      </c>
      <c r="AQ747">
        <v>-999</v>
      </c>
      <c r="AR747">
        <v>0.001</v>
      </c>
      <c r="AT747">
        <v>-999</v>
      </c>
      <c r="AU747">
        <f t="shared" si="46"/>
        <v>-998.96</v>
      </c>
      <c r="AV747">
        <v>5.034</v>
      </c>
    </row>
    <row r="748" spans="1:48" ht="12.75">
      <c r="A748" s="49">
        <v>37855</v>
      </c>
      <c r="B748" s="20">
        <v>234</v>
      </c>
      <c r="C748" s="23">
        <v>0.844212949</v>
      </c>
      <c r="D748" s="24">
        <v>0.844212949</v>
      </c>
      <c r="E748" s="20">
        <v>0</v>
      </c>
      <c r="F748">
        <v>38.85082035</v>
      </c>
      <c r="G748">
        <v>-76.23458864</v>
      </c>
      <c r="H748">
        <v>1006.1</v>
      </c>
      <c r="I748" s="20">
        <v>968.19</v>
      </c>
      <c r="J748">
        <f t="shared" si="48"/>
        <v>377.74605453814445</v>
      </c>
      <c r="K748">
        <v>415.57477684033483</v>
      </c>
      <c r="L748">
        <v>415.57477684033483</v>
      </c>
      <c r="M748">
        <f t="shared" si="49"/>
        <v>415.57477684033483</v>
      </c>
      <c r="N748">
        <v>29.7</v>
      </c>
      <c r="O748">
        <v>61.6</v>
      </c>
      <c r="P748">
        <v>91.1</v>
      </c>
      <c r="R748">
        <v>0.000227</v>
      </c>
      <c r="S748">
        <v>0.00018</v>
      </c>
      <c r="T748">
        <v>0.000116</v>
      </c>
      <c r="U748" s="25">
        <v>2.28E-05</v>
      </c>
      <c r="V748" s="25">
        <v>1.76E-05</v>
      </c>
      <c r="W748" s="25">
        <v>1.38E-05</v>
      </c>
      <c r="X748">
        <v>944.3</v>
      </c>
      <c r="Y748">
        <v>313.7</v>
      </c>
      <c r="Z748">
        <v>306.3</v>
      </c>
      <c r="AA748">
        <v>29.6</v>
      </c>
      <c r="AB748">
        <v>5570.5</v>
      </c>
      <c r="AC748">
        <v>65436</v>
      </c>
      <c r="AD748">
        <v>8802</v>
      </c>
      <c r="AE748">
        <v>2857</v>
      </c>
      <c r="AF748">
        <v>371</v>
      </c>
      <c r="AG748">
        <v>57</v>
      </c>
      <c r="AH748">
        <v>93</v>
      </c>
      <c r="AI748">
        <f t="shared" si="50"/>
        <v>1387335.6890459363</v>
      </c>
      <c r="AJ748">
        <f t="shared" si="50"/>
        <v>186614.8409893993</v>
      </c>
      <c r="AK748">
        <f t="shared" si="50"/>
        <v>60572.43816254417</v>
      </c>
      <c r="AL748">
        <f t="shared" si="50"/>
        <v>7865.724381625441</v>
      </c>
      <c r="AM748">
        <f t="shared" si="50"/>
        <v>1208.4805653710248</v>
      </c>
      <c r="AN748">
        <f t="shared" si="50"/>
        <v>1971.731448763251</v>
      </c>
      <c r="AO748">
        <v>0.464</v>
      </c>
      <c r="AQ748">
        <v>-999</v>
      </c>
      <c r="AR748">
        <v>0.012</v>
      </c>
      <c r="AT748">
        <v>-999</v>
      </c>
      <c r="AU748">
        <f t="shared" si="46"/>
        <v>-998.96</v>
      </c>
      <c r="AV748">
        <v>5.035</v>
      </c>
    </row>
    <row r="749" spans="1:48" ht="12.75">
      <c r="A749" s="49">
        <v>37855</v>
      </c>
      <c r="B749" s="20">
        <v>234</v>
      </c>
      <c r="C749" s="23">
        <v>0.844328701</v>
      </c>
      <c r="D749" s="24">
        <v>0.844328701</v>
      </c>
      <c r="E749" s="20">
        <v>0</v>
      </c>
      <c r="F749">
        <v>38.85259327</v>
      </c>
      <c r="G749">
        <v>-76.24155095</v>
      </c>
      <c r="H749">
        <v>1005.7</v>
      </c>
      <c r="I749" s="20">
        <v>967.79</v>
      </c>
      <c r="J749">
        <f t="shared" si="48"/>
        <v>381.17747489999334</v>
      </c>
      <c r="K749">
        <v>419.0061972021819</v>
      </c>
      <c r="L749">
        <v>419.0061972021819</v>
      </c>
      <c r="M749">
        <f t="shared" si="49"/>
        <v>419.0061972021819</v>
      </c>
      <c r="N749">
        <v>30</v>
      </c>
      <c r="O749">
        <v>58.8</v>
      </c>
      <c r="P749">
        <v>90.6</v>
      </c>
      <c r="AB749">
        <v>5222</v>
      </c>
      <c r="AC749">
        <v>65757</v>
      </c>
      <c r="AD749">
        <v>8596</v>
      </c>
      <c r="AE749">
        <v>3001</v>
      </c>
      <c r="AF749">
        <v>423</v>
      </c>
      <c r="AG749">
        <v>81</v>
      </c>
      <c r="AH749">
        <v>89</v>
      </c>
      <c r="AI749">
        <f t="shared" si="50"/>
        <v>1394141.3427561838</v>
      </c>
      <c r="AJ749">
        <f t="shared" si="50"/>
        <v>182247.34982332154</v>
      </c>
      <c r="AK749">
        <f t="shared" si="50"/>
        <v>63625.44169611307</v>
      </c>
      <c r="AL749">
        <f t="shared" si="50"/>
        <v>8968.197879858657</v>
      </c>
      <c r="AM749">
        <f t="shared" si="50"/>
        <v>1717.3144876325089</v>
      </c>
      <c r="AN749">
        <f t="shared" si="50"/>
        <v>1886.9257950530034</v>
      </c>
      <c r="AO749">
        <v>0.451</v>
      </c>
      <c r="AQ749">
        <v>-999</v>
      </c>
      <c r="AR749">
        <v>0.011</v>
      </c>
      <c r="AT749">
        <v>-999</v>
      </c>
      <c r="AU749">
        <f t="shared" si="46"/>
        <v>-998.96</v>
      </c>
      <c r="AV749">
        <v>5.036</v>
      </c>
    </row>
    <row r="750" spans="1:48" ht="12.75">
      <c r="A750" s="49">
        <v>37855</v>
      </c>
      <c r="B750" s="20">
        <v>234</v>
      </c>
      <c r="C750" s="23">
        <v>0.844444454</v>
      </c>
      <c r="D750" s="24">
        <v>0.844444454</v>
      </c>
      <c r="E750" s="20">
        <v>0</v>
      </c>
      <c r="F750">
        <v>38.85418567</v>
      </c>
      <c r="G750">
        <v>-76.24858613</v>
      </c>
      <c r="H750">
        <v>1005.2</v>
      </c>
      <c r="I750" s="20">
        <v>967.29</v>
      </c>
      <c r="J750">
        <f t="shared" si="48"/>
        <v>385.4687453161001</v>
      </c>
      <c r="K750">
        <v>423.2974676182905</v>
      </c>
      <c r="L750">
        <v>423.2974676182905</v>
      </c>
      <c r="M750">
        <f t="shared" si="49"/>
        <v>423.2974676182905</v>
      </c>
      <c r="N750">
        <v>30</v>
      </c>
      <c r="O750">
        <v>58.6</v>
      </c>
      <c r="P750">
        <v>94.1</v>
      </c>
      <c r="Q750">
        <v>19.257</v>
      </c>
      <c r="AB750">
        <v>5272.5</v>
      </c>
      <c r="AC750">
        <v>65734</v>
      </c>
      <c r="AD750">
        <v>8773</v>
      </c>
      <c r="AE750">
        <v>2877</v>
      </c>
      <c r="AF750">
        <v>383</v>
      </c>
      <c r="AG750">
        <v>68</v>
      </c>
      <c r="AH750">
        <v>94</v>
      </c>
      <c r="AI750">
        <f t="shared" si="50"/>
        <v>1393653.7102473497</v>
      </c>
      <c r="AJ750">
        <f t="shared" si="50"/>
        <v>186000</v>
      </c>
      <c r="AK750">
        <f t="shared" si="50"/>
        <v>60996.4664310954</v>
      </c>
      <c r="AL750">
        <f t="shared" si="50"/>
        <v>8120.141342756184</v>
      </c>
      <c r="AM750">
        <f t="shared" si="50"/>
        <v>1441.696113074205</v>
      </c>
      <c r="AN750">
        <f t="shared" si="50"/>
        <v>1992.9328621908128</v>
      </c>
      <c r="AO750">
        <v>0.453</v>
      </c>
      <c r="AQ750">
        <v>-999</v>
      </c>
      <c r="AR750">
        <v>0.001</v>
      </c>
      <c r="AT750">
        <v>-999</v>
      </c>
      <c r="AU750">
        <f t="shared" si="46"/>
        <v>-998.96</v>
      </c>
      <c r="AV750">
        <v>5.036</v>
      </c>
    </row>
    <row r="751" spans="1:48" ht="12.75">
      <c r="A751" s="49">
        <v>37855</v>
      </c>
      <c r="B751" s="20">
        <v>234</v>
      </c>
      <c r="C751" s="23">
        <v>0.844560206</v>
      </c>
      <c r="D751" s="24">
        <v>0.844560206</v>
      </c>
      <c r="E751" s="20">
        <v>0</v>
      </c>
      <c r="F751">
        <v>38.85569034</v>
      </c>
      <c r="G751">
        <v>-76.25573641</v>
      </c>
      <c r="H751">
        <v>1004.8</v>
      </c>
      <c r="I751" s="20">
        <v>966.89</v>
      </c>
      <c r="J751">
        <f t="shared" si="48"/>
        <v>388.9033590502433</v>
      </c>
      <c r="K751">
        <v>426.7320813524337</v>
      </c>
      <c r="L751">
        <v>426.7320813524337</v>
      </c>
      <c r="M751">
        <f t="shared" si="49"/>
        <v>426.7320813524337</v>
      </c>
      <c r="N751">
        <v>29.8</v>
      </c>
      <c r="O751">
        <v>58.9</v>
      </c>
      <c r="P751">
        <v>93.4</v>
      </c>
      <c r="R751">
        <v>0.000227</v>
      </c>
      <c r="S751">
        <v>0.000176</v>
      </c>
      <c r="T751">
        <v>0.000113</v>
      </c>
      <c r="U751" s="25">
        <v>2.19E-05</v>
      </c>
      <c r="V751" s="25">
        <v>1.71E-05</v>
      </c>
      <c r="W751" s="25">
        <v>1.35E-05</v>
      </c>
      <c r="X751">
        <v>943.5</v>
      </c>
      <c r="Y751">
        <v>313.7</v>
      </c>
      <c r="Z751">
        <v>306.3</v>
      </c>
      <c r="AA751">
        <v>29.8</v>
      </c>
      <c r="AB751">
        <v>5224.1</v>
      </c>
      <c r="AC751">
        <v>66002</v>
      </c>
      <c r="AD751">
        <v>8607</v>
      </c>
      <c r="AE751">
        <v>2947</v>
      </c>
      <c r="AF751">
        <v>393</v>
      </c>
      <c r="AG751">
        <v>70</v>
      </c>
      <c r="AH751">
        <v>109</v>
      </c>
      <c r="AI751">
        <f t="shared" si="50"/>
        <v>1399335.6890459363</v>
      </c>
      <c r="AJ751">
        <f t="shared" si="50"/>
        <v>182480.56537102474</v>
      </c>
      <c r="AK751">
        <f t="shared" si="50"/>
        <v>62480.565371024735</v>
      </c>
      <c r="AL751">
        <f t="shared" si="50"/>
        <v>8332.155477031802</v>
      </c>
      <c r="AM751">
        <f t="shared" si="50"/>
        <v>1484.0989399293285</v>
      </c>
      <c r="AN751">
        <f t="shared" si="50"/>
        <v>2310.95406360424</v>
      </c>
      <c r="AO751">
        <v>0.46</v>
      </c>
      <c r="AQ751">
        <v>-999</v>
      </c>
      <c r="AR751">
        <v>0.021</v>
      </c>
      <c r="AT751">
        <v>-999</v>
      </c>
      <c r="AU751">
        <f t="shared" si="46"/>
        <v>-998.96</v>
      </c>
      <c r="AV751">
        <v>5.034</v>
      </c>
    </row>
    <row r="752" spans="1:48" ht="12.75">
      <c r="A752" s="49">
        <v>37855</v>
      </c>
      <c r="B752" s="20">
        <v>234</v>
      </c>
      <c r="C752" s="23">
        <v>0.844675899</v>
      </c>
      <c r="D752" s="24">
        <v>0.844675899</v>
      </c>
      <c r="E752" s="20">
        <v>0</v>
      </c>
      <c r="F752">
        <v>38.85714693</v>
      </c>
      <c r="G752">
        <v>-76.26275999</v>
      </c>
      <c r="H752">
        <v>1005.3</v>
      </c>
      <c r="I752" s="20">
        <v>967.39</v>
      </c>
      <c r="J752">
        <f t="shared" si="48"/>
        <v>384.61031380500935</v>
      </c>
      <c r="K752">
        <v>422.43903610719974</v>
      </c>
      <c r="L752">
        <v>422.43903610719974</v>
      </c>
      <c r="M752">
        <f t="shared" si="49"/>
        <v>422.43903610719974</v>
      </c>
      <c r="N752">
        <v>29.6</v>
      </c>
      <c r="O752">
        <v>61.2</v>
      </c>
      <c r="P752">
        <v>95.7</v>
      </c>
      <c r="AB752">
        <v>5217.1</v>
      </c>
      <c r="AC752">
        <v>65780</v>
      </c>
      <c r="AD752">
        <v>8751</v>
      </c>
      <c r="AE752">
        <v>2977</v>
      </c>
      <c r="AF752">
        <v>394</v>
      </c>
      <c r="AG752">
        <v>60</v>
      </c>
      <c r="AH752">
        <v>106</v>
      </c>
      <c r="AI752">
        <f t="shared" si="50"/>
        <v>1394628.9752650177</v>
      </c>
      <c r="AJ752">
        <f t="shared" si="50"/>
        <v>185533.56890459365</v>
      </c>
      <c r="AK752">
        <f t="shared" si="50"/>
        <v>63116.60777385159</v>
      </c>
      <c r="AL752">
        <f t="shared" si="50"/>
        <v>8353.356890459363</v>
      </c>
      <c r="AM752">
        <f t="shared" si="50"/>
        <v>1272.0848056537102</v>
      </c>
      <c r="AN752">
        <f t="shared" si="50"/>
        <v>2247.3498233215546</v>
      </c>
      <c r="AO752">
        <v>0.441</v>
      </c>
      <c r="AQ752">
        <v>-999</v>
      </c>
      <c r="AR752">
        <v>0.002</v>
      </c>
      <c r="AT752">
        <v>-999</v>
      </c>
      <c r="AU752">
        <f t="shared" si="46"/>
        <v>-998.96</v>
      </c>
      <c r="AV752">
        <v>5.036</v>
      </c>
    </row>
    <row r="753" spans="1:48" ht="12.75">
      <c r="A753" s="49">
        <v>37855</v>
      </c>
      <c r="B753" s="20">
        <v>234</v>
      </c>
      <c r="C753" s="23">
        <v>0.844791651</v>
      </c>
      <c r="D753" s="24">
        <v>0.844791651</v>
      </c>
      <c r="E753" s="20">
        <v>0</v>
      </c>
      <c r="F753">
        <v>38.8583882</v>
      </c>
      <c r="G753">
        <v>-76.26973463</v>
      </c>
      <c r="H753">
        <v>1005.7</v>
      </c>
      <c r="I753" s="20">
        <v>967.79</v>
      </c>
      <c r="J753">
        <f t="shared" si="48"/>
        <v>381.17747489999334</v>
      </c>
      <c r="K753">
        <v>419.0061972021819</v>
      </c>
      <c r="L753">
        <v>419.0061972021819</v>
      </c>
      <c r="M753">
        <f t="shared" si="49"/>
        <v>419.0061972021819</v>
      </c>
      <c r="N753">
        <v>29.7</v>
      </c>
      <c r="O753">
        <v>60.8</v>
      </c>
      <c r="P753">
        <v>91.1</v>
      </c>
      <c r="AB753">
        <v>5194.3</v>
      </c>
      <c r="AC753">
        <v>66241</v>
      </c>
      <c r="AD753">
        <v>8822</v>
      </c>
      <c r="AE753">
        <v>3012</v>
      </c>
      <c r="AF753">
        <v>387</v>
      </c>
      <c r="AG753">
        <v>79</v>
      </c>
      <c r="AH753">
        <v>104</v>
      </c>
      <c r="AI753">
        <f t="shared" si="50"/>
        <v>1404402.8268551237</v>
      </c>
      <c r="AJ753">
        <f t="shared" si="50"/>
        <v>187038.86925795052</v>
      </c>
      <c r="AK753">
        <f t="shared" si="50"/>
        <v>63858.657243816255</v>
      </c>
      <c r="AL753">
        <f t="shared" si="50"/>
        <v>8204.946996466431</v>
      </c>
      <c r="AM753">
        <f t="shared" si="50"/>
        <v>1674.9116607773851</v>
      </c>
      <c r="AN753">
        <f t="shared" si="50"/>
        <v>2204.946996466431</v>
      </c>
      <c r="AO753">
        <v>0.57</v>
      </c>
      <c r="AQ753">
        <v>-999</v>
      </c>
      <c r="AR753">
        <v>0.022</v>
      </c>
      <c r="AT753">
        <v>-999</v>
      </c>
      <c r="AU753">
        <f t="shared" si="46"/>
        <v>-998.96</v>
      </c>
      <c r="AV753">
        <v>5.033</v>
      </c>
    </row>
    <row r="754" spans="1:48" ht="12.75">
      <c r="A754" s="49">
        <v>37855</v>
      </c>
      <c r="B754" s="20">
        <v>234</v>
      </c>
      <c r="C754" s="23">
        <v>0.844907403</v>
      </c>
      <c r="D754" s="24">
        <v>0.844907403</v>
      </c>
      <c r="E754" s="20">
        <v>0</v>
      </c>
      <c r="F754">
        <v>38.85944632</v>
      </c>
      <c r="G754">
        <v>-76.27683067</v>
      </c>
      <c r="H754">
        <v>1006.1</v>
      </c>
      <c r="I754" s="20">
        <v>968.19</v>
      </c>
      <c r="J754">
        <f t="shared" si="48"/>
        <v>377.74605453814445</v>
      </c>
      <c r="K754">
        <v>415.57477684033483</v>
      </c>
      <c r="L754">
        <v>415.57477684033483</v>
      </c>
      <c r="M754">
        <f t="shared" si="49"/>
        <v>415.57477684033483</v>
      </c>
      <c r="N754">
        <v>29.8</v>
      </c>
      <c r="O754">
        <v>60.8</v>
      </c>
      <c r="P754">
        <v>92.9</v>
      </c>
      <c r="R754">
        <v>0.000227</v>
      </c>
      <c r="S754">
        <v>0.000178</v>
      </c>
      <c r="T754">
        <v>0.000115</v>
      </c>
      <c r="U754" s="25">
        <v>2.2E-05</v>
      </c>
      <c r="V754" s="25">
        <v>1.67E-05</v>
      </c>
      <c r="W754" s="25">
        <v>1.37E-05</v>
      </c>
      <c r="X754">
        <v>943.4</v>
      </c>
      <c r="Y754">
        <v>313.7</v>
      </c>
      <c r="Z754">
        <v>306.4</v>
      </c>
      <c r="AA754">
        <v>29.6</v>
      </c>
      <c r="AB754">
        <v>5292.5</v>
      </c>
      <c r="AC754">
        <v>65443</v>
      </c>
      <c r="AD754">
        <v>8761</v>
      </c>
      <c r="AE754">
        <v>2994</v>
      </c>
      <c r="AF754">
        <v>372</v>
      </c>
      <c r="AG754">
        <v>76</v>
      </c>
      <c r="AH754">
        <v>96</v>
      </c>
      <c r="AI754">
        <f t="shared" si="50"/>
        <v>1387484.0989399294</v>
      </c>
      <c r="AJ754">
        <f t="shared" si="50"/>
        <v>185745.58303886926</v>
      </c>
      <c r="AK754">
        <f t="shared" si="50"/>
        <v>63477.03180212014</v>
      </c>
      <c r="AL754">
        <f t="shared" si="50"/>
        <v>7886.925795053004</v>
      </c>
      <c r="AM754">
        <f t="shared" si="50"/>
        <v>1611.3074204946995</v>
      </c>
      <c r="AN754">
        <f t="shared" si="50"/>
        <v>2035.3356890459363</v>
      </c>
      <c r="AO754">
        <v>0.425</v>
      </c>
      <c r="AQ754">
        <v>-999</v>
      </c>
      <c r="AR754">
        <v>0.001</v>
      </c>
      <c r="AT754">
        <v>-999</v>
      </c>
      <c r="AU754">
        <f t="shared" si="46"/>
        <v>-998.96</v>
      </c>
      <c r="AV754">
        <v>5.034</v>
      </c>
    </row>
    <row r="755" spans="1:48" ht="12.75">
      <c r="A755" s="49">
        <v>37855</v>
      </c>
      <c r="B755" s="20">
        <v>234</v>
      </c>
      <c r="C755" s="23">
        <v>0.845023155</v>
      </c>
      <c r="D755" s="24">
        <v>0.845023155</v>
      </c>
      <c r="E755" s="20">
        <v>0</v>
      </c>
      <c r="F755">
        <v>38.86065661</v>
      </c>
      <c r="G755">
        <v>-76.2840168</v>
      </c>
      <c r="H755">
        <v>1005.3</v>
      </c>
      <c r="I755" s="20">
        <v>967.39</v>
      </c>
      <c r="J755">
        <f t="shared" si="48"/>
        <v>384.61031380500935</v>
      </c>
      <c r="K755">
        <v>422.43903610719974</v>
      </c>
      <c r="L755">
        <v>422.43903610719974</v>
      </c>
      <c r="M755">
        <f t="shared" si="49"/>
        <v>422.43903610719974</v>
      </c>
      <c r="N755">
        <v>29.8</v>
      </c>
      <c r="O755">
        <v>60.1</v>
      </c>
      <c r="P755">
        <v>92</v>
      </c>
      <c r="AB755">
        <v>5145.5</v>
      </c>
      <c r="AC755">
        <v>66682</v>
      </c>
      <c r="AD755">
        <v>8782</v>
      </c>
      <c r="AE755">
        <v>3041</v>
      </c>
      <c r="AF755">
        <v>434</v>
      </c>
      <c r="AG755">
        <v>64</v>
      </c>
      <c r="AH755">
        <v>93</v>
      </c>
      <c r="AI755">
        <f t="shared" si="50"/>
        <v>1413752.6501766783</v>
      </c>
      <c r="AJ755">
        <f t="shared" si="50"/>
        <v>186190.81272084804</v>
      </c>
      <c r="AK755">
        <f t="shared" si="50"/>
        <v>64473.49823321555</v>
      </c>
      <c r="AL755">
        <f t="shared" si="50"/>
        <v>9201.413427561838</v>
      </c>
      <c r="AM755">
        <f t="shared" si="50"/>
        <v>1356.8904593639575</v>
      </c>
      <c r="AN755">
        <f t="shared" si="50"/>
        <v>1971.731448763251</v>
      </c>
      <c r="AO755">
        <v>0.385</v>
      </c>
      <c r="AQ755">
        <v>-999</v>
      </c>
      <c r="AR755">
        <v>0.012</v>
      </c>
      <c r="AT755">
        <v>-999</v>
      </c>
      <c r="AU755">
        <f t="shared" si="46"/>
        <v>-998.96</v>
      </c>
      <c r="AV755">
        <v>5.037</v>
      </c>
    </row>
    <row r="756" spans="1:48" ht="12.75">
      <c r="A756" s="49">
        <v>37855</v>
      </c>
      <c r="B756" s="20">
        <v>234</v>
      </c>
      <c r="C756" s="23">
        <v>0.845138907</v>
      </c>
      <c r="D756" s="24">
        <v>0.845138907</v>
      </c>
      <c r="E756" s="20">
        <v>0</v>
      </c>
      <c r="F756">
        <v>38.8621804</v>
      </c>
      <c r="G756">
        <v>-76.29122706</v>
      </c>
      <c r="H756">
        <v>1004.2</v>
      </c>
      <c r="I756" s="20">
        <v>966.29</v>
      </c>
      <c r="J756">
        <f t="shared" si="48"/>
        <v>394.0579447413673</v>
      </c>
      <c r="K756">
        <v>431.886667043556</v>
      </c>
      <c r="L756">
        <v>431.886667043556</v>
      </c>
      <c r="M756">
        <f t="shared" si="49"/>
        <v>431.886667043556</v>
      </c>
      <c r="N756">
        <v>29.8</v>
      </c>
      <c r="O756">
        <v>59.7</v>
      </c>
      <c r="P756">
        <v>95.1</v>
      </c>
      <c r="Q756">
        <v>22.276</v>
      </c>
      <c r="AB756">
        <v>5296.3</v>
      </c>
      <c r="AC756">
        <v>66569</v>
      </c>
      <c r="AD756">
        <v>8802</v>
      </c>
      <c r="AE756">
        <v>3000</v>
      </c>
      <c r="AF756">
        <v>392</v>
      </c>
      <c r="AG756">
        <v>86</v>
      </c>
      <c r="AH756">
        <v>87</v>
      </c>
      <c r="AI756">
        <f t="shared" si="50"/>
        <v>1411356.8904593638</v>
      </c>
      <c r="AJ756">
        <f t="shared" si="50"/>
        <v>186614.8409893993</v>
      </c>
      <c r="AK756">
        <f t="shared" si="50"/>
        <v>63604.24028268551</v>
      </c>
      <c r="AL756">
        <f t="shared" si="50"/>
        <v>8310.95406360424</v>
      </c>
      <c r="AM756">
        <f t="shared" si="50"/>
        <v>1823.321554770318</v>
      </c>
      <c r="AN756">
        <f t="shared" si="50"/>
        <v>1844.52296819788</v>
      </c>
      <c r="AO756">
        <v>0.481</v>
      </c>
      <c r="AQ756">
        <v>-999</v>
      </c>
      <c r="AR756">
        <v>0.012</v>
      </c>
      <c r="AT756">
        <v>-999</v>
      </c>
      <c r="AU756">
        <f t="shared" si="46"/>
        <v>-998.96</v>
      </c>
      <c r="AV756">
        <v>5.036</v>
      </c>
    </row>
    <row r="757" spans="1:48" ht="12.75">
      <c r="A757" s="49">
        <v>37855</v>
      </c>
      <c r="B757" s="20">
        <v>234</v>
      </c>
      <c r="C757" s="23">
        <v>0.8452546</v>
      </c>
      <c r="D757" s="24">
        <v>0.8452546</v>
      </c>
      <c r="E757" s="20">
        <v>0</v>
      </c>
      <c r="F757">
        <v>38.86388871</v>
      </c>
      <c r="G757">
        <v>-76.29835532</v>
      </c>
      <c r="H757">
        <v>1003.8</v>
      </c>
      <c r="I757" s="20">
        <v>965.89</v>
      </c>
      <c r="J757">
        <f t="shared" si="48"/>
        <v>397.4961136451464</v>
      </c>
      <c r="K757">
        <v>435.3248359473368</v>
      </c>
      <c r="L757">
        <v>435.3248359473368</v>
      </c>
      <c r="M757">
        <f t="shared" si="49"/>
        <v>435.3248359473368</v>
      </c>
      <c r="N757">
        <v>29.7</v>
      </c>
      <c r="O757">
        <v>59.9</v>
      </c>
      <c r="P757">
        <v>94.4</v>
      </c>
      <c r="R757">
        <v>0.000229</v>
      </c>
      <c r="S757">
        <v>0.000176</v>
      </c>
      <c r="T757">
        <v>0.000115</v>
      </c>
      <c r="U757" s="25">
        <v>2.23E-05</v>
      </c>
      <c r="V757" s="25">
        <v>1.67E-05</v>
      </c>
      <c r="W757" s="25">
        <v>1.47E-05</v>
      </c>
      <c r="X757">
        <v>942.9</v>
      </c>
      <c r="Y757">
        <v>313.7</v>
      </c>
      <c r="Z757">
        <v>306.5</v>
      </c>
      <c r="AA757">
        <v>29.4</v>
      </c>
      <c r="AB757">
        <v>5451.7</v>
      </c>
      <c r="AC757">
        <v>66542</v>
      </c>
      <c r="AD757">
        <v>8870</v>
      </c>
      <c r="AE757">
        <v>2946</v>
      </c>
      <c r="AF757">
        <v>367</v>
      </c>
      <c r="AG757">
        <v>73</v>
      </c>
      <c r="AH757">
        <v>82</v>
      </c>
      <c r="AI757">
        <f t="shared" si="50"/>
        <v>1410784.4522968198</v>
      </c>
      <c r="AJ757">
        <f t="shared" si="50"/>
        <v>188056.5371024735</v>
      </c>
      <c r="AK757">
        <f t="shared" si="50"/>
        <v>62459.36395759717</v>
      </c>
      <c r="AL757">
        <f t="shared" si="50"/>
        <v>7780.918727915194</v>
      </c>
      <c r="AM757">
        <f t="shared" si="50"/>
        <v>1547.703180212014</v>
      </c>
      <c r="AN757">
        <f t="shared" si="50"/>
        <v>1738.5159010600705</v>
      </c>
      <c r="AO757">
        <v>0.377</v>
      </c>
      <c r="AQ757">
        <v>-999</v>
      </c>
      <c r="AR757">
        <v>0.011</v>
      </c>
      <c r="AT757">
        <v>-999</v>
      </c>
      <c r="AU757">
        <f t="shared" si="46"/>
        <v>-998.96</v>
      </c>
      <c r="AV757">
        <v>5.036</v>
      </c>
    </row>
    <row r="758" spans="1:48" ht="12.75">
      <c r="A758" s="49">
        <v>37855</v>
      </c>
      <c r="B758" s="20">
        <v>234</v>
      </c>
      <c r="C758" s="23">
        <v>0.845370352</v>
      </c>
      <c r="D758" s="24">
        <v>0.845370352</v>
      </c>
      <c r="E758" s="20">
        <v>0</v>
      </c>
      <c r="F758">
        <v>38.86564448</v>
      </c>
      <c r="G758">
        <v>-76.30528759</v>
      </c>
      <c r="H758">
        <v>1005.2</v>
      </c>
      <c r="I758" s="20">
        <v>967.29</v>
      </c>
      <c r="J758">
        <f t="shared" si="48"/>
        <v>385.4687453161001</v>
      </c>
      <c r="K758">
        <v>423.2974676182905</v>
      </c>
      <c r="L758">
        <v>423.2974676182905</v>
      </c>
      <c r="M758">
        <f t="shared" si="49"/>
        <v>423.2974676182905</v>
      </c>
      <c r="N758">
        <v>29.9</v>
      </c>
      <c r="O758">
        <v>59.9</v>
      </c>
      <c r="P758">
        <v>97.1</v>
      </c>
      <c r="AB758">
        <v>5634.4</v>
      </c>
      <c r="AC758">
        <v>67386</v>
      </c>
      <c r="AD758">
        <v>9163</v>
      </c>
      <c r="AE758">
        <v>3040</v>
      </c>
      <c r="AF758">
        <v>412</v>
      </c>
      <c r="AG758">
        <v>71</v>
      </c>
      <c r="AH758">
        <v>99</v>
      </c>
      <c r="AI758">
        <f t="shared" si="50"/>
        <v>1428678.445229682</v>
      </c>
      <c r="AJ758">
        <f t="shared" si="50"/>
        <v>194268.5512367491</v>
      </c>
      <c r="AK758">
        <f t="shared" si="50"/>
        <v>64452.29681978798</v>
      </c>
      <c r="AL758">
        <f t="shared" si="50"/>
        <v>8734.982332155478</v>
      </c>
      <c r="AM758">
        <f t="shared" si="50"/>
        <v>1505.3003533568904</v>
      </c>
      <c r="AN758">
        <f t="shared" si="50"/>
        <v>2098.939929328622</v>
      </c>
      <c r="AO758">
        <v>0.424</v>
      </c>
      <c r="AQ758">
        <v>-999</v>
      </c>
      <c r="AR758">
        <v>0.011</v>
      </c>
      <c r="AT758">
        <v>-999</v>
      </c>
      <c r="AU758">
        <f t="shared" si="46"/>
        <v>-998.96</v>
      </c>
      <c r="AV758">
        <v>5.036</v>
      </c>
    </row>
    <row r="759" spans="1:48" ht="12.75">
      <c r="A759" s="49">
        <v>37855</v>
      </c>
      <c r="B759" s="20">
        <v>234</v>
      </c>
      <c r="C759" s="23">
        <v>0.845486104</v>
      </c>
      <c r="D759" s="24">
        <v>0.845486104</v>
      </c>
      <c r="E759" s="20">
        <v>0</v>
      </c>
      <c r="F759">
        <v>38.86754884</v>
      </c>
      <c r="G759">
        <v>-76.3122283</v>
      </c>
      <c r="H759">
        <v>1005.3</v>
      </c>
      <c r="I759" s="20">
        <v>967.39</v>
      </c>
      <c r="J759">
        <f t="shared" si="48"/>
        <v>384.61031380500935</v>
      </c>
      <c r="K759">
        <v>422.43903610719974</v>
      </c>
      <c r="L759">
        <v>422.43903610719974</v>
      </c>
      <c r="M759">
        <f t="shared" si="49"/>
        <v>422.43903610719974</v>
      </c>
      <c r="N759">
        <v>30.1</v>
      </c>
      <c r="O759">
        <v>59.4</v>
      </c>
      <c r="P759">
        <v>98.4</v>
      </c>
      <c r="AB759">
        <v>5840.7</v>
      </c>
      <c r="AC759">
        <v>67588</v>
      </c>
      <c r="AD759">
        <v>8978</v>
      </c>
      <c r="AE759">
        <v>3056</v>
      </c>
      <c r="AF759">
        <v>413</v>
      </c>
      <c r="AG759">
        <v>59</v>
      </c>
      <c r="AH759">
        <v>98</v>
      </c>
      <c r="AI759">
        <f t="shared" si="50"/>
        <v>1432961.1307420495</v>
      </c>
      <c r="AJ759">
        <f t="shared" si="50"/>
        <v>190346.28975265016</v>
      </c>
      <c r="AK759">
        <f t="shared" si="50"/>
        <v>64791.51943462897</v>
      </c>
      <c r="AL759">
        <f t="shared" si="50"/>
        <v>8756.18374558304</v>
      </c>
      <c r="AM759">
        <f t="shared" si="50"/>
        <v>1250.8833922261483</v>
      </c>
      <c r="AN759">
        <f t="shared" si="50"/>
        <v>2077.73851590106</v>
      </c>
      <c r="AO759">
        <v>0.461</v>
      </c>
      <c r="AQ759">
        <v>-999</v>
      </c>
      <c r="AR759">
        <v>0.024</v>
      </c>
      <c r="AT759">
        <v>-999</v>
      </c>
      <c r="AU759">
        <f t="shared" si="46"/>
        <v>-998.96</v>
      </c>
      <c r="AV759">
        <v>5.034</v>
      </c>
    </row>
    <row r="760" spans="1:48" ht="12.75">
      <c r="A760" s="49">
        <v>37855</v>
      </c>
      <c r="B760" s="20">
        <v>234</v>
      </c>
      <c r="C760" s="23">
        <v>0.845601857</v>
      </c>
      <c r="D760" s="24">
        <v>0.845601857</v>
      </c>
      <c r="E760" s="20">
        <v>0</v>
      </c>
      <c r="F760">
        <v>38.8697064</v>
      </c>
      <c r="G760">
        <v>-76.31923859</v>
      </c>
      <c r="H760">
        <v>1005.7</v>
      </c>
      <c r="I760" s="20">
        <v>967.79</v>
      </c>
      <c r="J760">
        <f t="shared" si="48"/>
        <v>381.17747489999334</v>
      </c>
      <c r="K760">
        <v>419.0061972021819</v>
      </c>
      <c r="L760">
        <v>419.0061972021819</v>
      </c>
      <c r="M760">
        <f t="shared" si="49"/>
        <v>419.0061972021819</v>
      </c>
      <c r="N760">
        <v>30.2</v>
      </c>
      <c r="O760">
        <v>58.7</v>
      </c>
      <c r="P760">
        <v>100.4</v>
      </c>
      <c r="R760">
        <v>0.000225</v>
      </c>
      <c r="S760">
        <v>0.000176</v>
      </c>
      <c r="T760">
        <v>0.000115</v>
      </c>
      <c r="U760" s="25">
        <v>2.26E-05</v>
      </c>
      <c r="V760" s="25">
        <v>1.74E-05</v>
      </c>
      <c r="W760" s="25">
        <v>1.47E-05</v>
      </c>
      <c r="X760">
        <v>943.2</v>
      </c>
      <c r="Y760">
        <v>313.7</v>
      </c>
      <c r="Z760">
        <v>306.5</v>
      </c>
      <c r="AA760">
        <v>29.4</v>
      </c>
      <c r="AB760">
        <v>5925.1</v>
      </c>
      <c r="AC760">
        <v>67447</v>
      </c>
      <c r="AD760">
        <v>9009</v>
      </c>
      <c r="AE760">
        <v>3087</v>
      </c>
      <c r="AF760">
        <v>411</v>
      </c>
      <c r="AG760">
        <v>80</v>
      </c>
      <c r="AH760">
        <v>91</v>
      </c>
      <c r="AI760">
        <f t="shared" si="50"/>
        <v>1429971.7314487633</v>
      </c>
      <c r="AJ760">
        <f t="shared" si="50"/>
        <v>191003.5335689046</v>
      </c>
      <c r="AK760">
        <f t="shared" si="50"/>
        <v>65448.76325088339</v>
      </c>
      <c r="AL760">
        <f t="shared" si="50"/>
        <v>8713.780918727914</v>
      </c>
      <c r="AM760">
        <f t="shared" si="50"/>
        <v>1696.113074204947</v>
      </c>
      <c r="AN760">
        <f t="shared" si="50"/>
        <v>1929.3286219081272</v>
      </c>
      <c r="AO760">
        <v>0.44</v>
      </c>
      <c r="AQ760">
        <v>-999</v>
      </c>
      <c r="AR760">
        <v>0.012</v>
      </c>
      <c r="AT760">
        <v>-999</v>
      </c>
      <c r="AU760">
        <f t="shared" si="46"/>
        <v>-998.96</v>
      </c>
      <c r="AV760">
        <v>5.039</v>
      </c>
    </row>
    <row r="761" spans="1:48" ht="12.75">
      <c r="A761" s="49">
        <v>37855</v>
      </c>
      <c r="B761" s="20">
        <v>234</v>
      </c>
      <c r="C761" s="23">
        <v>0.845717609</v>
      </c>
      <c r="D761" s="24">
        <v>0.845717609</v>
      </c>
      <c r="E761" s="20">
        <v>0</v>
      </c>
      <c r="F761">
        <v>38.87153442</v>
      </c>
      <c r="G761">
        <v>-76.32652108</v>
      </c>
      <c r="H761">
        <v>1005.4</v>
      </c>
      <c r="I761" s="20">
        <v>967.49</v>
      </c>
      <c r="J761">
        <f t="shared" si="48"/>
        <v>383.75197102619137</v>
      </c>
      <c r="K761">
        <v>421.58069332838176</v>
      </c>
      <c r="L761">
        <v>421.58069332838176</v>
      </c>
      <c r="M761">
        <f t="shared" si="49"/>
        <v>421.58069332838176</v>
      </c>
      <c r="N761">
        <v>30.2</v>
      </c>
      <c r="O761">
        <v>58.4</v>
      </c>
      <c r="P761">
        <v>102.2</v>
      </c>
      <c r="AB761">
        <v>6185.7</v>
      </c>
      <c r="AC761">
        <v>67144</v>
      </c>
      <c r="AD761">
        <v>8673</v>
      </c>
      <c r="AE761">
        <v>3056</v>
      </c>
      <c r="AF761">
        <v>450</v>
      </c>
      <c r="AG761">
        <v>81</v>
      </c>
      <c r="AH761">
        <v>89</v>
      </c>
      <c r="AI761">
        <f t="shared" si="50"/>
        <v>1423547.703180212</v>
      </c>
      <c r="AJ761">
        <f t="shared" si="50"/>
        <v>183879.8586572438</v>
      </c>
      <c r="AK761">
        <f t="shared" si="50"/>
        <v>64791.51943462897</v>
      </c>
      <c r="AL761">
        <f t="shared" si="50"/>
        <v>9540.636042402826</v>
      </c>
      <c r="AM761">
        <f t="shared" si="50"/>
        <v>1717.3144876325089</v>
      </c>
      <c r="AN761">
        <f t="shared" si="50"/>
        <v>1886.9257950530034</v>
      </c>
      <c r="AO761">
        <v>0.376</v>
      </c>
      <c r="AQ761">
        <v>-999</v>
      </c>
      <c r="AR761">
        <v>0.021</v>
      </c>
      <c r="AT761">
        <v>-999</v>
      </c>
      <c r="AU761">
        <f t="shared" si="46"/>
        <v>-998.96</v>
      </c>
      <c r="AV761">
        <v>5.035</v>
      </c>
    </row>
    <row r="762" spans="1:48" ht="12.75">
      <c r="A762" s="49">
        <v>37855</v>
      </c>
      <c r="B762" s="20">
        <v>234</v>
      </c>
      <c r="C762" s="23">
        <v>0.845833361</v>
      </c>
      <c r="D762" s="24">
        <v>0.845833361</v>
      </c>
      <c r="E762" s="20">
        <v>0</v>
      </c>
      <c r="F762">
        <v>38.87322186</v>
      </c>
      <c r="G762">
        <v>-76.33372116</v>
      </c>
      <c r="H762">
        <v>1006.1</v>
      </c>
      <c r="I762" s="20">
        <v>968.19</v>
      </c>
      <c r="J762">
        <f t="shared" si="48"/>
        <v>377.74605453814445</v>
      </c>
      <c r="K762">
        <v>415.57477684033483</v>
      </c>
      <c r="L762">
        <v>415.57477684033483</v>
      </c>
      <c r="M762">
        <f t="shared" si="49"/>
        <v>415.57477684033483</v>
      </c>
      <c r="N762">
        <v>30.3</v>
      </c>
      <c r="O762">
        <v>57.8</v>
      </c>
      <c r="P762">
        <v>105.7</v>
      </c>
      <c r="Q762">
        <v>27.712</v>
      </c>
      <c r="AB762">
        <v>6670.7</v>
      </c>
      <c r="AC762">
        <v>66395</v>
      </c>
      <c r="AD762">
        <v>8665</v>
      </c>
      <c r="AE762">
        <v>3008</v>
      </c>
      <c r="AF762">
        <v>388</v>
      </c>
      <c r="AG762">
        <v>81</v>
      </c>
      <c r="AH762">
        <v>105</v>
      </c>
      <c r="AI762">
        <f t="shared" si="50"/>
        <v>1407667.8445229682</v>
      </c>
      <c r="AJ762">
        <f t="shared" si="50"/>
        <v>183710.24734982333</v>
      </c>
      <c r="AK762">
        <f t="shared" si="50"/>
        <v>63773.85159010601</v>
      </c>
      <c r="AL762">
        <f t="shared" si="50"/>
        <v>8226.148409893993</v>
      </c>
      <c r="AM762">
        <f t="shared" si="50"/>
        <v>1717.3144876325089</v>
      </c>
      <c r="AN762">
        <f t="shared" si="50"/>
        <v>2226.1484098939927</v>
      </c>
      <c r="AO762">
        <v>0.424</v>
      </c>
      <c r="AQ762">
        <v>-999</v>
      </c>
      <c r="AR762">
        <v>0.011</v>
      </c>
      <c r="AT762">
        <v>-999</v>
      </c>
      <c r="AU762">
        <f t="shared" si="46"/>
        <v>-998.96</v>
      </c>
      <c r="AV762">
        <v>5.036</v>
      </c>
    </row>
    <row r="763" spans="1:48" ht="12.75">
      <c r="A763" s="49">
        <v>37855</v>
      </c>
      <c r="B763" s="20">
        <v>234</v>
      </c>
      <c r="C763" s="23">
        <v>0.845949054</v>
      </c>
      <c r="D763" s="24">
        <v>0.845949054</v>
      </c>
      <c r="E763" s="20">
        <v>0</v>
      </c>
      <c r="F763">
        <v>38.87491364</v>
      </c>
      <c r="G763">
        <v>-76.34092663</v>
      </c>
      <c r="H763">
        <v>1006.3</v>
      </c>
      <c r="I763" s="20">
        <v>968.39</v>
      </c>
      <c r="J763">
        <f t="shared" si="48"/>
        <v>376.0308759446393</v>
      </c>
      <c r="K763">
        <v>413.8595982468297</v>
      </c>
      <c r="L763">
        <v>413.8595982468297</v>
      </c>
      <c r="M763">
        <f t="shared" si="49"/>
        <v>413.8595982468297</v>
      </c>
      <c r="N763">
        <v>30.4</v>
      </c>
      <c r="O763">
        <v>57.7</v>
      </c>
      <c r="P763">
        <v>109.5</v>
      </c>
      <c r="R763">
        <v>0.000228</v>
      </c>
      <c r="S763">
        <v>0.000176</v>
      </c>
      <c r="T763">
        <v>0.000118</v>
      </c>
      <c r="U763" s="25">
        <v>2.13E-05</v>
      </c>
      <c r="V763" s="25">
        <v>1.74E-05</v>
      </c>
      <c r="W763" s="25">
        <v>1.41E-05</v>
      </c>
      <c r="X763">
        <v>943.8</v>
      </c>
      <c r="Y763">
        <v>313.7</v>
      </c>
      <c r="Z763">
        <v>306.6</v>
      </c>
      <c r="AA763">
        <v>29.2</v>
      </c>
      <c r="AB763">
        <v>7004.6</v>
      </c>
      <c r="AC763">
        <v>68408</v>
      </c>
      <c r="AD763">
        <v>8896</v>
      </c>
      <c r="AE763">
        <v>2927</v>
      </c>
      <c r="AF763">
        <v>353</v>
      </c>
      <c r="AG763">
        <v>81</v>
      </c>
      <c r="AH763">
        <v>93</v>
      </c>
      <c r="AI763">
        <f t="shared" si="50"/>
        <v>1450346.28975265</v>
      </c>
      <c r="AJ763">
        <f t="shared" si="50"/>
        <v>188607.77385159011</v>
      </c>
      <c r="AK763">
        <f t="shared" si="50"/>
        <v>62056.5371024735</v>
      </c>
      <c r="AL763">
        <f t="shared" si="50"/>
        <v>7484.0989399293285</v>
      </c>
      <c r="AM763">
        <f t="shared" si="50"/>
        <v>1717.3144876325089</v>
      </c>
      <c r="AN763">
        <f t="shared" si="50"/>
        <v>1971.731448763251</v>
      </c>
      <c r="AO763">
        <v>0.47</v>
      </c>
      <c r="AQ763">
        <v>-999</v>
      </c>
      <c r="AR763">
        <v>0.012</v>
      </c>
      <c r="AT763">
        <v>-999</v>
      </c>
      <c r="AU763">
        <f t="shared" si="46"/>
        <v>-998.96</v>
      </c>
      <c r="AV763">
        <v>5.036</v>
      </c>
    </row>
    <row r="764" spans="1:48" ht="12.75">
      <c r="A764" s="49">
        <v>37855</v>
      </c>
      <c r="B764" s="20">
        <v>234</v>
      </c>
      <c r="C764" s="23">
        <v>0.846064806</v>
      </c>
      <c r="D764" s="24">
        <v>0.846064806</v>
      </c>
      <c r="E764" s="20">
        <v>0</v>
      </c>
      <c r="F764">
        <v>38.87652741</v>
      </c>
      <c r="G764">
        <v>-76.3481687</v>
      </c>
      <c r="H764">
        <v>1006.2</v>
      </c>
      <c r="I764" s="20">
        <v>968.29</v>
      </c>
      <c r="J764">
        <f t="shared" si="48"/>
        <v>376.8884209576921</v>
      </c>
      <c r="K764">
        <v>414.7171432598808</v>
      </c>
      <c r="L764">
        <v>414.7171432598808</v>
      </c>
      <c r="M764">
        <f t="shared" si="49"/>
        <v>414.7171432598808</v>
      </c>
      <c r="N764">
        <v>30.3</v>
      </c>
      <c r="O764">
        <v>57.8</v>
      </c>
      <c r="P764">
        <v>112.9</v>
      </c>
      <c r="AB764">
        <v>6907.5</v>
      </c>
      <c r="AC764">
        <v>67866</v>
      </c>
      <c r="AD764">
        <v>8803</v>
      </c>
      <c r="AE764">
        <v>2876</v>
      </c>
      <c r="AF764">
        <v>378</v>
      </c>
      <c r="AG764">
        <v>84</v>
      </c>
      <c r="AH764">
        <v>87</v>
      </c>
      <c r="AI764">
        <f t="shared" si="50"/>
        <v>1438855.1236749117</v>
      </c>
      <c r="AJ764">
        <f t="shared" si="50"/>
        <v>186636.04240282686</v>
      </c>
      <c r="AK764">
        <f t="shared" si="50"/>
        <v>60975.26501766784</v>
      </c>
      <c r="AL764">
        <f t="shared" si="50"/>
        <v>8014.134275618374</v>
      </c>
      <c r="AM764">
        <f t="shared" si="50"/>
        <v>1780.9187279151943</v>
      </c>
      <c r="AN764">
        <f t="shared" si="50"/>
        <v>1844.52296819788</v>
      </c>
      <c r="AO764">
        <v>0.345</v>
      </c>
      <c r="AQ764">
        <v>-999</v>
      </c>
      <c r="AR764">
        <v>0.012</v>
      </c>
      <c r="AT764">
        <v>-999</v>
      </c>
      <c r="AU764">
        <f aca="true" t="shared" si="51" ref="AU764:AU827">AT764+0.04</f>
        <v>-998.96</v>
      </c>
      <c r="AV764">
        <v>5.041</v>
      </c>
    </row>
    <row r="765" spans="1:48" ht="12.75">
      <c r="A765" s="49">
        <v>37855</v>
      </c>
      <c r="B765" s="20">
        <v>234</v>
      </c>
      <c r="C765" s="23">
        <v>0.846180558</v>
      </c>
      <c r="D765" s="24">
        <v>0.846180558</v>
      </c>
      <c r="E765" s="20">
        <v>0</v>
      </c>
      <c r="F765">
        <v>38.87790804</v>
      </c>
      <c r="G765">
        <v>-76.35542383</v>
      </c>
      <c r="H765">
        <v>1003.5</v>
      </c>
      <c r="I765" s="20">
        <v>965.59</v>
      </c>
      <c r="J765">
        <f t="shared" si="48"/>
        <v>400.07567484343116</v>
      </c>
      <c r="K765">
        <v>437.90439714562154</v>
      </c>
      <c r="L765">
        <v>437.90439714562154</v>
      </c>
      <c r="M765">
        <f t="shared" si="49"/>
        <v>437.90439714562154</v>
      </c>
      <c r="N765">
        <v>30</v>
      </c>
      <c r="O765">
        <v>58.2</v>
      </c>
      <c r="P765">
        <v>112</v>
      </c>
      <c r="AB765">
        <v>7065.4</v>
      </c>
      <c r="AC765">
        <v>66007</v>
      </c>
      <c r="AD765">
        <v>8645</v>
      </c>
      <c r="AE765">
        <v>2926</v>
      </c>
      <c r="AF765">
        <v>356</v>
      </c>
      <c r="AG765">
        <v>88</v>
      </c>
      <c r="AH765">
        <v>101</v>
      </c>
      <c r="AI765">
        <f t="shared" si="50"/>
        <v>1399441.6961130742</v>
      </c>
      <c r="AJ765">
        <f t="shared" si="50"/>
        <v>183286.21908127208</v>
      </c>
      <c r="AK765">
        <f t="shared" si="50"/>
        <v>62035.33568904593</v>
      </c>
      <c r="AL765">
        <f t="shared" si="50"/>
        <v>7547.703180212014</v>
      </c>
      <c r="AM765">
        <f t="shared" si="50"/>
        <v>1865.7243816254415</v>
      </c>
      <c r="AN765">
        <f t="shared" si="50"/>
        <v>2141.3427561837457</v>
      </c>
      <c r="AO765">
        <v>0.461</v>
      </c>
      <c r="AQ765">
        <v>-999</v>
      </c>
      <c r="AR765">
        <v>0.013</v>
      </c>
      <c r="AT765">
        <v>-999</v>
      </c>
      <c r="AU765">
        <f t="shared" si="51"/>
        <v>-998.96</v>
      </c>
      <c r="AV765">
        <v>5.035</v>
      </c>
    </row>
    <row r="766" spans="1:48" ht="12.75">
      <c r="A766" s="49">
        <v>37855</v>
      </c>
      <c r="B766" s="20">
        <v>234</v>
      </c>
      <c r="C766" s="23">
        <v>0.84629631</v>
      </c>
      <c r="D766" s="24">
        <v>0.84629631</v>
      </c>
      <c r="E766" s="20">
        <v>0</v>
      </c>
      <c r="F766">
        <v>38.87919364</v>
      </c>
      <c r="G766">
        <v>-76.36246079</v>
      </c>
      <c r="H766">
        <v>1003.2</v>
      </c>
      <c r="I766" s="20">
        <v>965.29</v>
      </c>
      <c r="J766">
        <f t="shared" si="48"/>
        <v>402.6560376123717</v>
      </c>
      <c r="K766">
        <v>440.48475991456206</v>
      </c>
      <c r="L766">
        <v>440.48475991456206</v>
      </c>
      <c r="M766">
        <f t="shared" si="49"/>
        <v>440.48475991456206</v>
      </c>
      <c r="N766">
        <v>30</v>
      </c>
      <c r="O766">
        <v>58.9</v>
      </c>
      <c r="P766">
        <v>112.1</v>
      </c>
      <c r="R766">
        <v>0.000229</v>
      </c>
      <c r="S766">
        <v>0.000174</v>
      </c>
      <c r="T766">
        <v>0.000115</v>
      </c>
      <c r="U766" s="25">
        <v>2.16E-05</v>
      </c>
      <c r="V766" s="25">
        <v>1.68E-05</v>
      </c>
      <c r="W766" s="25">
        <v>1.33E-05</v>
      </c>
      <c r="X766">
        <v>942.5</v>
      </c>
      <c r="Y766">
        <v>313.8</v>
      </c>
      <c r="Z766">
        <v>306.7</v>
      </c>
      <c r="AA766">
        <v>29</v>
      </c>
      <c r="AB766">
        <v>7173.9</v>
      </c>
      <c r="AC766">
        <v>66931</v>
      </c>
      <c r="AD766">
        <v>8873</v>
      </c>
      <c r="AE766">
        <v>3130</v>
      </c>
      <c r="AF766">
        <v>403</v>
      </c>
      <c r="AG766">
        <v>82</v>
      </c>
      <c r="AH766">
        <v>98</v>
      </c>
      <c r="AI766">
        <f t="shared" si="50"/>
        <v>1419031.8021201412</v>
      </c>
      <c r="AJ766">
        <f t="shared" si="50"/>
        <v>188120.1413427562</v>
      </c>
      <c r="AK766">
        <f t="shared" si="50"/>
        <v>66360.42402826855</v>
      </c>
      <c r="AL766">
        <f t="shared" si="50"/>
        <v>8544.16961130742</v>
      </c>
      <c r="AM766">
        <f t="shared" si="50"/>
        <v>1738.5159010600705</v>
      </c>
      <c r="AN766">
        <f t="shared" si="50"/>
        <v>2077.73851590106</v>
      </c>
      <c r="AO766">
        <v>0.438</v>
      </c>
      <c r="AQ766">
        <v>-999</v>
      </c>
      <c r="AR766">
        <v>0.031</v>
      </c>
      <c r="AT766">
        <v>-999</v>
      </c>
      <c r="AU766">
        <f t="shared" si="51"/>
        <v>-998.96</v>
      </c>
      <c r="AV766">
        <v>5.034</v>
      </c>
    </row>
    <row r="767" spans="1:48" ht="12.75">
      <c r="A767" s="49">
        <v>37855</v>
      </c>
      <c r="B767" s="20">
        <v>234</v>
      </c>
      <c r="C767" s="23">
        <v>0.846412063</v>
      </c>
      <c r="D767" s="24">
        <v>0.846412063</v>
      </c>
      <c r="E767" s="20">
        <v>0</v>
      </c>
      <c r="F767">
        <v>38.88124045</v>
      </c>
      <c r="G767">
        <v>-76.36908906</v>
      </c>
      <c r="H767">
        <v>1004.2</v>
      </c>
      <c r="I767" s="20">
        <v>966.29</v>
      </c>
      <c r="J767">
        <f t="shared" si="48"/>
        <v>394.0579447413673</v>
      </c>
      <c r="K767">
        <v>431.886667043556</v>
      </c>
      <c r="L767">
        <v>431.886667043556</v>
      </c>
      <c r="M767">
        <f t="shared" si="49"/>
        <v>431.886667043556</v>
      </c>
      <c r="N767">
        <v>30</v>
      </c>
      <c r="O767">
        <v>59.3</v>
      </c>
      <c r="P767">
        <v>111.6</v>
      </c>
      <c r="AB767">
        <v>7245.1</v>
      </c>
      <c r="AC767">
        <v>66775</v>
      </c>
      <c r="AD767">
        <v>8978</v>
      </c>
      <c r="AE767">
        <v>3069</v>
      </c>
      <c r="AF767">
        <v>424</v>
      </c>
      <c r="AG767">
        <v>70</v>
      </c>
      <c r="AH767">
        <v>96</v>
      </c>
      <c r="AI767">
        <f t="shared" si="50"/>
        <v>1415724.3816254416</v>
      </c>
      <c r="AJ767">
        <f t="shared" si="50"/>
        <v>190346.28975265016</v>
      </c>
      <c r="AK767">
        <f t="shared" si="50"/>
        <v>65067.137809187276</v>
      </c>
      <c r="AL767">
        <f t="shared" si="50"/>
        <v>8989.399293286218</v>
      </c>
      <c r="AM767">
        <f t="shared" si="50"/>
        <v>1484.0989399293285</v>
      </c>
      <c r="AN767">
        <f t="shared" si="50"/>
        <v>2035.3356890459363</v>
      </c>
      <c r="AO767">
        <v>0.388</v>
      </c>
      <c r="AQ767">
        <v>-999</v>
      </c>
      <c r="AR767">
        <v>0.011</v>
      </c>
      <c r="AT767">
        <v>-999</v>
      </c>
      <c r="AU767">
        <f t="shared" si="51"/>
        <v>-998.96</v>
      </c>
      <c r="AV767">
        <v>5.036</v>
      </c>
    </row>
    <row r="768" spans="1:48" ht="12.75">
      <c r="A768" s="49">
        <v>37855</v>
      </c>
      <c r="B768" s="20">
        <v>234</v>
      </c>
      <c r="C768" s="23">
        <v>0.846527755</v>
      </c>
      <c r="D768" s="24">
        <v>0.846527755</v>
      </c>
      <c r="E768" s="20">
        <v>0</v>
      </c>
      <c r="F768">
        <v>38.88447464</v>
      </c>
      <c r="G768">
        <v>-76.37507844</v>
      </c>
      <c r="H768">
        <v>1004.7</v>
      </c>
      <c r="I768" s="20">
        <v>966.79</v>
      </c>
      <c r="J768">
        <f t="shared" si="48"/>
        <v>389.76223449803257</v>
      </c>
      <c r="K768">
        <v>427.59095680022295</v>
      </c>
      <c r="L768">
        <v>427.59095680022295</v>
      </c>
      <c r="M768">
        <f t="shared" si="49"/>
        <v>427.59095680022295</v>
      </c>
      <c r="N768">
        <v>30.2</v>
      </c>
      <c r="O768">
        <v>59.3</v>
      </c>
      <c r="P768">
        <v>114.1</v>
      </c>
      <c r="Q768">
        <v>27.359</v>
      </c>
      <c r="AB768">
        <v>7380.1</v>
      </c>
      <c r="AC768">
        <v>67532</v>
      </c>
      <c r="AD768">
        <v>9045</v>
      </c>
      <c r="AE768">
        <v>3108</v>
      </c>
      <c r="AF768">
        <v>413</v>
      </c>
      <c r="AG768">
        <v>78</v>
      </c>
      <c r="AH768">
        <v>88</v>
      </c>
      <c r="AI768">
        <f t="shared" si="50"/>
        <v>1431773.851590106</v>
      </c>
      <c r="AJ768">
        <f t="shared" si="50"/>
        <v>191766.78445229682</v>
      </c>
      <c r="AK768">
        <f t="shared" si="50"/>
        <v>65893.9929328622</v>
      </c>
      <c r="AL768">
        <f t="shared" si="50"/>
        <v>8756.18374558304</v>
      </c>
      <c r="AM768">
        <f t="shared" si="50"/>
        <v>1653.7102473498232</v>
      </c>
      <c r="AN768">
        <f t="shared" si="50"/>
        <v>1865.7243816254415</v>
      </c>
      <c r="AO768">
        <v>0.299</v>
      </c>
      <c r="AQ768">
        <v>-999</v>
      </c>
      <c r="AR768">
        <v>0.021</v>
      </c>
      <c r="AT768">
        <v>-999</v>
      </c>
      <c r="AU768">
        <f t="shared" si="51"/>
        <v>-998.96</v>
      </c>
      <c r="AV768">
        <v>5.039</v>
      </c>
    </row>
    <row r="769" spans="1:48" ht="12.75">
      <c r="A769" s="49">
        <v>37855</v>
      </c>
      <c r="B769" s="20">
        <v>234</v>
      </c>
      <c r="C769" s="23">
        <v>0.846643507</v>
      </c>
      <c r="D769" s="24">
        <v>0.846643507</v>
      </c>
      <c r="E769" s="20">
        <v>0</v>
      </c>
      <c r="F769">
        <v>38.887136</v>
      </c>
      <c r="G769">
        <v>-76.38164674</v>
      </c>
      <c r="H769">
        <v>1005.1</v>
      </c>
      <c r="I769" s="20">
        <v>967.19</v>
      </c>
      <c r="J769">
        <f t="shared" si="48"/>
        <v>386.32726557781336</v>
      </c>
      <c r="K769">
        <v>424.15598788000375</v>
      </c>
      <c r="L769">
        <v>424.15598788000375</v>
      </c>
      <c r="M769">
        <f t="shared" si="49"/>
        <v>424.15598788000375</v>
      </c>
      <c r="N769">
        <v>30.3</v>
      </c>
      <c r="O769">
        <v>58.7</v>
      </c>
      <c r="P769">
        <v>111</v>
      </c>
      <c r="R769">
        <v>0.000226</v>
      </c>
      <c r="S769">
        <v>0.000173</v>
      </c>
      <c r="T769">
        <v>0.000116</v>
      </c>
      <c r="U769" s="25">
        <v>2.19E-05</v>
      </c>
      <c r="V769" s="25">
        <v>1.67E-05</v>
      </c>
      <c r="W769" s="25">
        <v>1.34E-05</v>
      </c>
      <c r="X769">
        <v>942.5</v>
      </c>
      <c r="Y769">
        <v>313.8</v>
      </c>
      <c r="Z769">
        <v>306.7</v>
      </c>
      <c r="AA769">
        <v>29</v>
      </c>
      <c r="AB769">
        <v>7594.3</v>
      </c>
      <c r="AC769">
        <v>67212</v>
      </c>
      <c r="AD769">
        <v>9103</v>
      </c>
      <c r="AE769">
        <v>3045</v>
      </c>
      <c r="AF769">
        <v>394</v>
      </c>
      <c r="AG769">
        <v>73</v>
      </c>
      <c r="AH769">
        <v>97</v>
      </c>
      <c r="AI769">
        <f t="shared" si="50"/>
        <v>1424989.3992932863</v>
      </c>
      <c r="AJ769">
        <f t="shared" si="50"/>
        <v>192996.4664310954</v>
      </c>
      <c r="AK769">
        <f t="shared" si="50"/>
        <v>64558.303886925794</v>
      </c>
      <c r="AL769">
        <f t="shared" si="50"/>
        <v>8353.356890459363</v>
      </c>
      <c r="AM769">
        <f t="shared" si="50"/>
        <v>1547.703180212014</v>
      </c>
      <c r="AN769">
        <f t="shared" si="50"/>
        <v>2056.537102473498</v>
      </c>
      <c r="AO769">
        <v>0.394</v>
      </c>
      <c r="AQ769">
        <v>-999</v>
      </c>
      <c r="AR769">
        <v>0.001</v>
      </c>
      <c r="AT769">
        <v>-999</v>
      </c>
      <c r="AU769">
        <f t="shared" si="51"/>
        <v>-998.96</v>
      </c>
      <c r="AV769">
        <v>5.036</v>
      </c>
    </row>
    <row r="770" spans="1:48" ht="12.75">
      <c r="A770" s="49">
        <v>37855</v>
      </c>
      <c r="B770" s="20">
        <v>234</v>
      </c>
      <c r="C770" s="23">
        <v>0.84675926</v>
      </c>
      <c r="D770" s="24">
        <v>0.84675926</v>
      </c>
      <c r="E770" s="20">
        <v>0</v>
      </c>
      <c r="F770">
        <v>38.88966714</v>
      </c>
      <c r="G770">
        <v>-76.38838232</v>
      </c>
      <c r="H770">
        <v>1005</v>
      </c>
      <c r="I770" s="20">
        <v>967.09</v>
      </c>
      <c r="J770">
        <f t="shared" si="48"/>
        <v>387.185874608501</v>
      </c>
      <c r="K770">
        <v>425.0145969106914</v>
      </c>
      <c r="L770">
        <v>425.0145969106914</v>
      </c>
      <c r="M770">
        <f t="shared" si="49"/>
        <v>425.0145969106914</v>
      </c>
      <c r="N770">
        <v>30.4</v>
      </c>
      <c r="O770">
        <v>58.3</v>
      </c>
      <c r="P770">
        <v>111.3</v>
      </c>
      <c r="AB770">
        <v>7425.6</v>
      </c>
      <c r="AC770">
        <v>67567</v>
      </c>
      <c r="AD770">
        <v>9034</v>
      </c>
      <c r="AE770">
        <v>3195</v>
      </c>
      <c r="AF770">
        <v>452</v>
      </c>
      <c r="AG770">
        <v>85</v>
      </c>
      <c r="AH770">
        <v>82</v>
      </c>
      <c r="AI770">
        <f t="shared" si="50"/>
        <v>1432515.9010600706</v>
      </c>
      <c r="AJ770">
        <f t="shared" si="50"/>
        <v>191533.56890459365</v>
      </c>
      <c r="AK770">
        <f t="shared" si="50"/>
        <v>67738.51590106006</v>
      </c>
      <c r="AL770">
        <f t="shared" si="50"/>
        <v>9583.03886925795</v>
      </c>
      <c r="AM770">
        <f t="shared" si="50"/>
        <v>1802.1201413427561</v>
      </c>
      <c r="AN770">
        <f t="shared" si="50"/>
        <v>1738.5159010600705</v>
      </c>
      <c r="AO770">
        <v>0.412</v>
      </c>
      <c r="AQ770">
        <v>-999</v>
      </c>
      <c r="AR770">
        <v>0.002</v>
      </c>
      <c r="AT770">
        <v>-999</v>
      </c>
      <c r="AU770">
        <f t="shared" si="51"/>
        <v>-998.96</v>
      </c>
      <c r="AV770">
        <v>5.034</v>
      </c>
    </row>
    <row r="771" spans="1:48" ht="12.75">
      <c r="A771" s="49">
        <v>37855</v>
      </c>
      <c r="B771" s="20">
        <v>234</v>
      </c>
      <c r="C771" s="23">
        <v>0.846875012</v>
      </c>
      <c r="D771" s="24">
        <v>0.846875012</v>
      </c>
      <c r="E771" s="20">
        <v>0</v>
      </c>
      <c r="F771">
        <v>38.89228289</v>
      </c>
      <c r="G771">
        <v>-76.39514406</v>
      </c>
      <c r="H771">
        <v>1004.4</v>
      </c>
      <c r="I771" s="20">
        <v>966.49</v>
      </c>
      <c r="J771">
        <f t="shared" si="48"/>
        <v>392.33939396959977</v>
      </c>
      <c r="K771">
        <v>430.16811627179015</v>
      </c>
      <c r="L771">
        <v>430.16811627179015</v>
      </c>
      <c r="M771">
        <f t="shared" si="49"/>
        <v>430.16811627179015</v>
      </c>
      <c r="N771">
        <v>30.1</v>
      </c>
      <c r="O771">
        <v>59.3</v>
      </c>
      <c r="P771">
        <v>110</v>
      </c>
      <c r="AB771">
        <v>7354.9</v>
      </c>
      <c r="AC771">
        <v>67373</v>
      </c>
      <c r="AD771">
        <v>9204</v>
      </c>
      <c r="AE771">
        <v>3129</v>
      </c>
      <c r="AF771">
        <v>392</v>
      </c>
      <c r="AG771">
        <v>56</v>
      </c>
      <c r="AH771">
        <v>106</v>
      </c>
      <c r="AI771">
        <f t="shared" si="50"/>
        <v>1428402.8268551237</v>
      </c>
      <c r="AJ771">
        <f t="shared" si="50"/>
        <v>195137.80918727914</v>
      </c>
      <c r="AK771">
        <f t="shared" si="50"/>
        <v>66339.22261484098</v>
      </c>
      <c r="AL771">
        <f t="shared" si="50"/>
        <v>8310.95406360424</v>
      </c>
      <c r="AM771">
        <f t="shared" si="50"/>
        <v>1187.279151943463</v>
      </c>
      <c r="AN771">
        <f t="shared" si="50"/>
        <v>2247.3498233215546</v>
      </c>
      <c r="AO771">
        <v>0.514</v>
      </c>
      <c r="AQ771">
        <v>-999</v>
      </c>
      <c r="AR771">
        <v>0.002</v>
      </c>
      <c r="AT771">
        <v>-999</v>
      </c>
      <c r="AU771">
        <f t="shared" si="51"/>
        <v>-998.96</v>
      </c>
      <c r="AV771">
        <v>5.034</v>
      </c>
    </row>
    <row r="772" spans="1:48" ht="12.75">
      <c r="A772" s="49">
        <v>37855</v>
      </c>
      <c r="B772" s="20">
        <v>234</v>
      </c>
      <c r="C772" s="23">
        <v>0.846990764</v>
      </c>
      <c r="D772" s="24">
        <v>0.846990764</v>
      </c>
      <c r="E772" s="20">
        <v>0</v>
      </c>
      <c r="F772">
        <v>38.89487625</v>
      </c>
      <c r="G772">
        <v>-76.40187237</v>
      </c>
      <c r="H772">
        <v>1004.8</v>
      </c>
      <c r="I772" s="20">
        <v>966.89</v>
      </c>
      <c r="J772">
        <f t="shared" si="48"/>
        <v>388.9033590502433</v>
      </c>
      <c r="K772">
        <v>426.7320813524337</v>
      </c>
      <c r="L772">
        <v>426.7320813524337</v>
      </c>
      <c r="M772">
        <f t="shared" si="49"/>
        <v>426.7320813524337</v>
      </c>
      <c r="N772">
        <v>30.2</v>
      </c>
      <c r="O772">
        <v>59.1</v>
      </c>
      <c r="P772">
        <v>111</v>
      </c>
      <c r="AB772">
        <v>7598.8</v>
      </c>
      <c r="AC772">
        <v>67442</v>
      </c>
      <c r="AD772">
        <v>9077</v>
      </c>
      <c r="AE772">
        <v>3032</v>
      </c>
      <c r="AF772">
        <v>413</v>
      </c>
      <c r="AG772">
        <v>85</v>
      </c>
      <c r="AH772">
        <v>92</v>
      </c>
      <c r="AI772">
        <f t="shared" si="50"/>
        <v>1429865.7243816254</v>
      </c>
      <c r="AJ772">
        <f t="shared" si="50"/>
        <v>192445.2296819788</v>
      </c>
      <c r="AK772">
        <f t="shared" si="50"/>
        <v>64282.68551236749</v>
      </c>
      <c r="AL772">
        <f t="shared" si="50"/>
        <v>8756.18374558304</v>
      </c>
      <c r="AM772">
        <f t="shared" si="50"/>
        <v>1802.1201413427561</v>
      </c>
      <c r="AN772">
        <f t="shared" si="50"/>
        <v>1950.530035335689</v>
      </c>
      <c r="AO772">
        <v>0.494</v>
      </c>
      <c r="AQ772">
        <v>-999</v>
      </c>
      <c r="AR772">
        <v>0.011</v>
      </c>
      <c r="AT772">
        <v>-999</v>
      </c>
      <c r="AU772">
        <f t="shared" si="51"/>
        <v>-998.96</v>
      </c>
      <c r="AV772">
        <v>5.036</v>
      </c>
    </row>
    <row r="773" spans="1:48" ht="12.75">
      <c r="A773" s="49">
        <v>37855</v>
      </c>
      <c r="B773" s="20">
        <v>234</v>
      </c>
      <c r="C773" s="23">
        <v>0.847106457</v>
      </c>
      <c r="D773" s="24">
        <v>0.847106457</v>
      </c>
      <c r="E773" s="20">
        <v>0</v>
      </c>
      <c r="F773">
        <v>38.89721193</v>
      </c>
      <c r="G773">
        <v>-76.40857508</v>
      </c>
      <c r="H773">
        <v>1005</v>
      </c>
      <c r="I773" s="20">
        <v>967.09</v>
      </c>
      <c r="J773">
        <f t="shared" si="48"/>
        <v>387.185874608501</v>
      </c>
      <c r="K773">
        <v>425.0145969106914</v>
      </c>
      <c r="L773">
        <v>425.0145969106914</v>
      </c>
      <c r="M773">
        <f t="shared" si="49"/>
        <v>425.0145969106914</v>
      </c>
      <c r="N773">
        <v>30</v>
      </c>
      <c r="O773">
        <v>59.7</v>
      </c>
      <c r="P773">
        <v>111.1</v>
      </c>
      <c r="R773">
        <v>0.000227</v>
      </c>
      <c r="S773">
        <v>0.000177</v>
      </c>
      <c r="T773">
        <v>0.000116</v>
      </c>
      <c r="U773" s="25">
        <v>2.19E-05</v>
      </c>
      <c r="V773" s="25">
        <v>1.77E-05</v>
      </c>
      <c r="W773" s="25">
        <v>1.48E-05</v>
      </c>
      <c r="X773">
        <v>942.7</v>
      </c>
      <c r="Y773">
        <v>313.8</v>
      </c>
      <c r="Z773">
        <v>306.8</v>
      </c>
      <c r="AA773">
        <v>29</v>
      </c>
      <c r="AB773">
        <v>7628.4</v>
      </c>
      <c r="AC773">
        <v>66598</v>
      </c>
      <c r="AD773">
        <v>8988</v>
      </c>
      <c r="AE773">
        <v>3075</v>
      </c>
      <c r="AF773">
        <v>456</v>
      </c>
      <c r="AG773">
        <v>81</v>
      </c>
      <c r="AH773">
        <v>92</v>
      </c>
      <c r="AI773">
        <f t="shared" si="50"/>
        <v>1411971.7314487633</v>
      </c>
      <c r="AJ773">
        <f t="shared" si="50"/>
        <v>190558.3038869258</v>
      </c>
      <c r="AK773">
        <f t="shared" si="50"/>
        <v>65194.34628975265</v>
      </c>
      <c r="AL773">
        <f t="shared" si="50"/>
        <v>9667.844522968198</v>
      </c>
      <c r="AM773">
        <f t="shared" si="50"/>
        <v>1717.3144876325089</v>
      </c>
      <c r="AN773">
        <f t="shared" si="50"/>
        <v>1950.530035335689</v>
      </c>
      <c r="AO773">
        <v>0.429</v>
      </c>
      <c r="AQ773">
        <v>-999</v>
      </c>
      <c r="AR773">
        <v>0.001</v>
      </c>
      <c r="AT773">
        <v>-999</v>
      </c>
      <c r="AU773">
        <f t="shared" si="51"/>
        <v>-998.96</v>
      </c>
      <c r="AV773">
        <v>5.04</v>
      </c>
    </row>
    <row r="774" spans="1:48" ht="12.75">
      <c r="A774" s="49">
        <v>37855</v>
      </c>
      <c r="B774" s="20">
        <v>234</v>
      </c>
      <c r="C774" s="23">
        <v>0.847222209</v>
      </c>
      <c r="D774" s="24">
        <v>0.847222209</v>
      </c>
      <c r="E774" s="20">
        <v>0</v>
      </c>
      <c r="F774">
        <v>38.89937681</v>
      </c>
      <c r="G774">
        <v>-76.41542881</v>
      </c>
      <c r="H774">
        <v>1005.2</v>
      </c>
      <c r="I774" s="20">
        <v>967.29</v>
      </c>
      <c r="J774">
        <f t="shared" si="48"/>
        <v>385.4687453161001</v>
      </c>
      <c r="K774">
        <v>423.2974676182905</v>
      </c>
      <c r="L774">
        <v>423.2974676182905</v>
      </c>
      <c r="M774">
        <f t="shared" si="49"/>
        <v>423.2974676182905</v>
      </c>
      <c r="N774">
        <v>30.1</v>
      </c>
      <c r="O774">
        <v>60.3</v>
      </c>
      <c r="P774">
        <v>109.5</v>
      </c>
      <c r="Q774">
        <v>28.773</v>
      </c>
      <c r="AB774">
        <v>7694.3</v>
      </c>
      <c r="AC774">
        <v>67336</v>
      </c>
      <c r="AD774">
        <v>8973</v>
      </c>
      <c r="AE774">
        <v>3174</v>
      </c>
      <c r="AF774">
        <v>431</v>
      </c>
      <c r="AG774">
        <v>96</v>
      </c>
      <c r="AH774">
        <v>92</v>
      </c>
      <c r="AI774">
        <f t="shared" si="50"/>
        <v>1427618.3745583037</v>
      </c>
      <c r="AJ774">
        <f t="shared" si="50"/>
        <v>190240.28268551236</v>
      </c>
      <c r="AK774">
        <f t="shared" si="50"/>
        <v>67293.28621908127</v>
      </c>
      <c r="AL774">
        <f t="shared" si="50"/>
        <v>9137.809187279152</v>
      </c>
      <c r="AM774">
        <f t="shared" si="50"/>
        <v>2035.3356890459363</v>
      </c>
      <c r="AN774">
        <f t="shared" si="50"/>
        <v>1950.530035335689</v>
      </c>
      <c r="AO774">
        <v>0.367</v>
      </c>
      <c r="AQ774">
        <v>-999</v>
      </c>
      <c r="AR774">
        <v>0.021</v>
      </c>
      <c r="AT774">
        <v>-999</v>
      </c>
      <c r="AU774">
        <f t="shared" si="51"/>
        <v>-998.96</v>
      </c>
      <c r="AV774">
        <v>5.04</v>
      </c>
    </row>
    <row r="775" spans="1:48" ht="12.75">
      <c r="A775" s="49">
        <v>37855</v>
      </c>
      <c r="B775" s="20">
        <v>234</v>
      </c>
      <c r="C775" s="23">
        <v>0.847337961</v>
      </c>
      <c r="D775" s="24">
        <v>0.847337961</v>
      </c>
      <c r="E775" s="20">
        <v>0</v>
      </c>
      <c r="F775">
        <v>38.90178777</v>
      </c>
      <c r="G775">
        <v>-76.42224008</v>
      </c>
      <c r="H775">
        <v>1006.2</v>
      </c>
      <c r="I775" s="20">
        <v>968.29</v>
      </c>
      <c r="J775">
        <f t="shared" si="48"/>
        <v>376.8884209576921</v>
      </c>
      <c r="K775">
        <v>414.7171432598808</v>
      </c>
      <c r="L775">
        <v>414.7171432598808</v>
      </c>
      <c r="M775">
        <f t="shared" si="49"/>
        <v>414.7171432598808</v>
      </c>
      <c r="N775">
        <v>30.1</v>
      </c>
      <c r="O775">
        <v>60.4</v>
      </c>
      <c r="P775">
        <v>108.1</v>
      </c>
      <c r="AB775">
        <v>7493.2</v>
      </c>
      <c r="AC775">
        <v>66452</v>
      </c>
      <c r="AD775">
        <v>9081</v>
      </c>
      <c r="AE775">
        <v>3076</v>
      </c>
      <c r="AF775">
        <v>376</v>
      </c>
      <c r="AG775">
        <v>74</v>
      </c>
      <c r="AH775">
        <v>98</v>
      </c>
      <c r="AI775">
        <f t="shared" si="50"/>
        <v>1408876.3250883392</v>
      </c>
      <c r="AJ775">
        <f t="shared" si="50"/>
        <v>192530.03533568906</v>
      </c>
      <c r="AK775">
        <f t="shared" si="50"/>
        <v>65215.54770318021</v>
      </c>
      <c r="AL775">
        <f t="shared" si="50"/>
        <v>7971.731448763251</v>
      </c>
      <c r="AM775">
        <f t="shared" si="50"/>
        <v>1568.904593639576</v>
      </c>
      <c r="AN775">
        <f t="shared" si="50"/>
        <v>2077.73851590106</v>
      </c>
      <c r="AO775">
        <v>0.47</v>
      </c>
      <c r="AQ775">
        <v>-999</v>
      </c>
      <c r="AR775">
        <v>0.012</v>
      </c>
      <c r="AT775">
        <v>-999</v>
      </c>
      <c r="AU775">
        <f t="shared" si="51"/>
        <v>-998.96</v>
      </c>
      <c r="AV775">
        <v>5.035</v>
      </c>
    </row>
    <row r="776" spans="1:48" ht="12.75">
      <c r="A776" s="49">
        <v>37855</v>
      </c>
      <c r="B776" s="20">
        <v>234</v>
      </c>
      <c r="C776" s="23">
        <v>0.847453713</v>
      </c>
      <c r="D776" s="24">
        <v>0.847453713</v>
      </c>
      <c r="E776" s="20">
        <v>0</v>
      </c>
      <c r="F776">
        <v>38.9046613</v>
      </c>
      <c r="G776">
        <v>-76.42885168</v>
      </c>
      <c r="H776">
        <v>1006.1</v>
      </c>
      <c r="I776" s="20">
        <v>968.19</v>
      </c>
      <c r="J776">
        <f t="shared" si="48"/>
        <v>377.74605453814445</v>
      </c>
      <c r="K776">
        <v>415.57477684033483</v>
      </c>
      <c r="L776">
        <v>415.57477684033483</v>
      </c>
      <c r="M776">
        <f t="shared" si="49"/>
        <v>415.57477684033483</v>
      </c>
      <c r="N776">
        <v>30.3</v>
      </c>
      <c r="O776">
        <v>58.6</v>
      </c>
      <c r="P776">
        <v>111.8</v>
      </c>
      <c r="R776">
        <v>0.000227</v>
      </c>
      <c r="S776">
        <v>0.000177</v>
      </c>
      <c r="T776">
        <v>0.000116</v>
      </c>
      <c r="U776" s="25">
        <v>2.22E-05</v>
      </c>
      <c r="V776" s="25">
        <v>1.71E-05</v>
      </c>
      <c r="W776" s="25">
        <v>1.42E-05</v>
      </c>
      <c r="X776">
        <v>943.7</v>
      </c>
      <c r="Y776">
        <v>313.8</v>
      </c>
      <c r="Z776">
        <v>306.9</v>
      </c>
      <c r="AA776">
        <v>29.2</v>
      </c>
      <c r="AB776">
        <v>7774.3</v>
      </c>
      <c r="AC776">
        <v>66481</v>
      </c>
      <c r="AD776">
        <v>9010</v>
      </c>
      <c r="AE776">
        <v>3115</v>
      </c>
      <c r="AF776">
        <v>398</v>
      </c>
      <c r="AG776">
        <v>82</v>
      </c>
      <c r="AH776">
        <v>92</v>
      </c>
      <c r="AI776">
        <f t="shared" si="50"/>
        <v>1409491.1660777384</v>
      </c>
      <c r="AJ776">
        <f t="shared" si="50"/>
        <v>191024.73498233216</v>
      </c>
      <c r="AK776">
        <f t="shared" si="50"/>
        <v>66042.40282685512</v>
      </c>
      <c r="AL776">
        <f t="shared" si="50"/>
        <v>8438.16254416961</v>
      </c>
      <c r="AM776">
        <f t="shared" si="50"/>
        <v>1738.5159010600705</v>
      </c>
      <c r="AN776">
        <f t="shared" si="50"/>
        <v>1950.530035335689</v>
      </c>
      <c r="AO776">
        <v>0.451</v>
      </c>
      <c r="AQ776">
        <v>-999</v>
      </c>
      <c r="AR776">
        <v>0.033</v>
      </c>
      <c r="AT776">
        <v>-999</v>
      </c>
      <c r="AU776">
        <f t="shared" si="51"/>
        <v>-998.96</v>
      </c>
      <c r="AV776">
        <v>5.036</v>
      </c>
    </row>
    <row r="777" spans="1:48" ht="12.75">
      <c r="A777" s="49">
        <v>37855</v>
      </c>
      <c r="B777" s="20">
        <v>234</v>
      </c>
      <c r="C777" s="23">
        <v>0.847569466</v>
      </c>
      <c r="D777" s="24">
        <v>0.847569466</v>
      </c>
      <c r="E777" s="20">
        <v>0</v>
      </c>
      <c r="F777">
        <v>38.90803894</v>
      </c>
      <c r="G777">
        <v>-76.43511168</v>
      </c>
      <c r="H777">
        <v>1006.4</v>
      </c>
      <c r="I777" s="20">
        <v>968.49</v>
      </c>
      <c r="J777">
        <f t="shared" si="48"/>
        <v>375.17341948070015</v>
      </c>
      <c r="K777">
        <v>413.00214178289053</v>
      </c>
      <c r="L777">
        <v>413.00214178289053</v>
      </c>
      <c r="M777">
        <f t="shared" si="49"/>
        <v>413.00214178289053</v>
      </c>
      <c r="N777">
        <v>30.4</v>
      </c>
      <c r="O777">
        <v>58</v>
      </c>
      <c r="P777">
        <v>113.1</v>
      </c>
      <c r="AB777">
        <v>8257.5</v>
      </c>
      <c r="AC777">
        <v>66793</v>
      </c>
      <c r="AD777">
        <v>9083</v>
      </c>
      <c r="AE777">
        <v>3222</v>
      </c>
      <c r="AF777">
        <v>414</v>
      </c>
      <c r="AG777">
        <v>72</v>
      </c>
      <c r="AH777">
        <v>106</v>
      </c>
      <c r="AI777">
        <f t="shared" si="50"/>
        <v>1416106.0070671379</v>
      </c>
      <c r="AJ777">
        <f t="shared" si="50"/>
        <v>192572.43816254416</v>
      </c>
      <c r="AK777">
        <f t="shared" si="50"/>
        <v>68310.95406360424</v>
      </c>
      <c r="AL777">
        <f t="shared" si="50"/>
        <v>8777.3851590106</v>
      </c>
      <c r="AM777">
        <f t="shared" si="50"/>
        <v>1526.5017667844522</v>
      </c>
      <c r="AN777">
        <f t="shared" si="50"/>
        <v>2247.3498233215546</v>
      </c>
      <c r="AO777">
        <v>0.418</v>
      </c>
      <c r="AQ777">
        <v>-999</v>
      </c>
      <c r="AR777">
        <v>0.001</v>
      </c>
      <c r="AT777">
        <v>-999</v>
      </c>
      <c r="AU777">
        <f t="shared" si="51"/>
        <v>-998.96</v>
      </c>
      <c r="AV777">
        <v>5.032</v>
      </c>
    </row>
    <row r="778" spans="1:48" ht="12.75">
      <c r="A778" s="49">
        <v>37855</v>
      </c>
      <c r="B778" s="20">
        <v>234</v>
      </c>
      <c r="C778" s="23">
        <v>0.847685158</v>
      </c>
      <c r="D778" s="24">
        <v>0.847685158</v>
      </c>
      <c r="E778" s="20">
        <v>0</v>
      </c>
      <c r="F778">
        <v>38.91190516</v>
      </c>
      <c r="G778">
        <v>-76.44101108</v>
      </c>
      <c r="H778">
        <v>1006.4</v>
      </c>
      <c r="I778" s="20">
        <v>968.49</v>
      </c>
      <c r="J778">
        <f aca="true" t="shared" si="52" ref="J778:J841">(8303.951372*(LN(1013.25/I778)))</f>
        <v>375.17341948070015</v>
      </c>
      <c r="K778">
        <v>413.00214178289053</v>
      </c>
      <c r="L778">
        <v>413.00214178289053</v>
      </c>
      <c r="M778">
        <f aca="true" t="shared" si="53" ref="M778:M841">AVERAGE(K778:L778)</f>
        <v>413.00214178289053</v>
      </c>
      <c r="N778">
        <v>30.3</v>
      </c>
      <c r="O778">
        <v>58.8</v>
      </c>
      <c r="P778">
        <v>115.6</v>
      </c>
      <c r="AB778">
        <v>7963.8</v>
      </c>
      <c r="AC778">
        <v>66984</v>
      </c>
      <c r="AD778">
        <v>9084</v>
      </c>
      <c r="AE778">
        <v>3196</v>
      </c>
      <c r="AF778">
        <v>441</v>
      </c>
      <c r="AG778">
        <v>92</v>
      </c>
      <c r="AH778">
        <v>91</v>
      </c>
      <c r="AI778">
        <f t="shared" si="50"/>
        <v>1420155.477031802</v>
      </c>
      <c r="AJ778">
        <f t="shared" si="50"/>
        <v>192593.63957597173</v>
      </c>
      <c r="AK778">
        <f t="shared" si="50"/>
        <v>67759.71731448763</v>
      </c>
      <c r="AL778">
        <f t="shared" si="50"/>
        <v>9349.82332155477</v>
      </c>
      <c r="AM778">
        <f t="shared" si="50"/>
        <v>1950.530035335689</v>
      </c>
      <c r="AN778">
        <f t="shared" si="50"/>
        <v>1929.3286219081272</v>
      </c>
      <c r="AO778">
        <v>0.431</v>
      </c>
      <c r="AQ778">
        <v>-999</v>
      </c>
      <c r="AR778">
        <v>0.022</v>
      </c>
      <c r="AT778">
        <v>-999</v>
      </c>
      <c r="AU778">
        <f t="shared" si="51"/>
        <v>-998.96</v>
      </c>
      <c r="AV778">
        <v>5.039</v>
      </c>
    </row>
    <row r="779" spans="1:48" ht="12.75">
      <c r="A779" s="49">
        <v>37855</v>
      </c>
      <c r="B779" s="20">
        <v>234</v>
      </c>
      <c r="C779" s="23">
        <v>0.84780091</v>
      </c>
      <c r="D779" s="24">
        <v>0.84780091</v>
      </c>
      <c r="E779" s="20">
        <v>0</v>
      </c>
      <c r="F779">
        <v>38.91586886</v>
      </c>
      <c r="G779">
        <v>-76.44678358</v>
      </c>
      <c r="H779">
        <v>1006.6</v>
      </c>
      <c r="I779" s="20">
        <v>968.69</v>
      </c>
      <c r="J779">
        <f t="shared" si="52"/>
        <v>373.4587721270196</v>
      </c>
      <c r="K779">
        <v>411.28749442920997</v>
      </c>
      <c r="L779">
        <v>411.28749442920997</v>
      </c>
      <c r="M779">
        <f t="shared" si="53"/>
        <v>411.28749442920997</v>
      </c>
      <c r="N779">
        <v>30.4</v>
      </c>
      <c r="O779">
        <v>58.8</v>
      </c>
      <c r="P779">
        <v>113.9</v>
      </c>
      <c r="R779">
        <v>0.000231</v>
      </c>
      <c r="S779">
        <v>0.000178</v>
      </c>
      <c r="T779">
        <v>0.000116</v>
      </c>
      <c r="U779" s="25">
        <v>2.3E-05</v>
      </c>
      <c r="V779" s="25">
        <v>1.7E-05</v>
      </c>
      <c r="W779" s="25">
        <v>1.37E-05</v>
      </c>
      <c r="X779">
        <v>944.3</v>
      </c>
      <c r="Y779">
        <v>313.9</v>
      </c>
      <c r="Z779">
        <v>307</v>
      </c>
      <c r="AA779">
        <v>29.2</v>
      </c>
      <c r="AB779">
        <v>8139.2</v>
      </c>
      <c r="AC779">
        <v>67076</v>
      </c>
      <c r="AD779">
        <v>9217</v>
      </c>
      <c r="AE779">
        <v>3113</v>
      </c>
      <c r="AF779">
        <v>433</v>
      </c>
      <c r="AG779">
        <v>69</v>
      </c>
      <c r="AH779">
        <v>121</v>
      </c>
      <c r="AI779">
        <f t="shared" si="50"/>
        <v>1422106.0070671379</v>
      </c>
      <c r="AJ779">
        <f t="shared" si="50"/>
        <v>195413.42756183745</v>
      </c>
      <c r="AK779">
        <f t="shared" si="50"/>
        <v>66000</v>
      </c>
      <c r="AL779">
        <f t="shared" si="50"/>
        <v>9180.212014134275</v>
      </c>
      <c r="AM779">
        <f t="shared" si="50"/>
        <v>1462.8975265017668</v>
      </c>
      <c r="AN779">
        <f t="shared" si="50"/>
        <v>2565.3710247349823</v>
      </c>
      <c r="AO779">
        <v>0.373</v>
      </c>
      <c r="AQ779">
        <v>-999</v>
      </c>
      <c r="AR779">
        <v>0.011</v>
      </c>
      <c r="AT779">
        <v>-999</v>
      </c>
      <c r="AU779">
        <f t="shared" si="51"/>
        <v>-998.96</v>
      </c>
      <c r="AV779">
        <v>5.037</v>
      </c>
    </row>
    <row r="780" spans="1:48" ht="12.75">
      <c r="A780" s="49">
        <v>37855</v>
      </c>
      <c r="B780" s="20">
        <v>234</v>
      </c>
      <c r="C780" s="23">
        <v>0.847916663</v>
      </c>
      <c r="D780" s="24">
        <v>0.847916663</v>
      </c>
      <c r="E780" s="20">
        <v>0</v>
      </c>
      <c r="F780">
        <v>38.91976125</v>
      </c>
      <c r="G780">
        <v>-76.4525504</v>
      </c>
      <c r="H780">
        <v>1006.9</v>
      </c>
      <c r="I780" s="20">
        <v>968.99</v>
      </c>
      <c r="J780">
        <f t="shared" si="52"/>
        <v>370.8874647578938</v>
      </c>
      <c r="K780">
        <v>408.71618706008417</v>
      </c>
      <c r="L780">
        <v>408.71618706008417</v>
      </c>
      <c r="M780">
        <f t="shared" si="53"/>
        <v>408.71618706008417</v>
      </c>
      <c r="N780">
        <v>30.4</v>
      </c>
      <c r="O780">
        <v>59.2</v>
      </c>
      <c r="P780">
        <v>113.8</v>
      </c>
      <c r="Q780">
        <v>30.363</v>
      </c>
      <c r="AB780">
        <v>8679</v>
      </c>
      <c r="AC780">
        <v>66988</v>
      </c>
      <c r="AD780">
        <v>9044</v>
      </c>
      <c r="AE780">
        <v>3132</v>
      </c>
      <c r="AF780">
        <v>434</v>
      </c>
      <c r="AG780">
        <v>85</v>
      </c>
      <c r="AH780">
        <v>103</v>
      </c>
      <c r="AI780">
        <f t="shared" si="50"/>
        <v>1420240.2826855124</v>
      </c>
      <c r="AJ780">
        <f t="shared" si="50"/>
        <v>191745.58303886926</v>
      </c>
      <c r="AK780">
        <f t="shared" si="50"/>
        <v>66402.82685512367</v>
      </c>
      <c r="AL780">
        <f t="shared" si="50"/>
        <v>9201.413427561838</v>
      </c>
      <c r="AM780">
        <f t="shared" si="50"/>
        <v>1802.1201413427561</v>
      </c>
      <c r="AN780">
        <f t="shared" si="50"/>
        <v>2183.7455830388694</v>
      </c>
      <c r="AO780">
        <v>0.396</v>
      </c>
      <c r="AQ780">
        <v>-999</v>
      </c>
      <c r="AR780">
        <v>0.002</v>
      </c>
      <c r="AT780">
        <v>-999</v>
      </c>
      <c r="AU780">
        <f t="shared" si="51"/>
        <v>-998.96</v>
      </c>
      <c r="AV780">
        <v>5.036</v>
      </c>
    </row>
    <row r="781" spans="1:48" ht="12.75">
      <c r="A781" s="49">
        <v>37855</v>
      </c>
      <c r="B781" s="20">
        <v>234</v>
      </c>
      <c r="C781" s="23">
        <v>0.848032415</v>
      </c>
      <c r="D781" s="24">
        <v>0.848032415</v>
      </c>
      <c r="E781" s="20">
        <v>0</v>
      </c>
      <c r="F781">
        <v>38.92341267</v>
      </c>
      <c r="G781">
        <v>-76.45842405</v>
      </c>
      <c r="H781">
        <v>1007.8</v>
      </c>
      <c r="I781" s="20">
        <v>969.89</v>
      </c>
      <c r="J781">
        <f t="shared" si="52"/>
        <v>363.1783164128987</v>
      </c>
      <c r="K781">
        <v>401.0070387150891</v>
      </c>
      <c r="L781">
        <v>401.0070387150891</v>
      </c>
      <c r="M781">
        <f t="shared" si="53"/>
        <v>401.0070387150891</v>
      </c>
      <c r="N781">
        <v>30.5</v>
      </c>
      <c r="O781">
        <v>59.3</v>
      </c>
      <c r="P781">
        <v>113.4</v>
      </c>
      <c r="AB781">
        <v>8798.6</v>
      </c>
      <c r="AC781">
        <v>67519</v>
      </c>
      <c r="AD781">
        <v>8985</v>
      </c>
      <c r="AE781">
        <v>3114</v>
      </c>
      <c r="AF781">
        <v>400</v>
      </c>
      <c r="AG781">
        <v>85</v>
      </c>
      <c r="AH781">
        <v>120</v>
      </c>
      <c r="AI781">
        <f t="shared" si="50"/>
        <v>1431498.2332155476</v>
      </c>
      <c r="AJ781">
        <f t="shared" si="50"/>
        <v>190494.6996466431</v>
      </c>
      <c r="AK781">
        <f t="shared" si="50"/>
        <v>66021.20141342757</v>
      </c>
      <c r="AL781">
        <f t="shared" si="50"/>
        <v>8480.565371024735</v>
      </c>
      <c r="AM781">
        <f t="shared" si="50"/>
        <v>1802.1201413427561</v>
      </c>
      <c r="AN781">
        <f t="shared" si="50"/>
        <v>2544.1696113074204</v>
      </c>
      <c r="AO781">
        <v>0.464</v>
      </c>
      <c r="AQ781">
        <v>-999</v>
      </c>
      <c r="AR781">
        <v>0.012</v>
      </c>
      <c r="AT781">
        <v>-999</v>
      </c>
      <c r="AU781">
        <f t="shared" si="51"/>
        <v>-998.96</v>
      </c>
      <c r="AV781">
        <v>5.035</v>
      </c>
    </row>
    <row r="782" spans="1:48" ht="12.75">
      <c r="A782" s="49">
        <v>37855</v>
      </c>
      <c r="B782" s="20">
        <v>234</v>
      </c>
      <c r="C782" s="23">
        <v>0.848148167</v>
      </c>
      <c r="D782" s="24">
        <v>0.848148167</v>
      </c>
      <c r="E782" s="20">
        <v>0</v>
      </c>
      <c r="F782">
        <v>38.92687104</v>
      </c>
      <c r="G782">
        <v>-76.46462124</v>
      </c>
      <c r="H782">
        <v>1007.5</v>
      </c>
      <c r="I782" s="20">
        <v>969.59</v>
      </c>
      <c r="J782">
        <f t="shared" si="52"/>
        <v>365.7472373932321</v>
      </c>
      <c r="K782">
        <v>403.5759596954225</v>
      </c>
      <c r="L782">
        <v>403.5759596954225</v>
      </c>
      <c r="M782">
        <f t="shared" si="53"/>
        <v>403.5759596954225</v>
      </c>
      <c r="N782">
        <v>30.4</v>
      </c>
      <c r="O782">
        <v>59.2</v>
      </c>
      <c r="P782">
        <v>116.5</v>
      </c>
      <c r="R782">
        <v>0.000229</v>
      </c>
      <c r="S782">
        <v>0.000178</v>
      </c>
      <c r="T782">
        <v>0.000117</v>
      </c>
      <c r="U782" s="25">
        <v>2.23E-05</v>
      </c>
      <c r="V782" s="25">
        <v>1.77E-05</v>
      </c>
      <c r="W782" s="25">
        <v>1.47E-05</v>
      </c>
      <c r="X782">
        <v>945.3</v>
      </c>
      <c r="Y782">
        <v>313.9</v>
      </c>
      <c r="Z782">
        <v>307.1</v>
      </c>
      <c r="AA782">
        <v>29.4</v>
      </c>
      <c r="AB782">
        <v>8753.3</v>
      </c>
      <c r="AC782">
        <v>67513</v>
      </c>
      <c r="AD782">
        <v>8883</v>
      </c>
      <c r="AE782">
        <v>3117</v>
      </c>
      <c r="AF782">
        <v>420</v>
      </c>
      <c r="AG782">
        <v>87</v>
      </c>
      <c r="AH782">
        <v>104</v>
      </c>
      <c r="AI782">
        <f t="shared" si="50"/>
        <v>1431371.0247349823</v>
      </c>
      <c r="AJ782">
        <f t="shared" si="50"/>
        <v>188332.1554770318</v>
      </c>
      <c r="AK782">
        <f t="shared" si="50"/>
        <v>66084.80565371025</v>
      </c>
      <c r="AL782">
        <f t="shared" si="50"/>
        <v>8904.59363957597</v>
      </c>
      <c r="AM782">
        <f t="shared" si="50"/>
        <v>1844.52296819788</v>
      </c>
      <c r="AN782">
        <f t="shared" si="50"/>
        <v>2204.946996466431</v>
      </c>
      <c r="AO782">
        <v>0.393</v>
      </c>
      <c r="AQ782">
        <v>-999</v>
      </c>
      <c r="AR782">
        <v>0.021</v>
      </c>
      <c r="AT782">
        <v>-999</v>
      </c>
      <c r="AU782">
        <f t="shared" si="51"/>
        <v>-998.96</v>
      </c>
      <c r="AV782">
        <v>5.036</v>
      </c>
    </row>
    <row r="783" spans="1:48" ht="12.75">
      <c r="A783" s="49">
        <v>37855</v>
      </c>
      <c r="B783" s="20">
        <v>234</v>
      </c>
      <c r="C783" s="23">
        <v>0.84826386</v>
      </c>
      <c r="D783" s="24">
        <v>0.84826386</v>
      </c>
      <c r="E783" s="20">
        <v>0</v>
      </c>
      <c r="F783">
        <v>38.93000816</v>
      </c>
      <c r="G783">
        <v>-76.47105783</v>
      </c>
      <c r="H783">
        <v>1005.8</v>
      </c>
      <c r="I783" s="20">
        <v>967.89</v>
      </c>
      <c r="J783">
        <f t="shared" si="52"/>
        <v>380.3194868669095</v>
      </c>
      <c r="K783">
        <v>418.14820916909986</v>
      </c>
      <c r="L783">
        <v>418.14820916909986</v>
      </c>
      <c r="M783">
        <f t="shared" si="53"/>
        <v>418.14820916909986</v>
      </c>
      <c r="N783">
        <v>30.2</v>
      </c>
      <c r="O783">
        <v>59.1</v>
      </c>
      <c r="P783">
        <v>116</v>
      </c>
      <c r="AB783">
        <v>8158.2</v>
      </c>
      <c r="AC783">
        <v>67141</v>
      </c>
      <c r="AD783">
        <v>9023</v>
      </c>
      <c r="AE783">
        <v>3302</v>
      </c>
      <c r="AF783">
        <v>447</v>
      </c>
      <c r="AG783">
        <v>88</v>
      </c>
      <c r="AH783">
        <v>125</v>
      </c>
      <c r="AI783">
        <f t="shared" si="50"/>
        <v>1423484.0989399294</v>
      </c>
      <c r="AJ783">
        <f t="shared" si="50"/>
        <v>191300.35335689047</v>
      </c>
      <c r="AK783">
        <f t="shared" si="50"/>
        <v>70007.06713780918</v>
      </c>
      <c r="AL783">
        <f t="shared" si="50"/>
        <v>9477.031802120142</v>
      </c>
      <c r="AM783">
        <f t="shared" si="50"/>
        <v>1865.7243816254415</v>
      </c>
      <c r="AN783">
        <f t="shared" si="50"/>
        <v>2650.1766784452298</v>
      </c>
      <c r="AO783">
        <v>0.42</v>
      </c>
      <c r="AQ783">
        <v>-999</v>
      </c>
      <c r="AR783">
        <v>0.012</v>
      </c>
      <c r="AT783">
        <v>-999</v>
      </c>
      <c r="AU783">
        <f t="shared" si="51"/>
        <v>-998.96</v>
      </c>
      <c r="AV783">
        <v>5.039</v>
      </c>
    </row>
    <row r="784" spans="1:48" ht="12.75">
      <c r="A784" s="49">
        <v>37855</v>
      </c>
      <c r="B784" s="20">
        <v>234</v>
      </c>
      <c r="C784" s="23">
        <v>0.848379612</v>
      </c>
      <c r="D784" s="24">
        <v>0.848379612</v>
      </c>
      <c r="E784" s="20">
        <v>0</v>
      </c>
      <c r="F784">
        <v>38.93278025</v>
      </c>
      <c r="G784">
        <v>-76.47757242</v>
      </c>
      <c r="H784">
        <v>1005.6</v>
      </c>
      <c r="I784" s="20">
        <v>967.69</v>
      </c>
      <c r="J784">
        <f t="shared" si="52"/>
        <v>382.0355515920149</v>
      </c>
      <c r="K784">
        <v>419.86427389420527</v>
      </c>
      <c r="L784">
        <v>419.86427389420527</v>
      </c>
      <c r="M784">
        <f t="shared" si="53"/>
        <v>419.86427389420527</v>
      </c>
      <c r="N784">
        <v>30.3</v>
      </c>
      <c r="O784">
        <v>59</v>
      </c>
      <c r="P784">
        <v>116.1</v>
      </c>
      <c r="AB784">
        <v>8020.6</v>
      </c>
      <c r="AC784">
        <v>67187</v>
      </c>
      <c r="AD784">
        <v>9147</v>
      </c>
      <c r="AE784">
        <v>3123</v>
      </c>
      <c r="AF784">
        <v>429</v>
      </c>
      <c r="AG784">
        <v>91</v>
      </c>
      <c r="AH784">
        <v>122</v>
      </c>
      <c r="AI784">
        <f t="shared" si="50"/>
        <v>1424459.3639575972</v>
      </c>
      <c r="AJ784">
        <f t="shared" si="50"/>
        <v>193929.32862190812</v>
      </c>
      <c r="AK784">
        <f t="shared" si="50"/>
        <v>66212.01413427561</v>
      </c>
      <c r="AL784">
        <f t="shared" si="50"/>
        <v>9095.406360424027</v>
      </c>
      <c r="AM784">
        <f t="shared" si="50"/>
        <v>1929.3286219081272</v>
      </c>
      <c r="AN784">
        <f t="shared" si="50"/>
        <v>2586.572438162544</v>
      </c>
      <c r="AO784">
        <v>0.356</v>
      </c>
      <c r="AQ784">
        <v>-999</v>
      </c>
      <c r="AR784">
        <v>0.012</v>
      </c>
      <c r="AT784">
        <v>-999</v>
      </c>
      <c r="AU784">
        <f t="shared" si="51"/>
        <v>-998.96</v>
      </c>
      <c r="AV784">
        <v>5.039</v>
      </c>
    </row>
    <row r="785" spans="1:48" ht="12.75">
      <c r="A785" s="49">
        <v>37855</v>
      </c>
      <c r="B785" s="20">
        <v>234</v>
      </c>
      <c r="C785" s="23">
        <v>0.848495364</v>
      </c>
      <c r="D785" s="24">
        <v>0.848495364</v>
      </c>
      <c r="E785" s="20">
        <v>0</v>
      </c>
      <c r="F785">
        <v>38.93539366</v>
      </c>
      <c r="G785">
        <v>-76.48392047</v>
      </c>
      <c r="H785">
        <v>1004.4</v>
      </c>
      <c r="I785" s="20">
        <v>966.49</v>
      </c>
      <c r="J785">
        <f t="shared" si="52"/>
        <v>392.33939396959977</v>
      </c>
      <c r="K785">
        <v>430.16811627179015</v>
      </c>
      <c r="L785">
        <v>430.16811627179015</v>
      </c>
      <c r="M785">
        <f t="shared" si="53"/>
        <v>430.16811627179015</v>
      </c>
      <c r="N785">
        <v>30.3</v>
      </c>
      <c r="O785">
        <v>58.6</v>
      </c>
      <c r="P785">
        <v>113.4</v>
      </c>
      <c r="R785">
        <v>0.00023</v>
      </c>
      <c r="S785">
        <v>0.000181</v>
      </c>
      <c r="T785">
        <v>0.000119</v>
      </c>
      <c r="U785" s="25">
        <v>2.39E-05</v>
      </c>
      <c r="V785" s="25">
        <v>1.8E-05</v>
      </c>
      <c r="W785" s="25">
        <v>1.55E-05</v>
      </c>
      <c r="X785">
        <v>943.2</v>
      </c>
      <c r="Y785">
        <v>313.9</v>
      </c>
      <c r="Z785">
        <v>307.1</v>
      </c>
      <c r="AA785">
        <v>29.2</v>
      </c>
      <c r="AB785">
        <v>7685.2</v>
      </c>
      <c r="AC785">
        <v>66441</v>
      </c>
      <c r="AD785">
        <v>9236</v>
      </c>
      <c r="AE785">
        <v>3067</v>
      </c>
      <c r="AF785">
        <v>457</v>
      </c>
      <c r="AG785">
        <v>85</v>
      </c>
      <c r="AH785">
        <v>101</v>
      </c>
      <c r="AI785">
        <f t="shared" si="50"/>
        <v>1408643.109540636</v>
      </c>
      <c r="AJ785">
        <f t="shared" si="50"/>
        <v>195816.25441696114</v>
      </c>
      <c r="AK785">
        <f t="shared" si="50"/>
        <v>65024.73498233216</v>
      </c>
      <c r="AL785">
        <f t="shared" si="50"/>
        <v>9689.04593639576</v>
      </c>
      <c r="AM785">
        <f t="shared" si="50"/>
        <v>1802.1201413427561</v>
      </c>
      <c r="AN785">
        <f t="shared" si="50"/>
        <v>2141.3427561837457</v>
      </c>
      <c r="AO785">
        <v>0.4</v>
      </c>
      <c r="AQ785">
        <v>-999</v>
      </c>
      <c r="AR785">
        <v>0.001</v>
      </c>
      <c r="AT785">
        <v>-999</v>
      </c>
      <c r="AU785">
        <f t="shared" si="51"/>
        <v>-998.96</v>
      </c>
      <c r="AV785">
        <v>5.033</v>
      </c>
    </row>
    <row r="786" spans="1:48" ht="12.75">
      <c r="A786" s="49">
        <v>37855</v>
      </c>
      <c r="B786" s="20">
        <v>234</v>
      </c>
      <c r="C786" s="23">
        <v>0.848611116</v>
      </c>
      <c r="D786" s="24">
        <v>0.848611116</v>
      </c>
      <c r="E786" s="20">
        <v>0</v>
      </c>
      <c r="F786">
        <v>38.93767795</v>
      </c>
      <c r="G786">
        <v>-76.49058462</v>
      </c>
      <c r="H786">
        <v>1004</v>
      </c>
      <c r="I786" s="20">
        <v>966.09</v>
      </c>
      <c r="J786">
        <f t="shared" si="52"/>
        <v>395.7768512507809</v>
      </c>
      <c r="K786">
        <v>433.6055735529713</v>
      </c>
      <c r="L786">
        <v>433.6055735529713</v>
      </c>
      <c r="M786">
        <f t="shared" si="53"/>
        <v>433.6055735529713</v>
      </c>
      <c r="N786">
        <v>30.3</v>
      </c>
      <c r="O786">
        <v>58.8</v>
      </c>
      <c r="P786">
        <v>114.6</v>
      </c>
      <c r="Q786">
        <v>30.131</v>
      </c>
      <c r="AB786">
        <v>7846.5</v>
      </c>
      <c r="AC786">
        <v>66805</v>
      </c>
      <c r="AD786">
        <v>8993</v>
      </c>
      <c r="AE786">
        <v>3067</v>
      </c>
      <c r="AF786">
        <v>429</v>
      </c>
      <c r="AG786">
        <v>71</v>
      </c>
      <c r="AH786">
        <v>64</v>
      </c>
      <c r="AI786">
        <f t="shared" si="50"/>
        <v>1416360.4240282685</v>
      </c>
      <c r="AJ786">
        <f t="shared" si="50"/>
        <v>190664.3109540636</v>
      </c>
      <c r="AK786">
        <f t="shared" si="50"/>
        <v>65024.73498233216</v>
      </c>
      <c r="AL786">
        <f t="shared" si="50"/>
        <v>9095.406360424027</v>
      </c>
      <c r="AM786">
        <f t="shared" si="50"/>
        <v>1505.3003533568904</v>
      </c>
      <c r="AN786">
        <f t="shared" si="50"/>
        <v>1356.8904593639575</v>
      </c>
      <c r="AO786">
        <v>0.336</v>
      </c>
      <c r="AQ786">
        <v>-999</v>
      </c>
      <c r="AR786">
        <v>0.013</v>
      </c>
      <c r="AT786">
        <v>-999</v>
      </c>
      <c r="AU786">
        <f t="shared" si="51"/>
        <v>-998.96</v>
      </c>
      <c r="AV786">
        <v>5.036</v>
      </c>
    </row>
    <row r="787" spans="1:48" ht="12.75">
      <c r="A787" s="49">
        <v>37855</v>
      </c>
      <c r="B787" s="20">
        <v>234</v>
      </c>
      <c r="C787" s="23">
        <v>0.848726869</v>
      </c>
      <c r="D787" s="24">
        <v>0.848726869</v>
      </c>
      <c r="E787" s="20">
        <v>0</v>
      </c>
      <c r="F787">
        <v>38.93975532</v>
      </c>
      <c r="G787">
        <v>-76.49744693</v>
      </c>
      <c r="H787">
        <v>1004.4</v>
      </c>
      <c r="I787" s="20">
        <v>966.49</v>
      </c>
      <c r="J787">
        <f t="shared" si="52"/>
        <v>392.33939396959977</v>
      </c>
      <c r="K787">
        <v>430.16811627179015</v>
      </c>
      <c r="L787">
        <v>430.16811627179015</v>
      </c>
      <c r="M787">
        <f t="shared" si="53"/>
        <v>430.16811627179015</v>
      </c>
      <c r="N787">
        <v>30.2</v>
      </c>
      <c r="O787">
        <v>59.6</v>
      </c>
      <c r="P787">
        <v>113.8</v>
      </c>
      <c r="AB787">
        <v>8050.3</v>
      </c>
      <c r="AC787">
        <v>66337</v>
      </c>
      <c r="AD787">
        <v>8997</v>
      </c>
      <c r="AE787">
        <v>3081</v>
      </c>
      <c r="AF787">
        <v>399</v>
      </c>
      <c r="AG787">
        <v>65</v>
      </c>
      <c r="AH787">
        <v>86</v>
      </c>
      <c r="AI787">
        <f t="shared" si="50"/>
        <v>1406438.1625441695</v>
      </c>
      <c r="AJ787">
        <f t="shared" si="50"/>
        <v>190749.11660777385</v>
      </c>
      <c r="AK787">
        <f t="shared" si="50"/>
        <v>65321.55477031802</v>
      </c>
      <c r="AL787">
        <f t="shared" si="50"/>
        <v>8459.363957597174</v>
      </c>
      <c r="AM787">
        <f t="shared" si="50"/>
        <v>1378.0918727915193</v>
      </c>
      <c r="AN787">
        <f t="shared" si="50"/>
        <v>1823.321554770318</v>
      </c>
      <c r="AO787">
        <v>0.454</v>
      </c>
      <c r="AQ787">
        <v>-999</v>
      </c>
      <c r="AR787">
        <v>0.001</v>
      </c>
      <c r="AT787">
        <v>-999</v>
      </c>
      <c r="AU787">
        <f t="shared" si="51"/>
        <v>-998.96</v>
      </c>
      <c r="AV787">
        <v>5.034</v>
      </c>
    </row>
    <row r="788" spans="1:48" ht="12.75">
      <c r="A788" s="49">
        <v>37855</v>
      </c>
      <c r="B788" s="20">
        <v>234</v>
      </c>
      <c r="C788" s="23">
        <v>0.848842621</v>
      </c>
      <c r="D788" s="24">
        <v>0.848842621</v>
      </c>
      <c r="E788" s="20">
        <v>0</v>
      </c>
      <c r="F788">
        <v>38.94181779</v>
      </c>
      <c r="G788">
        <v>-76.50424066</v>
      </c>
      <c r="H788">
        <v>1005.6</v>
      </c>
      <c r="I788" s="20">
        <v>967.69</v>
      </c>
      <c r="J788">
        <f t="shared" si="52"/>
        <v>382.0355515920149</v>
      </c>
      <c r="K788">
        <v>419.86427389420527</v>
      </c>
      <c r="L788">
        <v>419.86427389420527</v>
      </c>
      <c r="M788">
        <f t="shared" si="53"/>
        <v>419.86427389420527</v>
      </c>
      <c r="N788">
        <v>30.3</v>
      </c>
      <c r="O788">
        <v>59</v>
      </c>
      <c r="P788">
        <v>112.9</v>
      </c>
      <c r="R788">
        <v>0.000231</v>
      </c>
      <c r="S788">
        <v>0.000183</v>
      </c>
      <c r="T788">
        <v>0.000117</v>
      </c>
      <c r="U788" s="25">
        <v>2.23E-05</v>
      </c>
      <c r="V788" s="25">
        <v>1.78E-05</v>
      </c>
      <c r="W788" s="25">
        <v>1.4E-05</v>
      </c>
      <c r="X788">
        <v>942.7</v>
      </c>
      <c r="Y788">
        <v>313.9</v>
      </c>
      <c r="Z788">
        <v>307.2</v>
      </c>
      <c r="AA788">
        <v>29.4</v>
      </c>
      <c r="AB788">
        <v>7924.3</v>
      </c>
      <c r="AC788">
        <v>66617</v>
      </c>
      <c r="AD788">
        <v>8838</v>
      </c>
      <c r="AE788">
        <v>3066</v>
      </c>
      <c r="AF788">
        <v>391</v>
      </c>
      <c r="AG788">
        <v>74</v>
      </c>
      <c r="AH788">
        <v>90</v>
      </c>
      <c r="AI788">
        <f t="shared" si="50"/>
        <v>1412374.5583038868</v>
      </c>
      <c r="AJ788">
        <f t="shared" si="50"/>
        <v>187378.09187279153</v>
      </c>
      <c r="AK788">
        <f t="shared" si="50"/>
        <v>65003.53356890459</v>
      </c>
      <c r="AL788">
        <f t="shared" si="50"/>
        <v>8289.752650176679</v>
      </c>
      <c r="AM788">
        <f t="shared" si="50"/>
        <v>1568.904593639576</v>
      </c>
      <c r="AN788">
        <f t="shared" si="50"/>
        <v>1908.1272084805653</v>
      </c>
      <c r="AO788">
        <v>0.401</v>
      </c>
      <c r="AQ788">
        <v>-999</v>
      </c>
      <c r="AR788">
        <v>0.012</v>
      </c>
      <c r="AT788">
        <v>-999</v>
      </c>
      <c r="AU788">
        <f t="shared" si="51"/>
        <v>-998.96</v>
      </c>
      <c r="AV788">
        <v>5.034</v>
      </c>
    </row>
    <row r="789" spans="1:48" ht="12.75">
      <c r="A789" s="49">
        <v>37855</v>
      </c>
      <c r="B789" s="20">
        <v>234</v>
      </c>
      <c r="C789" s="23">
        <v>0.848958313</v>
      </c>
      <c r="D789" s="24">
        <v>0.848958313</v>
      </c>
      <c r="E789" s="20">
        <v>0</v>
      </c>
      <c r="F789">
        <v>38.94381552</v>
      </c>
      <c r="G789">
        <v>-76.51101395</v>
      </c>
      <c r="H789">
        <v>1005.4</v>
      </c>
      <c r="I789" s="20">
        <v>967.49</v>
      </c>
      <c r="J789">
        <f t="shared" si="52"/>
        <v>383.75197102619137</v>
      </c>
      <c r="K789">
        <v>421.58069332838176</v>
      </c>
      <c r="L789">
        <v>421.58069332838176</v>
      </c>
      <c r="M789">
        <f t="shared" si="53"/>
        <v>421.58069332838176</v>
      </c>
      <c r="N789">
        <v>30.3</v>
      </c>
      <c r="O789">
        <v>58.8</v>
      </c>
      <c r="P789">
        <v>111.6</v>
      </c>
      <c r="AB789">
        <v>7776.2</v>
      </c>
      <c r="AC789">
        <v>67007</v>
      </c>
      <c r="AD789">
        <v>8879</v>
      </c>
      <c r="AE789">
        <v>2873</v>
      </c>
      <c r="AF789">
        <v>394</v>
      </c>
      <c r="AG789">
        <v>66</v>
      </c>
      <c r="AH789">
        <v>85</v>
      </c>
      <c r="AI789">
        <f t="shared" si="50"/>
        <v>1420643.109540636</v>
      </c>
      <c r="AJ789">
        <f t="shared" si="50"/>
        <v>188247.34982332154</v>
      </c>
      <c r="AK789">
        <f t="shared" si="50"/>
        <v>60911.66077738516</v>
      </c>
      <c r="AL789">
        <f aca="true" t="shared" si="54" ref="AI789:AN831">IF(AF789&gt;0,(AF789*(60/1))/2.83,"")</f>
        <v>8353.356890459363</v>
      </c>
      <c r="AM789">
        <f t="shared" si="54"/>
        <v>1399.2932862190812</v>
      </c>
      <c r="AN789">
        <f t="shared" si="54"/>
        <v>1802.1201413427561</v>
      </c>
      <c r="AO789">
        <v>0.513</v>
      </c>
      <c r="AQ789">
        <v>-999</v>
      </c>
      <c r="AR789">
        <v>0.011</v>
      </c>
      <c r="AT789">
        <v>-999</v>
      </c>
      <c r="AU789">
        <f t="shared" si="51"/>
        <v>-998.96</v>
      </c>
      <c r="AV789">
        <v>5.033</v>
      </c>
    </row>
    <row r="790" spans="1:48" ht="12.75">
      <c r="A790" s="49">
        <v>37855</v>
      </c>
      <c r="B790" s="20">
        <v>234</v>
      </c>
      <c r="C790" s="23">
        <v>0.849074066</v>
      </c>
      <c r="D790" s="24">
        <v>0.849074066</v>
      </c>
      <c r="E790" s="20">
        <v>0</v>
      </c>
      <c r="F790">
        <v>38.94576056</v>
      </c>
      <c r="G790">
        <v>-76.51789504</v>
      </c>
      <c r="H790">
        <v>1005.2</v>
      </c>
      <c r="I790" s="20">
        <v>967.29</v>
      </c>
      <c r="J790">
        <f t="shared" si="52"/>
        <v>385.4687453161001</v>
      </c>
      <c r="K790">
        <v>423.2974676182905</v>
      </c>
      <c r="L790">
        <v>423.2974676182905</v>
      </c>
      <c r="M790">
        <f t="shared" si="53"/>
        <v>423.2974676182905</v>
      </c>
      <c r="N790">
        <v>30.4</v>
      </c>
      <c r="O790">
        <v>58.5</v>
      </c>
      <c r="P790">
        <v>110.3</v>
      </c>
      <c r="AB790">
        <v>7647.1</v>
      </c>
      <c r="AC790">
        <v>66938</v>
      </c>
      <c r="AD790">
        <v>8820</v>
      </c>
      <c r="AE790">
        <v>2964</v>
      </c>
      <c r="AF790">
        <v>414</v>
      </c>
      <c r="AG790">
        <v>61</v>
      </c>
      <c r="AH790">
        <v>74</v>
      </c>
      <c r="AI790">
        <f t="shared" si="54"/>
        <v>1419180.2120141343</v>
      </c>
      <c r="AJ790">
        <f t="shared" si="54"/>
        <v>186996.4664310954</v>
      </c>
      <c r="AK790">
        <f t="shared" si="54"/>
        <v>62840.989399293285</v>
      </c>
      <c r="AL790">
        <f t="shared" si="54"/>
        <v>8777.3851590106</v>
      </c>
      <c r="AM790">
        <f t="shared" si="54"/>
        <v>1293.286219081272</v>
      </c>
      <c r="AN790">
        <f t="shared" si="54"/>
        <v>1568.904593639576</v>
      </c>
      <c r="AO790">
        <v>0.429</v>
      </c>
      <c r="AQ790">
        <v>-999</v>
      </c>
      <c r="AR790">
        <v>0.011</v>
      </c>
      <c r="AT790">
        <v>-999</v>
      </c>
      <c r="AU790">
        <f t="shared" si="51"/>
        <v>-998.96</v>
      </c>
      <c r="AV790">
        <v>5.037</v>
      </c>
    </row>
    <row r="791" spans="1:48" ht="12.75">
      <c r="A791" s="49">
        <v>37855</v>
      </c>
      <c r="B791" s="20">
        <v>234</v>
      </c>
      <c r="C791" s="23">
        <v>0.849189818</v>
      </c>
      <c r="D791" s="24">
        <v>0.849189818</v>
      </c>
      <c r="E791" s="20">
        <v>0</v>
      </c>
      <c r="F791">
        <v>38.9475591</v>
      </c>
      <c r="G791">
        <v>-76.52487959</v>
      </c>
      <c r="H791">
        <v>1005.1</v>
      </c>
      <c r="I791" s="20">
        <v>967.19</v>
      </c>
      <c r="J791">
        <f t="shared" si="52"/>
        <v>386.32726557781336</v>
      </c>
      <c r="K791">
        <v>424.15598788000375</v>
      </c>
      <c r="L791">
        <v>424.15598788000375</v>
      </c>
      <c r="M791">
        <f t="shared" si="53"/>
        <v>424.15598788000375</v>
      </c>
      <c r="N791">
        <v>30.4</v>
      </c>
      <c r="O791">
        <v>58.6</v>
      </c>
      <c r="P791">
        <v>108.9</v>
      </c>
      <c r="AB791">
        <v>7794.7</v>
      </c>
      <c r="AC791">
        <v>66052</v>
      </c>
      <c r="AD791">
        <v>8964</v>
      </c>
      <c r="AE791">
        <v>2972</v>
      </c>
      <c r="AF791">
        <v>389</v>
      </c>
      <c r="AG791">
        <v>63</v>
      </c>
      <c r="AH791">
        <v>71</v>
      </c>
      <c r="AI791">
        <f t="shared" si="54"/>
        <v>1400395.7597173145</v>
      </c>
      <c r="AJ791">
        <f t="shared" si="54"/>
        <v>190049.4699646643</v>
      </c>
      <c r="AK791">
        <f t="shared" si="54"/>
        <v>63010.600706713776</v>
      </c>
      <c r="AL791">
        <f t="shared" si="54"/>
        <v>8247.349823321554</v>
      </c>
      <c r="AM791">
        <f t="shared" si="54"/>
        <v>1335.6890459363958</v>
      </c>
      <c r="AN791">
        <f t="shared" si="54"/>
        <v>1505.3003533568904</v>
      </c>
      <c r="AO791">
        <v>0.484</v>
      </c>
      <c r="AQ791">
        <v>-999</v>
      </c>
      <c r="AR791">
        <v>0.001</v>
      </c>
      <c r="AT791">
        <v>-999</v>
      </c>
      <c r="AU791">
        <f t="shared" si="51"/>
        <v>-998.96</v>
      </c>
      <c r="AV791">
        <v>5.034</v>
      </c>
    </row>
    <row r="792" spans="1:48" ht="12.75">
      <c r="A792" s="49">
        <v>37855</v>
      </c>
      <c r="B792" s="20">
        <v>234</v>
      </c>
      <c r="C792" s="23">
        <v>0.84930557</v>
      </c>
      <c r="D792" s="24">
        <v>0.84930557</v>
      </c>
      <c r="E792" s="20">
        <v>0</v>
      </c>
      <c r="F792">
        <v>38.94938112</v>
      </c>
      <c r="G792">
        <v>-76.53189205</v>
      </c>
      <c r="H792">
        <v>1005.1</v>
      </c>
      <c r="I792" s="20">
        <v>967.19</v>
      </c>
      <c r="J792">
        <f t="shared" si="52"/>
        <v>386.32726557781336</v>
      </c>
      <c r="K792">
        <v>424.15598788000375</v>
      </c>
      <c r="L792">
        <v>424.15598788000375</v>
      </c>
      <c r="M792">
        <f t="shared" si="53"/>
        <v>424.15598788000375</v>
      </c>
      <c r="N792">
        <v>30.4</v>
      </c>
      <c r="O792">
        <v>58.6</v>
      </c>
      <c r="P792">
        <v>109.5</v>
      </c>
      <c r="Q792">
        <v>30.523</v>
      </c>
      <c r="R792">
        <v>0.000231</v>
      </c>
      <c r="S792">
        <v>0.000179</v>
      </c>
      <c r="T792">
        <v>0.000119</v>
      </c>
      <c r="U792" s="25">
        <v>2.25E-05</v>
      </c>
      <c r="V792" s="25">
        <v>1.82E-05</v>
      </c>
      <c r="W792" s="25">
        <v>1.47E-05</v>
      </c>
      <c r="X792">
        <v>943.2</v>
      </c>
      <c r="Y792">
        <v>313.9</v>
      </c>
      <c r="Z792">
        <v>307.2</v>
      </c>
      <c r="AA792">
        <v>29.4</v>
      </c>
      <c r="AB792">
        <v>8116.3</v>
      </c>
      <c r="AC792">
        <v>66501</v>
      </c>
      <c r="AD792">
        <v>8835</v>
      </c>
      <c r="AE792">
        <v>2961</v>
      </c>
      <c r="AF792">
        <v>386</v>
      </c>
      <c r="AG792">
        <v>74</v>
      </c>
      <c r="AH792">
        <v>74</v>
      </c>
      <c r="AI792">
        <f t="shared" si="54"/>
        <v>1409915.1943462896</v>
      </c>
      <c r="AJ792">
        <f t="shared" si="54"/>
        <v>187314.48763250883</v>
      </c>
      <c r="AK792">
        <f t="shared" si="54"/>
        <v>62777.3851590106</v>
      </c>
      <c r="AL792">
        <f t="shared" si="54"/>
        <v>8183.745583038869</v>
      </c>
      <c r="AM792">
        <f t="shared" si="54"/>
        <v>1568.904593639576</v>
      </c>
      <c r="AN792">
        <f t="shared" si="54"/>
        <v>1568.904593639576</v>
      </c>
      <c r="AO792">
        <v>0.354</v>
      </c>
      <c r="AQ792">
        <v>-999</v>
      </c>
      <c r="AR792">
        <v>0.021</v>
      </c>
      <c r="AT792">
        <v>-999</v>
      </c>
      <c r="AU792">
        <f t="shared" si="51"/>
        <v>-998.96</v>
      </c>
      <c r="AV792">
        <v>5.04</v>
      </c>
    </row>
    <row r="793" spans="1:48" ht="12.75">
      <c r="A793" s="49">
        <v>37855</v>
      </c>
      <c r="B793" s="20">
        <v>234</v>
      </c>
      <c r="C793" s="23">
        <v>0.849421322</v>
      </c>
      <c r="D793" s="24">
        <v>0.849421322</v>
      </c>
      <c r="E793" s="20">
        <v>0</v>
      </c>
      <c r="F793">
        <v>38.9514267</v>
      </c>
      <c r="G793">
        <v>-76.53876801</v>
      </c>
      <c r="H793">
        <v>1005</v>
      </c>
      <c r="I793" s="20">
        <v>967.09</v>
      </c>
      <c r="J793">
        <f t="shared" si="52"/>
        <v>387.185874608501</v>
      </c>
      <c r="K793">
        <v>425.0145969106914</v>
      </c>
      <c r="L793">
        <v>425.0145969106914</v>
      </c>
      <c r="M793">
        <f t="shared" si="53"/>
        <v>425.0145969106914</v>
      </c>
      <c r="N793">
        <v>30.5</v>
      </c>
      <c r="O793">
        <v>58.2</v>
      </c>
      <c r="P793">
        <v>110.1</v>
      </c>
      <c r="AB793">
        <v>8686.2</v>
      </c>
      <c r="AC793">
        <v>66312</v>
      </c>
      <c r="AD793">
        <v>8891</v>
      </c>
      <c r="AE793">
        <v>2919</v>
      </c>
      <c r="AF793">
        <v>378</v>
      </c>
      <c r="AG793">
        <v>67</v>
      </c>
      <c r="AH793">
        <v>79</v>
      </c>
      <c r="AI793">
        <f t="shared" si="54"/>
        <v>1405908.1272084806</v>
      </c>
      <c r="AJ793">
        <f t="shared" si="54"/>
        <v>188501.76678445228</v>
      </c>
      <c r="AK793">
        <f t="shared" si="54"/>
        <v>61886.925795053</v>
      </c>
      <c r="AL793">
        <f t="shared" si="54"/>
        <v>8014.134275618374</v>
      </c>
      <c r="AM793">
        <f t="shared" si="54"/>
        <v>1420.494699646643</v>
      </c>
      <c r="AN793">
        <f t="shared" si="54"/>
        <v>1674.9116607773851</v>
      </c>
      <c r="AO793">
        <v>0.414</v>
      </c>
      <c r="AQ793">
        <v>-999</v>
      </c>
      <c r="AR793">
        <v>0.002</v>
      </c>
      <c r="AT793">
        <v>-999</v>
      </c>
      <c r="AU793">
        <f t="shared" si="51"/>
        <v>-998.96</v>
      </c>
      <c r="AV793">
        <v>5.034</v>
      </c>
    </row>
    <row r="794" spans="1:48" ht="12.75">
      <c r="A794" s="49">
        <v>37855</v>
      </c>
      <c r="B794" s="20">
        <v>234</v>
      </c>
      <c r="C794" s="23">
        <v>0.849537015</v>
      </c>
      <c r="D794" s="24">
        <v>0.849537015</v>
      </c>
      <c r="E794" s="20">
        <v>0</v>
      </c>
      <c r="F794">
        <v>38.95362475</v>
      </c>
      <c r="G794">
        <v>-76.54568687</v>
      </c>
      <c r="H794">
        <v>1004.5</v>
      </c>
      <c r="I794" s="20">
        <v>966.59</v>
      </c>
      <c r="J794">
        <f t="shared" si="52"/>
        <v>391.4802519393262</v>
      </c>
      <c r="K794">
        <v>429.3089742415166</v>
      </c>
      <c r="L794">
        <v>429.3089742415166</v>
      </c>
      <c r="M794">
        <f t="shared" si="53"/>
        <v>429.3089742415166</v>
      </c>
      <c r="N794">
        <v>30.4</v>
      </c>
      <c r="O794">
        <v>58.2</v>
      </c>
      <c r="P794">
        <v>110.9</v>
      </c>
      <c r="AB794">
        <v>8795.2</v>
      </c>
      <c r="AC794">
        <v>66678</v>
      </c>
      <c r="AD794">
        <v>8772</v>
      </c>
      <c r="AE794">
        <v>2973</v>
      </c>
      <c r="AF794">
        <v>373</v>
      </c>
      <c r="AG794">
        <v>58</v>
      </c>
      <c r="AH794">
        <v>74</v>
      </c>
      <c r="AI794">
        <f t="shared" si="54"/>
        <v>1413667.8445229682</v>
      </c>
      <c r="AJ794">
        <f t="shared" si="54"/>
        <v>185978.79858657243</v>
      </c>
      <c r="AK794">
        <f t="shared" si="54"/>
        <v>63031.80212014134</v>
      </c>
      <c r="AL794">
        <f t="shared" si="54"/>
        <v>7908.127208480565</v>
      </c>
      <c r="AM794">
        <f t="shared" si="54"/>
        <v>1229.6819787985864</v>
      </c>
      <c r="AN794">
        <f t="shared" si="54"/>
        <v>1568.904593639576</v>
      </c>
      <c r="AO794">
        <v>0.511</v>
      </c>
      <c r="AQ794">
        <v>-999</v>
      </c>
      <c r="AR794">
        <v>0.001</v>
      </c>
      <c r="AT794">
        <v>-999</v>
      </c>
      <c r="AU794">
        <f t="shared" si="51"/>
        <v>-998.96</v>
      </c>
      <c r="AV794">
        <v>5.031</v>
      </c>
    </row>
    <row r="795" spans="1:48" ht="12.75">
      <c r="A795" s="49">
        <v>37855</v>
      </c>
      <c r="B795" s="20">
        <v>234</v>
      </c>
      <c r="C795" s="23">
        <v>0.849652767</v>
      </c>
      <c r="D795" s="24">
        <v>0.849652767</v>
      </c>
      <c r="E795" s="20">
        <v>0</v>
      </c>
      <c r="F795">
        <v>38.95588784</v>
      </c>
      <c r="G795">
        <v>-76.55265669</v>
      </c>
      <c r="H795">
        <v>1004.7</v>
      </c>
      <c r="I795" s="20">
        <v>966.79</v>
      </c>
      <c r="J795">
        <f t="shared" si="52"/>
        <v>389.76223449803257</v>
      </c>
      <c r="K795">
        <v>427.59095680022295</v>
      </c>
      <c r="L795">
        <v>427.59095680022295</v>
      </c>
      <c r="M795">
        <f t="shared" si="53"/>
        <v>427.59095680022295</v>
      </c>
      <c r="N795">
        <v>30.5</v>
      </c>
      <c r="O795">
        <v>58.1</v>
      </c>
      <c r="P795">
        <v>112.6</v>
      </c>
      <c r="R795">
        <v>0.000229</v>
      </c>
      <c r="S795">
        <v>0.000181</v>
      </c>
      <c r="T795">
        <v>0.000118</v>
      </c>
      <c r="U795" s="25">
        <v>2.23E-05</v>
      </c>
      <c r="V795" s="25">
        <v>1.71E-05</v>
      </c>
      <c r="W795" s="25">
        <v>1.49E-05</v>
      </c>
      <c r="X795">
        <v>942.7</v>
      </c>
      <c r="Y795">
        <v>313.9</v>
      </c>
      <c r="Z795">
        <v>307.3</v>
      </c>
      <c r="AA795">
        <v>29.2</v>
      </c>
      <c r="AB795">
        <v>8526</v>
      </c>
      <c r="AC795">
        <v>66826</v>
      </c>
      <c r="AD795">
        <v>8696</v>
      </c>
      <c r="AE795">
        <v>3004</v>
      </c>
      <c r="AF795">
        <v>384</v>
      </c>
      <c r="AG795">
        <v>72</v>
      </c>
      <c r="AH795">
        <v>67</v>
      </c>
      <c r="AI795">
        <f t="shared" si="54"/>
        <v>1416805.6537102473</v>
      </c>
      <c r="AJ795">
        <f t="shared" si="54"/>
        <v>184367.49116607773</v>
      </c>
      <c r="AK795">
        <f t="shared" si="54"/>
        <v>63689.045936395756</v>
      </c>
      <c r="AL795">
        <f t="shared" si="54"/>
        <v>8141.342756183745</v>
      </c>
      <c r="AM795">
        <f t="shared" si="54"/>
        <v>1526.5017667844522</v>
      </c>
      <c r="AN795">
        <f t="shared" si="54"/>
        <v>1420.494699646643</v>
      </c>
      <c r="AO795">
        <v>0.449</v>
      </c>
      <c r="AQ795">
        <v>-999</v>
      </c>
      <c r="AR795">
        <v>0.012</v>
      </c>
      <c r="AT795">
        <v>-999</v>
      </c>
      <c r="AU795">
        <f t="shared" si="51"/>
        <v>-998.96</v>
      </c>
      <c r="AV795">
        <v>5.033</v>
      </c>
    </row>
    <row r="796" spans="1:48" ht="12.75">
      <c r="A796" s="49">
        <v>37855</v>
      </c>
      <c r="B796" s="20">
        <v>234</v>
      </c>
      <c r="C796" s="23">
        <v>0.849768519</v>
      </c>
      <c r="D796" s="24">
        <v>0.849768519</v>
      </c>
      <c r="E796" s="20">
        <v>0</v>
      </c>
      <c r="F796">
        <v>38.95774424</v>
      </c>
      <c r="G796">
        <v>-76.55972449</v>
      </c>
      <c r="H796">
        <v>1005</v>
      </c>
      <c r="I796" s="20">
        <v>967.09</v>
      </c>
      <c r="J796">
        <f t="shared" si="52"/>
        <v>387.185874608501</v>
      </c>
      <c r="K796">
        <v>425.0145969106914</v>
      </c>
      <c r="L796">
        <v>425.0145969106914</v>
      </c>
      <c r="M796">
        <f t="shared" si="53"/>
        <v>425.0145969106914</v>
      </c>
      <c r="N796">
        <v>30.5</v>
      </c>
      <c r="O796">
        <v>58</v>
      </c>
      <c r="P796">
        <v>112</v>
      </c>
      <c r="AB796">
        <v>8662.1</v>
      </c>
      <c r="AC796">
        <v>66786</v>
      </c>
      <c r="AD796">
        <v>8914</v>
      </c>
      <c r="AE796">
        <v>2980</v>
      </c>
      <c r="AF796">
        <v>386</v>
      </c>
      <c r="AG796">
        <v>82</v>
      </c>
      <c r="AH796">
        <v>69</v>
      </c>
      <c r="AI796">
        <f t="shared" si="54"/>
        <v>1415957.5971731448</v>
      </c>
      <c r="AJ796">
        <f t="shared" si="54"/>
        <v>188989.3992932862</v>
      </c>
      <c r="AK796">
        <f t="shared" si="54"/>
        <v>63180.212014134275</v>
      </c>
      <c r="AL796">
        <f t="shared" si="54"/>
        <v>8183.745583038869</v>
      </c>
      <c r="AM796">
        <f t="shared" si="54"/>
        <v>1738.5159010600705</v>
      </c>
      <c r="AN796">
        <f t="shared" si="54"/>
        <v>1462.8975265017668</v>
      </c>
      <c r="AO796">
        <v>0.43</v>
      </c>
      <c r="AQ796">
        <v>-999</v>
      </c>
      <c r="AR796">
        <v>0.011</v>
      </c>
      <c r="AT796">
        <v>-999</v>
      </c>
      <c r="AU796">
        <f t="shared" si="51"/>
        <v>-998.96</v>
      </c>
      <c r="AV796">
        <v>5.036</v>
      </c>
    </row>
    <row r="797" spans="1:48" ht="12.75">
      <c r="A797" s="49">
        <v>37855</v>
      </c>
      <c r="B797" s="20">
        <v>234</v>
      </c>
      <c r="C797" s="23">
        <v>0.849884272</v>
      </c>
      <c r="D797" s="24">
        <v>0.849884272</v>
      </c>
      <c r="E797" s="20">
        <v>0</v>
      </c>
      <c r="F797">
        <v>38.95921822</v>
      </c>
      <c r="G797">
        <v>-76.56679351</v>
      </c>
      <c r="H797">
        <v>1004.5</v>
      </c>
      <c r="I797" s="20">
        <v>966.59</v>
      </c>
      <c r="J797">
        <f t="shared" si="52"/>
        <v>391.4802519393262</v>
      </c>
      <c r="K797">
        <v>429.3089742415166</v>
      </c>
      <c r="L797">
        <v>429.3089742415166</v>
      </c>
      <c r="M797">
        <f t="shared" si="53"/>
        <v>429.3089742415166</v>
      </c>
      <c r="N797">
        <v>30.5</v>
      </c>
      <c r="O797">
        <v>58.2</v>
      </c>
      <c r="P797">
        <v>113</v>
      </c>
      <c r="AB797">
        <v>8850.1</v>
      </c>
      <c r="AC797">
        <v>66677</v>
      </c>
      <c r="AD797">
        <v>8756</v>
      </c>
      <c r="AE797">
        <v>2986</v>
      </c>
      <c r="AF797">
        <v>392</v>
      </c>
      <c r="AG797">
        <v>53</v>
      </c>
      <c r="AH797">
        <v>69</v>
      </c>
      <c r="AI797">
        <f t="shared" si="54"/>
        <v>1413646.6431095407</v>
      </c>
      <c r="AJ797">
        <f t="shared" si="54"/>
        <v>185639.57597173145</v>
      </c>
      <c r="AK797">
        <f t="shared" si="54"/>
        <v>63307.42049469965</v>
      </c>
      <c r="AL797">
        <f t="shared" si="54"/>
        <v>8310.95406360424</v>
      </c>
      <c r="AM797">
        <f t="shared" si="54"/>
        <v>1123.6749116607773</v>
      </c>
      <c r="AN797">
        <f t="shared" si="54"/>
        <v>1462.8975265017668</v>
      </c>
      <c r="AO797">
        <v>0.375</v>
      </c>
      <c r="AQ797">
        <v>-999</v>
      </c>
      <c r="AR797">
        <v>0.012</v>
      </c>
      <c r="AT797">
        <v>-999</v>
      </c>
      <c r="AU797">
        <f t="shared" si="51"/>
        <v>-998.96</v>
      </c>
      <c r="AV797">
        <v>5.035</v>
      </c>
    </row>
    <row r="798" spans="1:48" ht="12.75">
      <c r="A798" s="49">
        <v>37855</v>
      </c>
      <c r="B798" s="20">
        <v>234</v>
      </c>
      <c r="C798" s="23">
        <v>0.850000024</v>
      </c>
      <c r="D798" s="24">
        <v>0.850000024</v>
      </c>
      <c r="E798" s="20">
        <v>0</v>
      </c>
      <c r="F798">
        <v>38.96049785</v>
      </c>
      <c r="G798">
        <v>-76.57397767</v>
      </c>
      <c r="H798">
        <v>1005</v>
      </c>
      <c r="I798" s="20">
        <v>967.09</v>
      </c>
      <c r="J798">
        <f t="shared" si="52"/>
        <v>387.185874608501</v>
      </c>
      <c r="K798">
        <v>425.0145969106914</v>
      </c>
      <c r="L798">
        <v>425.0145969106914</v>
      </c>
      <c r="M798">
        <f t="shared" si="53"/>
        <v>425.0145969106914</v>
      </c>
      <c r="N798">
        <v>30.6</v>
      </c>
      <c r="O798">
        <v>57.8</v>
      </c>
      <c r="P798">
        <v>113.4</v>
      </c>
      <c r="Q798">
        <v>32.75</v>
      </c>
      <c r="R798">
        <v>0.000233</v>
      </c>
      <c r="S798">
        <v>0.000181</v>
      </c>
      <c r="T798">
        <v>0.000118</v>
      </c>
      <c r="U798" s="25">
        <v>2.2E-05</v>
      </c>
      <c r="V798" s="25">
        <v>1.78E-05</v>
      </c>
      <c r="W798" s="25">
        <v>1.44E-05</v>
      </c>
      <c r="X798">
        <v>942.7</v>
      </c>
      <c r="Y798">
        <v>314</v>
      </c>
      <c r="Z798">
        <v>307.3</v>
      </c>
      <c r="AA798">
        <v>29.4</v>
      </c>
      <c r="AB798">
        <v>9096.7</v>
      </c>
      <c r="AC798">
        <v>66513</v>
      </c>
      <c r="AD798">
        <v>8778</v>
      </c>
      <c r="AE798">
        <v>2992</v>
      </c>
      <c r="AF798">
        <v>380</v>
      </c>
      <c r="AG798">
        <v>68</v>
      </c>
      <c r="AH798">
        <v>71</v>
      </c>
      <c r="AI798">
        <f t="shared" si="54"/>
        <v>1410169.6113074205</v>
      </c>
      <c r="AJ798">
        <f t="shared" si="54"/>
        <v>186106.0070671378</v>
      </c>
      <c r="AK798">
        <f t="shared" si="54"/>
        <v>63434.62897526502</v>
      </c>
      <c r="AL798">
        <f t="shared" si="54"/>
        <v>8056.537102473498</v>
      </c>
      <c r="AM798">
        <f t="shared" si="54"/>
        <v>1441.696113074205</v>
      </c>
      <c r="AN798">
        <f t="shared" si="54"/>
        <v>1505.3003533568904</v>
      </c>
      <c r="AO798">
        <v>0.472</v>
      </c>
      <c r="AQ798">
        <v>-999</v>
      </c>
      <c r="AR798">
        <v>0.022</v>
      </c>
      <c r="AT798">
        <v>-999</v>
      </c>
      <c r="AU798">
        <f t="shared" si="51"/>
        <v>-998.96</v>
      </c>
      <c r="AV798">
        <v>5.034</v>
      </c>
    </row>
    <row r="799" spans="1:48" ht="12.75">
      <c r="A799" s="49">
        <v>37855</v>
      </c>
      <c r="B799" s="20">
        <v>234</v>
      </c>
      <c r="C799" s="23">
        <v>0.850115716</v>
      </c>
      <c r="D799" s="24">
        <v>0.850115716</v>
      </c>
      <c r="E799" s="20">
        <v>0</v>
      </c>
      <c r="F799">
        <v>38.96172562</v>
      </c>
      <c r="G799">
        <v>-76.5811821</v>
      </c>
      <c r="H799">
        <v>1005.7</v>
      </c>
      <c r="I799" s="20">
        <v>967.79</v>
      </c>
      <c r="J799">
        <f t="shared" si="52"/>
        <v>381.17747489999334</v>
      </c>
      <c r="K799">
        <v>419.0061972021819</v>
      </c>
      <c r="L799">
        <v>419.0061972021819</v>
      </c>
      <c r="M799">
        <f t="shared" si="53"/>
        <v>419.0061972021819</v>
      </c>
      <c r="N799">
        <v>30.7</v>
      </c>
      <c r="O799">
        <v>57.7</v>
      </c>
      <c r="P799">
        <v>110.5</v>
      </c>
      <c r="AB799">
        <v>9076.2</v>
      </c>
      <c r="AC799">
        <v>67640</v>
      </c>
      <c r="AD799">
        <v>8784</v>
      </c>
      <c r="AE799">
        <v>2895</v>
      </c>
      <c r="AF799">
        <v>351</v>
      </c>
      <c r="AG799">
        <v>57</v>
      </c>
      <c r="AH799">
        <v>86</v>
      </c>
      <c r="AI799">
        <f t="shared" si="54"/>
        <v>1434063.6042402827</v>
      </c>
      <c r="AJ799">
        <f t="shared" si="54"/>
        <v>186233.21554770318</v>
      </c>
      <c r="AK799">
        <f t="shared" si="54"/>
        <v>61378.09187279152</v>
      </c>
      <c r="AL799">
        <f t="shared" si="54"/>
        <v>7441.696113074205</v>
      </c>
      <c r="AM799">
        <f t="shared" si="54"/>
        <v>1208.4805653710248</v>
      </c>
      <c r="AN799">
        <f t="shared" si="54"/>
        <v>1823.321554770318</v>
      </c>
      <c r="AO799">
        <v>0.453</v>
      </c>
      <c r="AQ799">
        <v>-999</v>
      </c>
      <c r="AR799">
        <v>0.032</v>
      </c>
      <c r="AT799">
        <v>-999</v>
      </c>
      <c r="AU799">
        <f t="shared" si="51"/>
        <v>-998.96</v>
      </c>
      <c r="AV799">
        <v>5.034</v>
      </c>
    </row>
    <row r="800" spans="1:48" ht="12.75">
      <c r="A800" s="49">
        <v>37855</v>
      </c>
      <c r="B800" s="20">
        <v>234</v>
      </c>
      <c r="C800" s="23">
        <v>0.850231469</v>
      </c>
      <c r="D800" s="24">
        <v>0.850231469</v>
      </c>
      <c r="E800" s="20">
        <v>0</v>
      </c>
      <c r="F800">
        <v>38.96276048</v>
      </c>
      <c r="G800">
        <v>-76.5884719</v>
      </c>
      <c r="H800">
        <v>1005.8</v>
      </c>
      <c r="I800" s="20">
        <v>967.89</v>
      </c>
      <c r="J800">
        <f t="shared" si="52"/>
        <v>380.3194868669095</v>
      </c>
      <c r="K800">
        <v>418.14820916909986</v>
      </c>
      <c r="L800">
        <v>418.14820916909986</v>
      </c>
      <c r="M800">
        <f t="shared" si="53"/>
        <v>418.14820916909986</v>
      </c>
      <c r="N800">
        <v>30.7</v>
      </c>
      <c r="O800">
        <v>58</v>
      </c>
      <c r="P800">
        <v>113.3</v>
      </c>
      <c r="AB800">
        <v>8332.3</v>
      </c>
      <c r="AC800">
        <v>67376</v>
      </c>
      <c r="AD800">
        <v>8987</v>
      </c>
      <c r="AE800">
        <v>3092</v>
      </c>
      <c r="AF800">
        <v>380</v>
      </c>
      <c r="AG800">
        <v>54</v>
      </c>
      <c r="AH800">
        <v>68</v>
      </c>
      <c r="AI800">
        <f t="shared" si="54"/>
        <v>1428466.4310954064</v>
      </c>
      <c r="AJ800">
        <f t="shared" si="54"/>
        <v>190537.10247349823</v>
      </c>
      <c r="AK800">
        <f t="shared" si="54"/>
        <v>65554.7703180212</v>
      </c>
      <c r="AL800">
        <f t="shared" si="54"/>
        <v>8056.537102473498</v>
      </c>
      <c r="AM800">
        <f t="shared" si="54"/>
        <v>1144.8763250883392</v>
      </c>
      <c r="AN800">
        <f t="shared" si="54"/>
        <v>1441.696113074205</v>
      </c>
      <c r="AO800">
        <v>0.438</v>
      </c>
      <c r="AQ800">
        <v>-999</v>
      </c>
      <c r="AR800">
        <v>0.022</v>
      </c>
      <c r="AT800">
        <v>-999</v>
      </c>
      <c r="AU800">
        <f t="shared" si="51"/>
        <v>-998.96</v>
      </c>
      <c r="AV800">
        <v>5.037</v>
      </c>
    </row>
    <row r="801" spans="1:48" ht="12.75">
      <c r="A801" s="49">
        <v>37855</v>
      </c>
      <c r="B801" s="20">
        <v>234</v>
      </c>
      <c r="C801" s="23">
        <v>0.850347221</v>
      </c>
      <c r="D801" s="24">
        <v>0.850347221</v>
      </c>
      <c r="E801" s="20">
        <v>0</v>
      </c>
      <c r="F801">
        <v>38.96349796</v>
      </c>
      <c r="G801">
        <v>-76.59598773</v>
      </c>
      <c r="H801">
        <v>1006</v>
      </c>
      <c r="I801" s="20">
        <v>968.09</v>
      </c>
      <c r="J801">
        <f t="shared" si="52"/>
        <v>378.6037767042967</v>
      </c>
      <c r="K801">
        <v>416.4324990064871</v>
      </c>
      <c r="L801">
        <v>416.4324990064871</v>
      </c>
      <c r="M801">
        <f t="shared" si="53"/>
        <v>416.4324990064871</v>
      </c>
      <c r="N801">
        <v>30.7</v>
      </c>
      <c r="O801">
        <v>57.5</v>
      </c>
      <c r="P801">
        <v>110.9</v>
      </c>
      <c r="R801">
        <v>0.000231</v>
      </c>
      <c r="S801">
        <v>0.00018</v>
      </c>
      <c r="T801">
        <v>0.000119</v>
      </c>
      <c r="U801" s="25">
        <v>2.18E-05</v>
      </c>
      <c r="V801" s="25">
        <v>1.76E-05</v>
      </c>
      <c r="W801" s="25">
        <v>1.42E-05</v>
      </c>
      <c r="X801">
        <v>943.7</v>
      </c>
      <c r="Y801">
        <v>314</v>
      </c>
      <c r="Z801">
        <v>307.4</v>
      </c>
      <c r="AA801">
        <v>29.4</v>
      </c>
      <c r="AB801">
        <v>8756.9</v>
      </c>
      <c r="AC801">
        <v>67211</v>
      </c>
      <c r="AD801">
        <v>8843</v>
      </c>
      <c r="AE801">
        <v>2907</v>
      </c>
      <c r="AF801">
        <v>405</v>
      </c>
      <c r="AG801">
        <v>77</v>
      </c>
      <c r="AH801">
        <v>67</v>
      </c>
      <c r="AI801">
        <f t="shared" si="54"/>
        <v>1424968.1978798585</v>
      </c>
      <c r="AJ801">
        <f t="shared" si="54"/>
        <v>187484.09893992933</v>
      </c>
      <c r="AK801">
        <f t="shared" si="54"/>
        <v>61632.50883392226</v>
      </c>
      <c r="AL801">
        <f t="shared" si="54"/>
        <v>8586.572438162544</v>
      </c>
      <c r="AM801">
        <f t="shared" si="54"/>
        <v>1632.5088339222614</v>
      </c>
      <c r="AN801">
        <f t="shared" si="54"/>
        <v>1420.494699646643</v>
      </c>
      <c r="AO801">
        <v>0.492</v>
      </c>
      <c r="AQ801">
        <v>-999</v>
      </c>
      <c r="AR801">
        <v>0.011</v>
      </c>
      <c r="AT801">
        <v>-999</v>
      </c>
      <c r="AU801">
        <f t="shared" si="51"/>
        <v>-998.96</v>
      </c>
      <c r="AV801">
        <v>5.036</v>
      </c>
    </row>
    <row r="802" spans="1:48" ht="12.75">
      <c r="A802" s="49">
        <v>37855</v>
      </c>
      <c r="B802" s="20">
        <v>234</v>
      </c>
      <c r="C802" s="23">
        <v>0.850462973</v>
      </c>
      <c r="D802" s="24">
        <v>0.850462973</v>
      </c>
      <c r="E802" s="20">
        <v>0</v>
      </c>
      <c r="F802">
        <v>38.96416884</v>
      </c>
      <c r="G802">
        <v>-76.60350533</v>
      </c>
      <c r="H802">
        <v>1006.3</v>
      </c>
      <c r="I802" s="20">
        <v>968.39</v>
      </c>
      <c r="J802">
        <f t="shared" si="52"/>
        <v>376.0308759446393</v>
      </c>
      <c r="K802">
        <v>413.8595982468297</v>
      </c>
      <c r="L802">
        <v>413.8595982468297</v>
      </c>
      <c r="M802">
        <f t="shared" si="53"/>
        <v>413.8595982468297</v>
      </c>
      <c r="N802">
        <v>30.7</v>
      </c>
      <c r="O802">
        <v>58.7</v>
      </c>
      <c r="P802">
        <v>109.9</v>
      </c>
      <c r="AB802">
        <v>9342.7</v>
      </c>
      <c r="AC802">
        <v>67023</v>
      </c>
      <c r="AD802">
        <v>9113</v>
      </c>
      <c r="AE802">
        <v>2993</v>
      </c>
      <c r="AF802">
        <v>405</v>
      </c>
      <c r="AG802">
        <v>77</v>
      </c>
      <c r="AH802">
        <v>76</v>
      </c>
      <c r="AI802">
        <f t="shared" si="54"/>
        <v>1420982.332155477</v>
      </c>
      <c r="AJ802">
        <f t="shared" si="54"/>
        <v>193208.48056537102</v>
      </c>
      <c r="AK802">
        <f t="shared" si="54"/>
        <v>63455.83038869258</v>
      </c>
      <c r="AL802">
        <f t="shared" si="54"/>
        <v>8586.572438162544</v>
      </c>
      <c r="AM802">
        <f t="shared" si="54"/>
        <v>1632.5088339222614</v>
      </c>
      <c r="AN802">
        <f t="shared" si="54"/>
        <v>1611.3074204946995</v>
      </c>
      <c r="AO802">
        <v>0.429</v>
      </c>
      <c r="AQ802">
        <v>-999</v>
      </c>
      <c r="AR802">
        <v>0.021</v>
      </c>
      <c r="AT802">
        <v>-999</v>
      </c>
      <c r="AU802">
        <f t="shared" si="51"/>
        <v>-998.96</v>
      </c>
      <c r="AV802">
        <v>5.036</v>
      </c>
    </row>
    <row r="803" spans="1:48" ht="12.75">
      <c r="A803" s="49">
        <v>37855</v>
      </c>
      <c r="B803" s="20">
        <v>234</v>
      </c>
      <c r="C803" s="23">
        <v>0.850578725</v>
      </c>
      <c r="D803" s="24">
        <v>0.850578725</v>
      </c>
      <c r="E803" s="20">
        <v>0</v>
      </c>
      <c r="F803">
        <v>38.96527905</v>
      </c>
      <c r="G803">
        <v>-76.61093973</v>
      </c>
      <c r="H803">
        <v>1007.3</v>
      </c>
      <c r="I803" s="20">
        <v>969.39</v>
      </c>
      <c r="J803">
        <f t="shared" si="52"/>
        <v>367.46029300008763</v>
      </c>
      <c r="K803">
        <v>405.289015302278</v>
      </c>
      <c r="L803">
        <v>405.289015302278</v>
      </c>
      <c r="M803">
        <f t="shared" si="53"/>
        <v>405.289015302278</v>
      </c>
      <c r="N803">
        <v>30.7</v>
      </c>
      <c r="O803">
        <v>59.4</v>
      </c>
      <c r="P803">
        <v>108.4</v>
      </c>
      <c r="AB803">
        <v>9644.2</v>
      </c>
      <c r="AC803">
        <v>67496</v>
      </c>
      <c r="AD803">
        <v>8809</v>
      </c>
      <c r="AE803">
        <v>2973</v>
      </c>
      <c r="AF803">
        <v>374</v>
      </c>
      <c r="AG803">
        <v>66</v>
      </c>
      <c r="AH803">
        <v>84</v>
      </c>
      <c r="AI803">
        <f t="shared" si="54"/>
        <v>1431010.6007067137</v>
      </c>
      <c r="AJ803">
        <f t="shared" si="54"/>
        <v>186763.25088339223</v>
      </c>
      <c r="AK803">
        <f t="shared" si="54"/>
        <v>63031.80212014134</v>
      </c>
      <c r="AL803">
        <f t="shared" si="54"/>
        <v>7929.328621908127</v>
      </c>
      <c r="AM803">
        <f t="shared" si="54"/>
        <v>1399.2932862190812</v>
      </c>
      <c r="AN803">
        <f t="shared" si="54"/>
        <v>1780.9187279151943</v>
      </c>
      <c r="AO803">
        <v>0.411</v>
      </c>
      <c r="AQ803">
        <v>-999</v>
      </c>
      <c r="AR803">
        <v>0.031</v>
      </c>
      <c r="AT803">
        <v>-999</v>
      </c>
      <c r="AU803">
        <f t="shared" si="51"/>
        <v>-998.96</v>
      </c>
      <c r="AV803">
        <v>5.031</v>
      </c>
    </row>
    <row r="804" spans="1:48" ht="12.75">
      <c r="A804" s="49">
        <v>37855</v>
      </c>
      <c r="B804" s="20">
        <v>234</v>
      </c>
      <c r="C804" s="23">
        <v>0.850694418</v>
      </c>
      <c r="D804" s="24">
        <v>0.850694418</v>
      </c>
      <c r="E804" s="20">
        <v>0</v>
      </c>
      <c r="F804">
        <v>38.96681025</v>
      </c>
      <c r="G804">
        <v>-76.61822734</v>
      </c>
      <c r="H804">
        <v>1007</v>
      </c>
      <c r="I804" s="20">
        <v>969.09</v>
      </c>
      <c r="J804">
        <f t="shared" si="52"/>
        <v>370.03053920483376</v>
      </c>
      <c r="K804">
        <v>407.85926150702414</v>
      </c>
      <c r="L804">
        <v>407.85926150702414</v>
      </c>
      <c r="M804">
        <f t="shared" si="53"/>
        <v>407.85926150702414</v>
      </c>
      <c r="N804">
        <v>30.8</v>
      </c>
      <c r="O804">
        <v>58.2</v>
      </c>
      <c r="P804">
        <v>107.7</v>
      </c>
      <c r="Q804">
        <v>31.144</v>
      </c>
      <c r="R804">
        <v>0.000233</v>
      </c>
      <c r="S804">
        <v>0.000181</v>
      </c>
      <c r="T804">
        <v>0.000117</v>
      </c>
      <c r="U804" s="25">
        <v>2.15E-05</v>
      </c>
      <c r="V804" s="25">
        <v>1.73E-05</v>
      </c>
      <c r="W804" s="25">
        <v>1.49E-05</v>
      </c>
      <c r="X804">
        <v>944.8</v>
      </c>
      <c r="Y804">
        <v>314</v>
      </c>
      <c r="Z804">
        <v>307.5</v>
      </c>
      <c r="AA804">
        <v>29.4</v>
      </c>
      <c r="AB804">
        <v>9393.4</v>
      </c>
      <c r="AC804">
        <v>66945</v>
      </c>
      <c r="AD804">
        <v>8964</v>
      </c>
      <c r="AE804">
        <v>2929</v>
      </c>
      <c r="AF804">
        <v>391</v>
      </c>
      <c r="AG804">
        <v>48</v>
      </c>
      <c r="AH804">
        <v>80</v>
      </c>
      <c r="AI804">
        <f t="shared" si="54"/>
        <v>1419328.621908127</v>
      </c>
      <c r="AJ804">
        <f t="shared" si="54"/>
        <v>190049.4699646643</v>
      </c>
      <c r="AK804">
        <f t="shared" si="54"/>
        <v>62098.93992932862</v>
      </c>
      <c r="AL804">
        <f t="shared" si="54"/>
        <v>8289.752650176679</v>
      </c>
      <c r="AM804">
        <f t="shared" si="54"/>
        <v>1017.6678445229682</v>
      </c>
      <c r="AN804">
        <f t="shared" si="54"/>
        <v>1696.113074204947</v>
      </c>
      <c r="AO804">
        <v>0.524</v>
      </c>
      <c r="AQ804">
        <v>-999</v>
      </c>
      <c r="AR804">
        <v>0.022</v>
      </c>
      <c r="AT804">
        <v>-999</v>
      </c>
      <c r="AU804">
        <f t="shared" si="51"/>
        <v>-998.96</v>
      </c>
      <c r="AV804">
        <v>5.036</v>
      </c>
    </row>
    <row r="805" spans="1:48" ht="12.75">
      <c r="A805" s="49">
        <v>37855</v>
      </c>
      <c r="B805" s="20">
        <v>234</v>
      </c>
      <c r="C805" s="23">
        <v>0.85081017</v>
      </c>
      <c r="D805" s="24">
        <v>0.85081017</v>
      </c>
      <c r="E805" s="20">
        <v>0</v>
      </c>
      <c r="F805">
        <v>38.96920673</v>
      </c>
      <c r="G805">
        <v>-76.6255833</v>
      </c>
      <c r="H805">
        <v>1006.9</v>
      </c>
      <c r="I805" s="20">
        <v>968.99</v>
      </c>
      <c r="J805">
        <f t="shared" si="52"/>
        <v>370.8874647578938</v>
      </c>
      <c r="K805">
        <v>408.71618706008417</v>
      </c>
      <c r="L805">
        <v>408.71618706008417</v>
      </c>
      <c r="M805">
        <f t="shared" si="53"/>
        <v>408.71618706008417</v>
      </c>
      <c r="N805">
        <v>30.7</v>
      </c>
      <c r="O805">
        <v>59.5</v>
      </c>
      <c r="P805">
        <v>108.6</v>
      </c>
      <c r="AB805">
        <v>10341</v>
      </c>
      <c r="AC805">
        <v>66688</v>
      </c>
      <c r="AD805">
        <v>8781</v>
      </c>
      <c r="AE805">
        <v>3003</v>
      </c>
      <c r="AF805">
        <v>376</v>
      </c>
      <c r="AG805">
        <v>68</v>
      </c>
      <c r="AH805">
        <v>90</v>
      </c>
      <c r="AI805">
        <f t="shared" si="54"/>
        <v>1413879.858657244</v>
      </c>
      <c r="AJ805">
        <f t="shared" si="54"/>
        <v>186169.61130742048</v>
      </c>
      <c r="AK805">
        <f t="shared" si="54"/>
        <v>63667.8445229682</v>
      </c>
      <c r="AL805">
        <f t="shared" si="54"/>
        <v>7971.731448763251</v>
      </c>
      <c r="AM805">
        <f t="shared" si="54"/>
        <v>1441.696113074205</v>
      </c>
      <c r="AN805">
        <f t="shared" si="54"/>
        <v>1908.1272084805653</v>
      </c>
      <c r="AO805">
        <v>0.385</v>
      </c>
      <c r="AQ805">
        <v>-999</v>
      </c>
      <c r="AR805">
        <v>0.013</v>
      </c>
      <c r="AT805">
        <v>-999</v>
      </c>
      <c r="AU805">
        <f t="shared" si="51"/>
        <v>-998.96</v>
      </c>
      <c r="AV805">
        <v>5.036</v>
      </c>
    </row>
    <row r="806" spans="1:48" ht="12.75">
      <c r="A806" s="49">
        <v>37855</v>
      </c>
      <c r="B806" s="20">
        <v>234</v>
      </c>
      <c r="C806" s="23">
        <v>0.850925922</v>
      </c>
      <c r="D806" s="24">
        <v>0.850925922</v>
      </c>
      <c r="E806" s="20">
        <v>0</v>
      </c>
      <c r="F806">
        <v>38.97321855</v>
      </c>
      <c r="G806">
        <v>-76.63164753</v>
      </c>
      <c r="H806">
        <v>1006.2</v>
      </c>
      <c r="I806" s="20">
        <v>968.29</v>
      </c>
      <c r="J806">
        <f t="shared" si="52"/>
        <v>376.8884209576921</v>
      </c>
      <c r="K806">
        <v>414.7171432598808</v>
      </c>
      <c r="L806">
        <v>414.7171432598808</v>
      </c>
      <c r="M806">
        <f t="shared" si="53"/>
        <v>414.7171432598808</v>
      </c>
      <c r="N806">
        <v>30.6</v>
      </c>
      <c r="O806">
        <v>59.4</v>
      </c>
      <c r="P806">
        <v>108.9</v>
      </c>
      <c r="AB806">
        <v>10775.8</v>
      </c>
      <c r="AC806">
        <v>67742</v>
      </c>
      <c r="AD806">
        <v>8908</v>
      </c>
      <c r="AE806">
        <v>2887</v>
      </c>
      <c r="AF806">
        <v>334</v>
      </c>
      <c r="AG806">
        <v>72</v>
      </c>
      <c r="AH806">
        <v>86</v>
      </c>
      <c r="AI806">
        <f t="shared" si="54"/>
        <v>1436226.148409894</v>
      </c>
      <c r="AJ806">
        <f t="shared" si="54"/>
        <v>188862.19081272083</v>
      </c>
      <c r="AK806">
        <f t="shared" si="54"/>
        <v>61208.48056537102</v>
      </c>
      <c r="AL806">
        <f t="shared" si="54"/>
        <v>7081.272084805653</v>
      </c>
      <c r="AM806">
        <f t="shared" si="54"/>
        <v>1526.5017667844522</v>
      </c>
      <c r="AN806">
        <f t="shared" si="54"/>
        <v>1823.321554770318</v>
      </c>
      <c r="AO806">
        <v>0.455</v>
      </c>
      <c r="AQ806">
        <v>-999</v>
      </c>
      <c r="AR806">
        <v>0.012</v>
      </c>
      <c r="AT806">
        <v>-999</v>
      </c>
      <c r="AU806">
        <f t="shared" si="51"/>
        <v>-998.96</v>
      </c>
      <c r="AV806">
        <v>5.035</v>
      </c>
    </row>
    <row r="807" spans="1:48" ht="12.75">
      <c r="A807" s="49">
        <v>37855</v>
      </c>
      <c r="B807" s="20">
        <v>234</v>
      </c>
      <c r="C807" s="23">
        <v>0.851041675</v>
      </c>
      <c r="D807" s="24">
        <v>0.851041675</v>
      </c>
      <c r="E807" s="20">
        <v>0</v>
      </c>
      <c r="F807">
        <v>38.97779952</v>
      </c>
      <c r="G807">
        <v>-76.6371619</v>
      </c>
      <c r="H807">
        <v>1004.7</v>
      </c>
      <c r="I807" s="20">
        <v>966.79</v>
      </c>
      <c r="J807">
        <f t="shared" si="52"/>
        <v>389.76223449803257</v>
      </c>
      <c r="K807">
        <v>427.59095680022295</v>
      </c>
      <c r="L807">
        <v>427.59095680022295</v>
      </c>
      <c r="M807">
        <f t="shared" si="53"/>
        <v>427.59095680022295</v>
      </c>
      <c r="N807">
        <v>30.7</v>
      </c>
      <c r="O807">
        <v>56.8</v>
      </c>
      <c r="P807">
        <v>109.1</v>
      </c>
      <c r="R807">
        <v>0.000231</v>
      </c>
      <c r="S807">
        <v>0.00018</v>
      </c>
      <c r="T807">
        <v>0.00012</v>
      </c>
      <c r="U807" s="25">
        <v>2.23E-05</v>
      </c>
      <c r="V807" s="25">
        <v>1.79E-05</v>
      </c>
      <c r="W807" s="25">
        <v>1.62E-05</v>
      </c>
      <c r="X807">
        <v>944</v>
      </c>
      <c r="Y807">
        <v>314.1</v>
      </c>
      <c r="Z807">
        <v>307.5</v>
      </c>
      <c r="AA807">
        <v>29.6</v>
      </c>
      <c r="AB807">
        <v>11703.4</v>
      </c>
      <c r="AC807">
        <v>67611</v>
      </c>
      <c r="AD807">
        <v>8823</v>
      </c>
      <c r="AE807">
        <v>2918</v>
      </c>
      <c r="AF807">
        <v>356</v>
      </c>
      <c r="AG807">
        <v>52</v>
      </c>
      <c r="AH807">
        <v>74</v>
      </c>
      <c r="AI807">
        <f t="shared" si="54"/>
        <v>1433448.7632508834</v>
      </c>
      <c r="AJ807">
        <f t="shared" si="54"/>
        <v>187060.07067137808</v>
      </c>
      <c r="AK807">
        <f t="shared" si="54"/>
        <v>61865.72438162544</v>
      </c>
      <c r="AL807">
        <f t="shared" si="54"/>
        <v>7547.703180212014</v>
      </c>
      <c r="AM807">
        <f t="shared" si="54"/>
        <v>1102.4734982332154</v>
      </c>
      <c r="AN807">
        <f t="shared" si="54"/>
        <v>1568.904593639576</v>
      </c>
      <c r="AO807">
        <v>0.418</v>
      </c>
      <c r="AQ807">
        <v>-999</v>
      </c>
      <c r="AR807">
        <v>0.012</v>
      </c>
      <c r="AT807">
        <v>-999</v>
      </c>
      <c r="AU807">
        <f t="shared" si="51"/>
        <v>-998.96</v>
      </c>
      <c r="AV807">
        <v>5.034</v>
      </c>
    </row>
    <row r="808" spans="1:48" ht="12.75">
      <c r="A808" s="49">
        <v>37855</v>
      </c>
      <c r="B808" s="20">
        <v>234</v>
      </c>
      <c r="C808" s="23">
        <v>0.851157427</v>
      </c>
      <c r="D808" s="24">
        <v>0.851157427</v>
      </c>
      <c r="E808" s="20">
        <v>0</v>
      </c>
      <c r="F808">
        <v>38.98236778</v>
      </c>
      <c r="G808">
        <v>-76.64243188</v>
      </c>
      <c r="H808">
        <v>1004.1</v>
      </c>
      <c r="I808" s="20">
        <v>966.19</v>
      </c>
      <c r="J808">
        <f t="shared" si="52"/>
        <v>394.9173535196632</v>
      </c>
      <c r="K808">
        <v>432.7460758218536</v>
      </c>
      <c r="L808">
        <v>432.7460758218536</v>
      </c>
      <c r="M808">
        <f t="shared" si="53"/>
        <v>432.7460758218536</v>
      </c>
      <c r="N808">
        <v>30.4</v>
      </c>
      <c r="O808">
        <v>57.9</v>
      </c>
      <c r="P808">
        <v>108.9</v>
      </c>
      <c r="AB808">
        <v>11284.6</v>
      </c>
      <c r="AC808">
        <v>66764</v>
      </c>
      <c r="AD808">
        <v>8816</v>
      </c>
      <c r="AE808">
        <v>2955</v>
      </c>
      <c r="AF808">
        <v>374</v>
      </c>
      <c r="AG808">
        <v>61</v>
      </c>
      <c r="AH808">
        <v>69</v>
      </c>
      <c r="AI808">
        <f t="shared" si="54"/>
        <v>1415491.1660777384</v>
      </c>
      <c r="AJ808">
        <f t="shared" si="54"/>
        <v>186911.66077738514</v>
      </c>
      <c r="AK808">
        <f t="shared" si="54"/>
        <v>62650.17667844523</v>
      </c>
      <c r="AL808">
        <f t="shared" si="54"/>
        <v>7929.328621908127</v>
      </c>
      <c r="AM808">
        <f t="shared" si="54"/>
        <v>1293.286219081272</v>
      </c>
      <c r="AN808">
        <f t="shared" si="54"/>
        <v>1462.8975265017668</v>
      </c>
      <c r="AO808">
        <v>0.442</v>
      </c>
      <c r="AQ808">
        <v>-999</v>
      </c>
      <c r="AR808">
        <v>0.011</v>
      </c>
      <c r="AT808">
        <v>-999</v>
      </c>
      <c r="AU808">
        <f t="shared" si="51"/>
        <v>-998.96</v>
      </c>
      <c r="AV808">
        <v>5.036</v>
      </c>
    </row>
    <row r="809" spans="1:48" ht="12.75">
      <c r="A809" s="49">
        <v>37855</v>
      </c>
      <c r="B809" s="20">
        <v>234</v>
      </c>
      <c r="C809" s="23">
        <v>0.851273119</v>
      </c>
      <c r="D809" s="24">
        <v>0.851273119</v>
      </c>
      <c r="E809" s="20">
        <v>0</v>
      </c>
      <c r="F809">
        <v>38.98686209</v>
      </c>
      <c r="G809">
        <v>-76.64751125</v>
      </c>
      <c r="H809">
        <v>1005.7</v>
      </c>
      <c r="I809" s="20">
        <v>967.79</v>
      </c>
      <c r="J809">
        <f t="shared" si="52"/>
        <v>381.17747489999334</v>
      </c>
      <c r="K809">
        <v>419.0061972021819</v>
      </c>
      <c r="L809">
        <v>419.0061972021819</v>
      </c>
      <c r="M809">
        <f t="shared" si="53"/>
        <v>419.0061972021819</v>
      </c>
      <c r="N809">
        <v>30.5</v>
      </c>
      <c r="O809">
        <v>58.4</v>
      </c>
      <c r="P809">
        <v>106.3</v>
      </c>
      <c r="AB809">
        <v>11506.6</v>
      </c>
      <c r="AC809">
        <v>67307</v>
      </c>
      <c r="AD809">
        <v>8771</v>
      </c>
      <c r="AE809">
        <v>2978</v>
      </c>
      <c r="AF809">
        <v>349</v>
      </c>
      <c r="AG809">
        <v>69</v>
      </c>
      <c r="AH809">
        <v>98</v>
      </c>
      <c r="AI809">
        <f t="shared" si="54"/>
        <v>1427003.5335689045</v>
      </c>
      <c r="AJ809">
        <f t="shared" si="54"/>
        <v>185957.59717314487</v>
      </c>
      <c r="AK809">
        <f t="shared" si="54"/>
        <v>63137.80918727915</v>
      </c>
      <c r="AL809">
        <f t="shared" si="54"/>
        <v>7399.293286219081</v>
      </c>
      <c r="AM809">
        <f t="shared" si="54"/>
        <v>1462.8975265017668</v>
      </c>
      <c r="AN809">
        <f t="shared" si="54"/>
        <v>2077.73851590106</v>
      </c>
      <c r="AO809">
        <v>0.451</v>
      </c>
      <c r="AQ809">
        <v>-999</v>
      </c>
      <c r="AR809">
        <v>0.011</v>
      </c>
      <c r="AT809">
        <v>-999</v>
      </c>
      <c r="AU809">
        <f t="shared" si="51"/>
        <v>-998.96</v>
      </c>
      <c r="AV809">
        <v>5.036</v>
      </c>
    </row>
    <row r="810" spans="1:48" ht="12.75">
      <c r="A810" s="49">
        <v>37855</v>
      </c>
      <c r="B810" s="20">
        <v>234</v>
      </c>
      <c r="C810" s="23">
        <v>0.851388872</v>
      </c>
      <c r="D810" s="24">
        <v>0.851388872</v>
      </c>
      <c r="E810" s="20">
        <v>0</v>
      </c>
      <c r="F810">
        <v>38.99107951</v>
      </c>
      <c r="G810">
        <v>-76.65261992</v>
      </c>
      <c r="H810">
        <v>1006.8</v>
      </c>
      <c r="I810" s="20">
        <v>968.89</v>
      </c>
      <c r="J810">
        <f t="shared" si="52"/>
        <v>371.74447875043865</v>
      </c>
      <c r="K810">
        <v>409.57320105262903</v>
      </c>
      <c r="L810">
        <v>409.57320105262903</v>
      </c>
      <c r="M810">
        <f t="shared" si="53"/>
        <v>409.57320105262903</v>
      </c>
      <c r="N810">
        <v>30.7</v>
      </c>
      <c r="O810">
        <v>58.5</v>
      </c>
      <c r="P810">
        <v>108.3</v>
      </c>
      <c r="Q810">
        <v>23.462</v>
      </c>
      <c r="R810">
        <v>0.000225</v>
      </c>
      <c r="S810">
        <v>0.000177</v>
      </c>
      <c r="T810">
        <v>0.000118</v>
      </c>
      <c r="U810" s="25">
        <v>2.24E-05</v>
      </c>
      <c r="V810" s="25">
        <v>1.79E-05</v>
      </c>
      <c r="W810" s="25">
        <v>1.48E-05</v>
      </c>
      <c r="X810">
        <v>943.6</v>
      </c>
      <c r="Y810">
        <v>314.1</v>
      </c>
      <c r="Z810">
        <v>307.6</v>
      </c>
      <c r="AA810">
        <v>29.6</v>
      </c>
      <c r="AB810">
        <v>11395.6</v>
      </c>
      <c r="AC810">
        <v>67682</v>
      </c>
      <c r="AD810">
        <v>8718</v>
      </c>
      <c r="AE810">
        <v>2907</v>
      </c>
      <c r="AF810">
        <v>340</v>
      </c>
      <c r="AG810">
        <v>77</v>
      </c>
      <c r="AH810">
        <v>75</v>
      </c>
      <c r="AI810">
        <f t="shared" si="54"/>
        <v>1434954.0636042403</v>
      </c>
      <c r="AJ810">
        <f t="shared" si="54"/>
        <v>184833.92226148408</v>
      </c>
      <c r="AK810">
        <f t="shared" si="54"/>
        <v>61632.50883392226</v>
      </c>
      <c r="AL810">
        <f t="shared" si="54"/>
        <v>7208.480565371025</v>
      </c>
      <c r="AM810">
        <f t="shared" si="54"/>
        <v>1632.5088339222614</v>
      </c>
      <c r="AN810">
        <f t="shared" si="54"/>
        <v>1590.1060070671379</v>
      </c>
      <c r="AO810">
        <v>0.465</v>
      </c>
      <c r="AQ810">
        <v>-999</v>
      </c>
      <c r="AR810">
        <v>0.021</v>
      </c>
      <c r="AT810">
        <v>-999</v>
      </c>
      <c r="AU810">
        <f t="shared" si="51"/>
        <v>-998.96</v>
      </c>
      <c r="AV810">
        <v>5.033</v>
      </c>
    </row>
    <row r="811" spans="1:48" ht="12.75">
      <c r="A811" s="49">
        <v>37855</v>
      </c>
      <c r="B811" s="20">
        <v>234</v>
      </c>
      <c r="C811" s="23">
        <v>0.851504624</v>
      </c>
      <c r="D811" s="24">
        <v>0.851504624</v>
      </c>
      <c r="E811" s="20">
        <v>0</v>
      </c>
      <c r="F811">
        <v>38.99481298</v>
      </c>
      <c r="G811">
        <v>-76.65826081</v>
      </c>
      <c r="H811">
        <v>1005</v>
      </c>
      <c r="I811" s="20">
        <v>967.09</v>
      </c>
      <c r="J811">
        <f t="shared" si="52"/>
        <v>387.185874608501</v>
      </c>
      <c r="K811">
        <v>425.0145969106914</v>
      </c>
      <c r="L811">
        <v>425.0145969106914</v>
      </c>
      <c r="M811">
        <f t="shared" si="53"/>
        <v>425.0145969106914</v>
      </c>
      <c r="N811">
        <v>30.7</v>
      </c>
      <c r="O811">
        <v>56.3</v>
      </c>
      <c r="P811">
        <v>105.5</v>
      </c>
      <c r="AB811">
        <v>9691.1</v>
      </c>
      <c r="AC811">
        <v>67260</v>
      </c>
      <c r="AD811">
        <v>8940</v>
      </c>
      <c r="AE811">
        <v>3038</v>
      </c>
      <c r="AF811">
        <v>377</v>
      </c>
      <c r="AG811">
        <v>61</v>
      </c>
      <c r="AH811">
        <v>78</v>
      </c>
      <c r="AI811">
        <f t="shared" si="54"/>
        <v>1426007.0671378092</v>
      </c>
      <c r="AJ811">
        <f t="shared" si="54"/>
        <v>189540.63604240282</v>
      </c>
      <c r="AK811">
        <f t="shared" si="54"/>
        <v>64409.89399293286</v>
      </c>
      <c r="AL811">
        <f t="shared" si="54"/>
        <v>7992.932862190813</v>
      </c>
      <c r="AM811">
        <f t="shared" si="54"/>
        <v>1293.286219081272</v>
      </c>
      <c r="AN811">
        <f t="shared" si="54"/>
        <v>1653.7102473498232</v>
      </c>
      <c r="AO811">
        <v>0.462</v>
      </c>
      <c r="AQ811">
        <v>-999</v>
      </c>
      <c r="AR811">
        <v>0.011</v>
      </c>
      <c r="AT811">
        <v>-999</v>
      </c>
      <c r="AU811">
        <f t="shared" si="51"/>
        <v>-998.96</v>
      </c>
      <c r="AV811">
        <v>5.034</v>
      </c>
    </row>
    <row r="812" spans="1:48" ht="12.75">
      <c r="A812" s="49">
        <v>37855</v>
      </c>
      <c r="B812" s="20">
        <v>234</v>
      </c>
      <c r="C812" s="23">
        <v>0.851620376</v>
      </c>
      <c r="D812" s="24">
        <v>0.851620376</v>
      </c>
      <c r="E812" s="20">
        <v>0</v>
      </c>
      <c r="F812">
        <v>38.9980619</v>
      </c>
      <c r="G812">
        <v>-76.66441762</v>
      </c>
      <c r="H812">
        <v>1003.1</v>
      </c>
      <c r="I812" s="20">
        <v>965.19</v>
      </c>
      <c r="J812">
        <f t="shared" si="52"/>
        <v>403.51633674827787</v>
      </c>
      <c r="K812">
        <v>441.34505905046825</v>
      </c>
      <c r="L812">
        <v>441.34505905046825</v>
      </c>
      <c r="M812">
        <f t="shared" si="53"/>
        <v>441.34505905046825</v>
      </c>
      <c r="N812">
        <v>30.8</v>
      </c>
      <c r="O812">
        <v>53.1</v>
      </c>
      <c r="P812">
        <v>98.7</v>
      </c>
      <c r="AB812">
        <v>8371.3</v>
      </c>
      <c r="AC812">
        <v>67599</v>
      </c>
      <c r="AD812">
        <v>8763</v>
      </c>
      <c r="AE812">
        <v>2897</v>
      </c>
      <c r="AF812">
        <v>383</v>
      </c>
      <c r="AG812">
        <v>67</v>
      </c>
      <c r="AH812">
        <v>93</v>
      </c>
      <c r="AI812">
        <f t="shared" si="54"/>
        <v>1433194.3462897525</v>
      </c>
      <c r="AJ812">
        <f t="shared" si="54"/>
        <v>185787.9858657244</v>
      </c>
      <c r="AK812">
        <f t="shared" si="54"/>
        <v>61420.49469964664</v>
      </c>
      <c r="AL812">
        <f t="shared" si="54"/>
        <v>8120.141342756184</v>
      </c>
      <c r="AM812">
        <f t="shared" si="54"/>
        <v>1420.494699646643</v>
      </c>
      <c r="AN812">
        <f t="shared" si="54"/>
        <v>1971.731448763251</v>
      </c>
      <c r="AO812">
        <v>0.407</v>
      </c>
      <c r="AQ812">
        <v>-999</v>
      </c>
      <c r="AR812">
        <v>0.012</v>
      </c>
      <c r="AT812">
        <v>-999</v>
      </c>
      <c r="AU812">
        <f t="shared" si="51"/>
        <v>-998.96</v>
      </c>
      <c r="AV812">
        <v>5.031</v>
      </c>
    </row>
    <row r="813" spans="1:48" ht="12.75">
      <c r="A813" s="49">
        <v>37855</v>
      </c>
      <c r="B813" s="20">
        <v>234</v>
      </c>
      <c r="C813" s="23">
        <v>0.851736128</v>
      </c>
      <c r="D813" s="24">
        <v>0.851736128</v>
      </c>
      <c r="E813" s="20">
        <v>0</v>
      </c>
      <c r="F813">
        <v>39.00108532</v>
      </c>
      <c r="G813">
        <v>-76.67043005</v>
      </c>
      <c r="H813">
        <v>1003.5</v>
      </c>
      <c r="I813" s="20">
        <v>965.59</v>
      </c>
      <c r="J813">
        <f t="shared" si="52"/>
        <v>400.07567484343116</v>
      </c>
      <c r="K813">
        <v>437.90439714562154</v>
      </c>
      <c r="L813">
        <v>437.90439714562154</v>
      </c>
      <c r="M813">
        <f t="shared" si="53"/>
        <v>437.90439714562154</v>
      </c>
      <c r="N813">
        <v>30.8</v>
      </c>
      <c r="O813">
        <v>55.3</v>
      </c>
      <c r="P813">
        <v>95.3</v>
      </c>
      <c r="R813">
        <v>0.000217</v>
      </c>
      <c r="S813">
        <v>0.000172</v>
      </c>
      <c r="T813">
        <v>0.000112</v>
      </c>
      <c r="U813" s="25">
        <v>2.17E-05</v>
      </c>
      <c r="V813" s="25">
        <v>1.68E-05</v>
      </c>
      <c r="W813" s="25">
        <v>1.34E-05</v>
      </c>
      <c r="X813">
        <v>942</v>
      </c>
      <c r="Y813">
        <v>314.1</v>
      </c>
      <c r="Z813">
        <v>307.6</v>
      </c>
      <c r="AA813">
        <v>29.6</v>
      </c>
      <c r="AB813">
        <v>8900.5</v>
      </c>
      <c r="AC813">
        <v>67132</v>
      </c>
      <c r="AD813">
        <v>8769</v>
      </c>
      <c r="AE813">
        <v>3032</v>
      </c>
      <c r="AF813">
        <v>385</v>
      </c>
      <c r="AG813">
        <v>69</v>
      </c>
      <c r="AH813">
        <v>81</v>
      </c>
      <c r="AI813">
        <f t="shared" si="54"/>
        <v>1423293.2862190811</v>
      </c>
      <c r="AJ813">
        <f t="shared" si="54"/>
        <v>185915.19434628976</v>
      </c>
      <c r="AK813">
        <f t="shared" si="54"/>
        <v>64282.68551236749</v>
      </c>
      <c r="AL813">
        <f t="shared" si="54"/>
        <v>8162.544169611308</v>
      </c>
      <c r="AM813">
        <f t="shared" si="54"/>
        <v>1462.8975265017668</v>
      </c>
      <c r="AN813">
        <f t="shared" si="54"/>
        <v>1717.3144876325089</v>
      </c>
      <c r="AO813">
        <v>0.453</v>
      </c>
      <c r="AQ813">
        <v>-999</v>
      </c>
      <c r="AR813">
        <v>0.012</v>
      </c>
      <c r="AT813">
        <v>-999</v>
      </c>
      <c r="AU813">
        <f t="shared" si="51"/>
        <v>-998.96</v>
      </c>
      <c r="AV813">
        <v>5.035</v>
      </c>
    </row>
    <row r="814" spans="1:48" ht="12.75">
      <c r="A814" s="49">
        <v>37855</v>
      </c>
      <c r="B814" s="20">
        <v>234</v>
      </c>
      <c r="C814" s="23">
        <v>0.851851881</v>
      </c>
      <c r="D814" s="24">
        <v>0.851851881</v>
      </c>
      <c r="E814" s="20">
        <v>0</v>
      </c>
      <c r="F814">
        <v>39.00386639</v>
      </c>
      <c r="G814">
        <v>-76.67640279</v>
      </c>
      <c r="H814">
        <v>1003</v>
      </c>
      <c r="I814" s="20">
        <v>965.09</v>
      </c>
      <c r="J814">
        <f t="shared" si="52"/>
        <v>404.37672502142374</v>
      </c>
      <c r="K814">
        <v>442.2054473236141</v>
      </c>
      <c r="L814">
        <v>442.2054473236141</v>
      </c>
      <c r="M814">
        <f t="shared" si="53"/>
        <v>442.2054473236141</v>
      </c>
      <c r="N814">
        <v>30.8</v>
      </c>
      <c r="O814">
        <v>53.2</v>
      </c>
      <c r="P814">
        <v>93.5</v>
      </c>
      <c r="AB814">
        <v>8825.3</v>
      </c>
      <c r="AC814">
        <v>67501</v>
      </c>
      <c r="AD814">
        <v>8920</v>
      </c>
      <c r="AE814">
        <v>2922</v>
      </c>
      <c r="AF814">
        <v>333</v>
      </c>
      <c r="AG814">
        <v>64</v>
      </c>
      <c r="AH814">
        <v>72</v>
      </c>
      <c r="AI814">
        <f t="shared" si="54"/>
        <v>1431116.6077738516</v>
      </c>
      <c r="AJ814">
        <f t="shared" si="54"/>
        <v>189116.60777385157</v>
      </c>
      <c r="AK814">
        <f t="shared" si="54"/>
        <v>61950.53003533569</v>
      </c>
      <c r="AL814">
        <f t="shared" si="54"/>
        <v>7060.070671378092</v>
      </c>
      <c r="AM814">
        <f t="shared" si="54"/>
        <v>1356.8904593639575</v>
      </c>
      <c r="AN814">
        <f t="shared" si="54"/>
        <v>1526.5017667844522</v>
      </c>
      <c r="AO814">
        <v>0.37</v>
      </c>
      <c r="AQ814">
        <v>-999</v>
      </c>
      <c r="AR814">
        <v>0.012</v>
      </c>
      <c r="AT814">
        <v>-999</v>
      </c>
      <c r="AU814">
        <f t="shared" si="51"/>
        <v>-998.96</v>
      </c>
      <c r="AV814">
        <v>5.039</v>
      </c>
    </row>
    <row r="815" spans="1:48" ht="12.75">
      <c r="A815" s="49">
        <v>37855</v>
      </c>
      <c r="B815" s="20">
        <v>234</v>
      </c>
      <c r="C815" s="23">
        <v>0.851967573</v>
      </c>
      <c r="D815" s="24">
        <v>0.851967573</v>
      </c>
      <c r="E815" s="20">
        <v>0</v>
      </c>
      <c r="F815">
        <v>39.00653478</v>
      </c>
      <c r="G815">
        <v>-76.68246844</v>
      </c>
      <c r="H815">
        <v>1004.2</v>
      </c>
      <c r="I815" s="20">
        <v>966.29</v>
      </c>
      <c r="J815">
        <f t="shared" si="52"/>
        <v>394.0579447413673</v>
      </c>
      <c r="K815">
        <v>431.886667043556</v>
      </c>
      <c r="L815">
        <v>431.886667043556</v>
      </c>
      <c r="M815">
        <f t="shared" si="53"/>
        <v>431.886667043556</v>
      </c>
      <c r="N815">
        <v>30.9</v>
      </c>
      <c r="O815">
        <v>52.8</v>
      </c>
      <c r="P815">
        <v>92.4</v>
      </c>
      <c r="AB815">
        <v>9085.5</v>
      </c>
      <c r="AC815">
        <v>67426</v>
      </c>
      <c r="AD815">
        <v>8929</v>
      </c>
      <c r="AE815">
        <v>2989</v>
      </c>
      <c r="AF815">
        <v>377</v>
      </c>
      <c r="AG815">
        <v>65</v>
      </c>
      <c r="AH815">
        <v>102</v>
      </c>
      <c r="AI815">
        <f t="shared" si="54"/>
        <v>1429526.5017667843</v>
      </c>
      <c r="AJ815">
        <f t="shared" si="54"/>
        <v>189307.42049469965</v>
      </c>
      <c r="AK815">
        <f t="shared" si="54"/>
        <v>63371.02473498233</v>
      </c>
      <c r="AL815">
        <f t="shared" si="54"/>
        <v>7992.932862190813</v>
      </c>
      <c r="AM815">
        <f t="shared" si="54"/>
        <v>1378.0918727915193</v>
      </c>
      <c r="AN815">
        <f t="shared" si="54"/>
        <v>2162.5441696113076</v>
      </c>
      <c r="AO815">
        <v>0.422</v>
      </c>
      <c r="AQ815">
        <v>-999</v>
      </c>
      <c r="AR815">
        <v>0.012</v>
      </c>
      <c r="AT815">
        <v>-999</v>
      </c>
      <c r="AU815">
        <f t="shared" si="51"/>
        <v>-998.96</v>
      </c>
      <c r="AV815">
        <v>5.037</v>
      </c>
    </row>
    <row r="816" spans="1:48" ht="12.75">
      <c r="A816" s="49">
        <v>37855</v>
      </c>
      <c r="B816" s="20">
        <v>234</v>
      </c>
      <c r="C816" s="23">
        <v>0.852083325</v>
      </c>
      <c r="D816" s="24">
        <v>0.852083325</v>
      </c>
      <c r="E816" s="20">
        <v>0</v>
      </c>
      <c r="F816">
        <v>39.01026556</v>
      </c>
      <c r="G816">
        <v>-76.68752366</v>
      </c>
      <c r="H816">
        <v>1005</v>
      </c>
      <c r="I816" s="20">
        <v>967.09</v>
      </c>
      <c r="J816">
        <f t="shared" si="52"/>
        <v>387.185874608501</v>
      </c>
      <c r="K816">
        <v>425.0145969106914</v>
      </c>
      <c r="L816">
        <v>425.0145969106914</v>
      </c>
      <c r="M816">
        <f t="shared" si="53"/>
        <v>425.0145969106914</v>
      </c>
      <c r="N816">
        <v>31</v>
      </c>
      <c r="O816">
        <v>52.8</v>
      </c>
      <c r="P816">
        <v>93.6</v>
      </c>
      <c r="Q816">
        <v>21.712</v>
      </c>
      <c r="R816">
        <v>0.000207</v>
      </c>
      <c r="S816">
        <v>0.00016</v>
      </c>
      <c r="T816">
        <v>0.000105</v>
      </c>
      <c r="U816" s="25">
        <v>2.07E-05</v>
      </c>
      <c r="V816" s="25">
        <v>1.58E-05</v>
      </c>
      <c r="W816" s="25">
        <v>1.31E-05</v>
      </c>
      <c r="X816">
        <v>942.2</v>
      </c>
      <c r="Y816">
        <v>314.2</v>
      </c>
      <c r="Z816">
        <v>307.7</v>
      </c>
      <c r="AA816">
        <v>29.4</v>
      </c>
      <c r="AB816">
        <v>8525.8</v>
      </c>
      <c r="AC816">
        <v>67230</v>
      </c>
      <c r="AD816">
        <v>8737</v>
      </c>
      <c r="AE816">
        <v>3049</v>
      </c>
      <c r="AF816">
        <v>356</v>
      </c>
      <c r="AG816">
        <v>65</v>
      </c>
      <c r="AH816">
        <v>89</v>
      </c>
      <c r="AI816">
        <f t="shared" si="54"/>
        <v>1425371.0247349823</v>
      </c>
      <c r="AJ816">
        <f t="shared" si="54"/>
        <v>185236.74911660777</v>
      </c>
      <c r="AK816">
        <f t="shared" si="54"/>
        <v>64643.10954063604</v>
      </c>
      <c r="AL816">
        <f t="shared" si="54"/>
        <v>7547.703180212014</v>
      </c>
      <c r="AM816">
        <f t="shared" si="54"/>
        <v>1378.0918727915193</v>
      </c>
      <c r="AN816">
        <f t="shared" si="54"/>
        <v>1886.9257950530034</v>
      </c>
      <c r="AO816">
        <v>0.501</v>
      </c>
      <c r="AQ816">
        <v>-999</v>
      </c>
      <c r="AR816">
        <v>0.032</v>
      </c>
      <c r="AT816">
        <v>-999</v>
      </c>
      <c r="AU816">
        <f t="shared" si="51"/>
        <v>-998.96</v>
      </c>
      <c r="AV816">
        <v>1.493</v>
      </c>
    </row>
    <row r="817" spans="1:48" ht="12.75">
      <c r="A817" s="49">
        <v>37855</v>
      </c>
      <c r="B817" s="20">
        <v>234</v>
      </c>
      <c r="C817" s="23">
        <v>0.852199078</v>
      </c>
      <c r="D817" s="24">
        <v>0.852199078</v>
      </c>
      <c r="E817" s="20">
        <v>0</v>
      </c>
      <c r="F817">
        <v>39.01437638</v>
      </c>
      <c r="G817">
        <v>-76.69239017</v>
      </c>
      <c r="H817">
        <v>1005.8</v>
      </c>
      <c r="I817" s="20">
        <v>967.89</v>
      </c>
      <c r="J817">
        <f t="shared" si="52"/>
        <v>380.3194868669095</v>
      </c>
      <c r="K817">
        <v>418.14820916909986</v>
      </c>
      <c r="L817">
        <v>418.14820916909986</v>
      </c>
      <c r="M817">
        <f t="shared" si="53"/>
        <v>418.14820916909986</v>
      </c>
      <c r="N817">
        <v>31</v>
      </c>
      <c r="O817">
        <v>53</v>
      </c>
      <c r="P817">
        <v>94.6</v>
      </c>
      <c r="AB817">
        <v>7471.4</v>
      </c>
      <c r="AC817">
        <v>67555</v>
      </c>
      <c r="AD817">
        <v>8814</v>
      </c>
      <c r="AE817">
        <v>2959</v>
      </c>
      <c r="AF817">
        <v>321</v>
      </c>
      <c r="AG817">
        <v>84</v>
      </c>
      <c r="AH817">
        <v>76</v>
      </c>
      <c r="AI817">
        <f t="shared" si="54"/>
        <v>1432261.48409894</v>
      </c>
      <c r="AJ817">
        <f t="shared" si="54"/>
        <v>186869.25795053004</v>
      </c>
      <c r="AK817">
        <f t="shared" si="54"/>
        <v>62734.98233215547</v>
      </c>
      <c r="AL817">
        <f t="shared" si="54"/>
        <v>6805.653710247349</v>
      </c>
      <c r="AM817">
        <f t="shared" si="54"/>
        <v>1780.9187279151943</v>
      </c>
      <c r="AN817">
        <f t="shared" si="54"/>
        <v>1611.3074204946995</v>
      </c>
      <c r="AO817">
        <v>0.429</v>
      </c>
      <c r="AQ817">
        <v>-999</v>
      </c>
      <c r="AR817">
        <v>0.022</v>
      </c>
      <c r="AT817">
        <v>-999</v>
      </c>
      <c r="AU817">
        <f t="shared" si="51"/>
        <v>-998.96</v>
      </c>
      <c r="AV817">
        <v>0.784</v>
      </c>
    </row>
    <row r="818" spans="1:48" ht="12.75">
      <c r="A818" s="49">
        <v>37855</v>
      </c>
      <c r="B818" s="20">
        <v>234</v>
      </c>
      <c r="C818" s="23">
        <v>0.85231483</v>
      </c>
      <c r="D818" s="24">
        <v>0.85231483</v>
      </c>
      <c r="E818" s="20">
        <v>0</v>
      </c>
      <c r="F818">
        <v>39.01858775</v>
      </c>
      <c r="G818">
        <v>-76.6972212</v>
      </c>
      <c r="H818">
        <v>1006.4</v>
      </c>
      <c r="I818" s="20">
        <v>968.49</v>
      </c>
      <c r="J818">
        <f t="shared" si="52"/>
        <v>375.17341948070015</v>
      </c>
      <c r="K818">
        <v>413.00214178289053</v>
      </c>
      <c r="L818">
        <v>413.00214178289053</v>
      </c>
      <c r="M818">
        <f t="shared" si="53"/>
        <v>413.00214178289053</v>
      </c>
      <c r="N818">
        <v>31.1</v>
      </c>
      <c r="O818">
        <v>54.2</v>
      </c>
      <c r="P818">
        <v>88.1</v>
      </c>
      <c r="AB818">
        <v>7329.6</v>
      </c>
      <c r="AC818">
        <v>67124</v>
      </c>
      <c r="AD818">
        <v>8719</v>
      </c>
      <c r="AE818">
        <v>2859</v>
      </c>
      <c r="AF818">
        <v>370</v>
      </c>
      <c r="AG818">
        <v>72</v>
      </c>
      <c r="AH818">
        <v>71</v>
      </c>
      <c r="AI818">
        <f t="shared" si="54"/>
        <v>1423123.6749116608</v>
      </c>
      <c r="AJ818">
        <f t="shared" si="54"/>
        <v>184855.12367491165</v>
      </c>
      <c r="AK818">
        <f t="shared" si="54"/>
        <v>60614.840989399294</v>
      </c>
      <c r="AL818">
        <f t="shared" si="54"/>
        <v>7844.52296819788</v>
      </c>
      <c r="AM818">
        <f t="shared" si="54"/>
        <v>1526.5017667844522</v>
      </c>
      <c r="AN818">
        <f t="shared" si="54"/>
        <v>1505.3003533568904</v>
      </c>
      <c r="AO818">
        <v>0.568</v>
      </c>
      <c r="AQ818">
        <v>-999</v>
      </c>
      <c r="AR818">
        <v>0.061</v>
      </c>
      <c r="AT818">
        <v>-999</v>
      </c>
      <c r="AU818">
        <f t="shared" si="51"/>
        <v>-998.96</v>
      </c>
      <c r="AV818">
        <v>0.436</v>
      </c>
    </row>
    <row r="819" spans="1:48" ht="12.75">
      <c r="A819" s="49">
        <v>37855</v>
      </c>
      <c r="B819" s="20">
        <v>234</v>
      </c>
      <c r="C819" s="23">
        <v>0.852430582</v>
      </c>
      <c r="D819" s="24">
        <v>0.852430582</v>
      </c>
      <c r="E819" s="20">
        <v>0</v>
      </c>
      <c r="F819">
        <v>39.02297118</v>
      </c>
      <c r="G819">
        <v>-76.70188112</v>
      </c>
      <c r="H819">
        <v>1007.4</v>
      </c>
      <c r="I819" s="20">
        <v>969.49</v>
      </c>
      <c r="J819">
        <f t="shared" si="52"/>
        <v>366.6037210225165</v>
      </c>
      <c r="K819">
        <v>404.43244332470687</v>
      </c>
      <c r="L819">
        <v>404.43244332470687</v>
      </c>
      <c r="M819">
        <f t="shared" si="53"/>
        <v>404.43244332470687</v>
      </c>
      <c r="N819">
        <v>31.1</v>
      </c>
      <c r="O819">
        <v>53.3</v>
      </c>
      <c r="P819">
        <v>87.1</v>
      </c>
      <c r="AB819">
        <v>7497.4</v>
      </c>
      <c r="AC819">
        <v>67576</v>
      </c>
      <c r="AD819">
        <v>8824</v>
      </c>
      <c r="AE819">
        <v>2922</v>
      </c>
      <c r="AF819">
        <v>361</v>
      </c>
      <c r="AG819">
        <v>64</v>
      </c>
      <c r="AH819">
        <v>79</v>
      </c>
      <c r="AI819">
        <f t="shared" si="54"/>
        <v>1432706.7137809186</v>
      </c>
      <c r="AJ819">
        <f t="shared" si="54"/>
        <v>187081.27208480565</v>
      </c>
      <c r="AK819">
        <f t="shared" si="54"/>
        <v>61950.53003533569</v>
      </c>
      <c r="AL819">
        <f t="shared" si="54"/>
        <v>7653.7102473498235</v>
      </c>
      <c r="AM819">
        <f t="shared" si="54"/>
        <v>1356.8904593639575</v>
      </c>
      <c r="AN819">
        <f t="shared" si="54"/>
        <v>1674.9116607773851</v>
      </c>
      <c r="AO819">
        <v>0.764</v>
      </c>
      <c r="AQ819">
        <v>-999</v>
      </c>
      <c r="AR819">
        <v>0.081</v>
      </c>
      <c r="AT819">
        <v>-999</v>
      </c>
      <c r="AU819">
        <f t="shared" si="51"/>
        <v>-998.96</v>
      </c>
      <c r="AV819">
        <v>0.431</v>
      </c>
    </row>
    <row r="820" spans="1:48" ht="12.75">
      <c r="A820" s="49">
        <v>37855</v>
      </c>
      <c r="B820" s="20">
        <v>234</v>
      </c>
      <c r="C820" s="23">
        <v>0.852546275</v>
      </c>
      <c r="D820" s="24">
        <v>0.852546275</v>
      </c>
      <c r="E820" s="20">
        <v>0</v>
      </c>
      <c r="F820">
        <v>39.02745036</v>
      </c>
      <c r="G820">
        <v>-76.70636906</v>
      </c>
      <c r="H820">
        <v>1007.3</v>
      </c>
      <c r="I820" s="20">
        <v>969.39</v>
      </c>
      <c r="J820">
        <f t="shared" si="52"/>
        <v>367.46029300008763</v>
      </c>
      <c r="K820">
        <v>405.289015302278</v>
      </c>
      <c r="L820">
        <v>405.289015302278</v>
      </c>
      <c r="M820">
        <f t="shared" si="53"/>
        <v>405.289015302278</v>
      </c>
      <c r="N820">
        <v>31.1</v>
      </c>
      <c r="O820">
        <v>51.9</v>
      </c>
      <c r="P820">
        <v>91.8</v>
      </c>
      <c r="R820">
        <v>0.000198</v>
      </c>
      <c r="S820">
        <v>0.000155</v>
      </c>
      <c r="T820">
        <v>0.000101</v>
      </c>
      <c r="U820" s="25">
        <v>1.9E-05</v>
      </c>
      <c r="V820" s="25">
        <v>1.55E-05</v>
      </c>
      <c r="W820" s="25">
        <v>1.34E-05</v>
      </c>
      <c r="X820">
        <v>945</v>
      </c>
      <c r="Y820">
        <v>314.2</v>
      </c>
      <c r="Z820">
        <v>307.7</v>
      </c>
      <c r="AA820">
        <v>29</v>
      </c>
      <c r="AB820">
        <v>7920.1</v>
      </c>
      <c r="AC820">
        <v>67047</v>
      </c>
      <c r="AD820">
        <v>8733</v>
      </c>
      <c r="AE820">
        <v>2835</v>
      </c>
      <c r="AF820">
        <v>380</v>
      </c>
      <c r="AG820">
        <v>62</v>
      </c>
      <c r="AH820">
        <v>79</v>
      </c>
      <c r="AI820">
        <f t="shared" si="54"/>
        <v>1421491.1660777384</v>
      </c>
      <c r="AJ820">
        <f t="shared" si="54"/>
        <v>185151.94346289753</v>
      </c>
      <c r="AK820">
        <f t="shared" si="54"/>
        <v>60106.007067137805</v>
      </c>
      <c r="AL820">
        <f t="shared" si="54"/>
        <v>8056.537102473498</v>
      </c>
      <c r="AM820">
        <f t="shared" si="54"/>
        <v>1314.487632508834</v>
      </c>
      <c r="AN820">
        <f t="shared" si="54"/>
        <v>1674.9116607773851</v>
      </c>
      <c r="AO820">
        <v>0.818</v>
      </c>
      <c r="AQ820">
        <v>-999</v>
      </c>
      <c r="AR820">
        <v>0.081</v>
      </c>
      <c r="AT820">
        <v>-999</v>
      </c>
      <c r="AU820">
        <f t="shared" si="51"/>
        <v>-998.96</v>
      </c>
      <c r="AV820">
        <v>0.616</v>
      </c>
    </row>
    <row r="821" spans="1:48" ht="12.75">
      <c r="A821" s="49">
        <v>37855</v>
      </c>
      <c r="B821" s="20">
        <v>234</v>
      </c>
      <c r="C821" s="23">
        <v>0.852662027</v>
      </c>
      <c r="D821" s="24">
        <v>0.852662027</v>
      </c>
      <c r="E821" s="20">
        <v>0</v>
      </c>
      <c r="F821">
        <v>39.03191432</v>
      </c>
      <c r="G821">
        <v>-76.71089906</v>
      </c>
      <c r="H821">
        <v>1007.7</v>
      </c>
      <c r="I821" s="20">
        <v>969.79</v>
      </c>
      <c r="J821">
        <f t="shared" si="52"/>
        <v>364.03453510663815</v>
      </c>
      <c r="K821">
        <v>401.8632574088267</v>
      </c>
      <c r="L821">
        <v>401.8632574088267</v>
      </c>
      <c r="M821">
        <f t="shared" si="53"/>
        <v>401.8632574088267</v>
      </c>
      <c r="N821">
        <v>31.1</v>
      </c>
      <c r="O821">
        <v>51.4</v>
      </c>
      <c r="P821">
        <v>90.1</v>
      </c>
      <c r="AB821">
        <v>8140</v>
      </c>
      <c r="AC821">
        <v>66902</v>
      </c>
      <c r="AD821">
        <v>8734</v>
      </c>
      <c r="AE821">
        <v>2913</v>
      </c>
      <c r="AF821">
        <v>305</v>
      </c>
      <c r="AG821">
        <v>58</v>
      </c>
      <c r="AH821">
        <v>66</v>
      </c>
      <c r="AI821">
        <f t="shared" si="54"/>
        <v>1418416.961130742</v>
      </c>
      <c r="AJ821">
        <f t="shared" si="54"/>
        <v>185173.1448763251</v>
      </c>
      <c r="AK821">
        <f t="shared" si="54"/>
        <v>61759.71731448763</v>
      </c>
      <c r="AL821">
        <f t="shared" si="54"/>
        <v>6466.43109540636</v>
      </c>
      <c r="AM821">
        <f t="shared" si="54"/>
        <v>1229.6819787985864</v>
      </c>
      <c r="AN821">
        <f t="shared" si="54"/>
        <v>1399.2932862190812</v>
      </c>
      <c r="AO821">
        <v>0.869</v>
      </c>
      <c r="AQ821">
        <v>-999</v>
      </c>
      <c r="AR821">
        <v>0.091</v>
      </c>
      <c r="AT821">
        <v>-999</v>
      </c>
      <c r="AU821">
        <f t="shared" si="51"/>
        <v>-998.96</v>
      </c>
      <c r="AV821">
        <v>0.6</v>
      </c>
    </row>
    <row r="822" spans="1:48" ht="12.75">
      <c r="A822" s="49">
        <v>37855</v>
      </c>
      <c r="B822" s="20">
        <v>234</v>
      </c>
      <c r="C822" s="23">
        <v>0.852777779</v>
      </c>
      <c r="D822" s="24">
        <v>0.852777779</v>
      </c>
      <c r="E822" s="20">
        <v>0</v>
      </c>
      <c r="F822">
        <v>39.03633056</v>
      </c>
      <c r="G822">
        <v>-76.71528822</v>
      </c>
      <c r="H822">
        <v>1008.5</v>
      </c>
      <c r="I822" s="20">
        <v>970.59</v>
      </c>
      <c r="J822">
        <f t="shared" si="52"/>
        <v>357.18725624990975</v>
      </c>
      <c r="K822">
        <v>395.01597855210014</v>
      </c>
      <c r="L822">
        <v>395.01597855210014</v>
      </c>
      <c r="M822">
        <f t="shared" si="53"/>
        <v>395.01597855210014</v>
      </c>
      <c r="N822">
        <v>31.2</v>
      </c>
      <c r="O822">
        <v>53.5</v>
      </c>
      <c r="P822">
        <v>86.1</v>
      </c>
      <c r="Q822">
        <v>21.973</v>
      </c>
      <c r="AB822">
        <v>7703.8</v>
      </c>
      <c r="AC822">
        <v>66605</v>
      </c>
      <c r="AD822">
        <v>8501</v>
      </c>
      <c r="AE822">
        <v>2922</v>
      </c>
      <c r="AF822">
        <v>369</v>
      </c>
      <c r="AG822">
        <v>72</v>
      </c>
      <c r="AH822">
        <v>94</v>
      </c>
      <c r="AI822">
        <f t="shared" si="54"/>
        <v>1412120.141342756</v>
      </c>
      <c r="AJ822">
        <f t="shared" si="54"/>
        <v>180233.21554770318</v>
      </c>
      <c r="AK822">
        <f t="shared" si="54"/>
        <v>61950.53003533569</v>
      </c>
      <c r="AL822">
        <f t="shared" si="54"/>
        <v>7823.321554770318</v>
      </c>
      <c r="AM822">
        <f t="shared" si="54"/>
        <v>1526.5017667844522</v>
      </c>
      <c r="AN822">
        <f t="shared" si="54"/>
        <v>1992.9328621908128</v>
      </c>
      <c r="AO822">
        <v>0.921</v>
      </c>
      <c r="AQ822">
        <v>-999</v>
      </c>
      <c r="AR822">
        <v>0.101</v>
      </c>
      <c r="AT822">
        <v>-999</v>
      </c>
      <c r="AU822">
        <f t="shared" si="51"/>
        <v>-998.96</v>
      </c>
      <c r="AV822">
        <v>1.836</v>
      </c>
    </row>
    <row r="823" spans="1:48" ht="12.75">
      <c r="A823" s="49">
        <v>37855</v>
      </c>
      <c r="B823" s="20">
        <v>234</v>
      </c>
      <c r="C823" s="23">
        <v>0.852893531</v>
      </c>
      <c r="D823" s="24">
        <v>0.852893531</v>
      </c>
      <c r="E823" s="20">
        <v>0</v>
      </c>
      <c r="F823">
        <v>39.04081545</v>
      </c>
      <c r="G823">
        <v>-76.71958032</v>
      </c>
      <c r="H823">
        <v>1008.7</v>
      </c>
      <c r="I823" s="20">
        <v>970.79</v>
      </c>
      <c r="J823">
        <f t="shared" si="52"/>
        <v>355.47631838068844</v>
      </c>
      <c r="K823">
        <v>393.305040682877</v>
      </c>
      <c r="L823">
        <v>393.305040682877</v>
      </c>
      <c r="M823">
        <f t="shared" si="53"/>
        <v>393.305040682877</v>
      </c>
      <c r="N823">
        <v>31.3</v>
      </c>
      <c r="O823">
        <v>50.3</v>
      </c>
      <c r="P823">
        <v>86.6</v>
      </c>
      <c r="R823">
        <v>0.000196</v>
      </c>
      <c r="S823">
        <v>0.00015</v>
      </c>
      <c r="T823" s="25">
        <v>9.83E-05</v>
      </c>
      <c r="U823" s="25">
        <v>1.87E-05</v>
      </c>
      <c r="V823" s="25">
        <v>1.5E-05</v>
      </c>
      <c r="W823" s="25">
        <v>1.35E-05</v>
      </c>
      <c r="X823">
        <v>946</v>
      </c>
      <c r="Y823">
        <v>314.2</v>
      </c>
      <c r="Z823">
        <v>307.8</v>
      </c>
      <c r="AA823">
        <v>28.7</v>
      </c>
      <c r="AB823">
        <v>7321.1</v>
      </c>
      <c r="AC823">
        <v>67157</v>
      </c>
      <c r="AD823">
        <v>8842</v>
      </c>
      <c r="AE823">
        <v>2938</v>
      </c>
      <c r="AF823">
        <v>343</v>
      </c>
      <c r="AG823">
        <v>58</v>
      </c>
      <c r="AH823">
        <v>82</v>
      </c>
      <c r="AI823">
        <f t="shared" si="54"/>
        <v>1423823.3215547702</v>
      </c>
      <c r="AJ823">
        <f t="shared" si="54"/>
        <v>187462.89752650177</v>
      </c>
      <c r="AK823">
        <f t="shared" si="54"/>
        <v>62289.75265017668</v>
      </c>
      <c r="AL823">
        <f t="shared" si="54"/>
        <v>7272.08480565371</v>
      </c>
      <c r="AM823">
        <f t="shared" si="54"/>
        <v>1229.6819787985864</v>
      </c>
      <c r="AN823">
        <f t="shared" si="54"/>
        <v>1738.5159010600705</v>
      </c>
      <c r="AO823">
        <v>0.889</v>
      </c>
      <c r="AQ823">
        <v>-999</v>
      </c>
      <c r="AR823">
        <v>0.102</v>
      </c>
      <c r="AT823">
        <v>-999</v>
      </c>
      <c r="AU823">
        <f t="shared" si="51"/>
        <v>-998.96</v>
      </c>
      <c r="AV823">
        <v>0.474</v>
      </c>
    </row>
    <row r="824" spans="1:48" ht="12.75">
      <c r="A824" s="49">
        <v>37855</v>
      </c>
      <c r="B824" s="20">
        <v>234</v>
      </c>
      <c r="C824" s="23">
        <v>0.853009284</v>
      </c>
      <c r="D824" s="24">
        <v>0.853009284</v>
      </c>
      <c r="E824" s="20">
        <v>0</v>
      </c>
      <c r="F824">
        <v>39.0452071</v>
      </c>
      <c r="G824">
        <v>-76.72387665</v>
      </c>
      <c r="H824">
        <v>1008.8</v>
      </c>
      <c r="I824" s="20">
        <v>970.89</v>
      </c>
      <c r="J824">
        <f t="shared" si="52"/>
        <v>354.6209816228958</v>
      </c>
      <c r="K824">
        <v>392.44970392508617</v>
      </c>
      <c r="L824">
        <v>392.44970392508617</v>
      </c>
      <c r="M824">
        <f t="shared" si="53"/>
        <v>392.44970392508617</v>
      </c>
      <c r="N824">
        <v>31.1</v>
      </c>
      <c r="O824">
        <v>52</v>
      </c>
      <c r="P824">
        <v>86.6</v>
      </c>
      <c r="AB824">
        <v>7721.1</v>
      </c>
      <c r="AC824">
        <v>67333</v>
      </c>
      <c r="AD824">
        <v>8902</v>
      </c>
      <c r="AE824">
        <v>2895</v>
      </c>
      <c r="AF824">
        <v>365</v>
      </c>
      <c r="AG824">
        <v>69</v>
      </c>
      <c r="AH824">
        <v>80</v>
      </c>
      <c r="AI824">
        <f t="shared" si="54"/>
        <v>1427554.770318021</v>
      </c>
      <c r="AJ824">
        <f t="shared" si="54"/>
        <v>188734.9823321555</v>
      </c>
      <c r="AK824">
        <f t="shared" si="54"/>
        <v>61378.09187279152</v>
      </c>
      <c r="AL824">
        <f t="shared" si="54"/>
        <v>7738.51590106007</v>
      </c>
      <c r="AM824">
        <f t="shared" si="54"/>
        <v>1462.8975265017668</v>
      </c>
      <c r="AN824">
        <f t="shared" si="54"/>
        <v>1696.113074204947</v>
      </c>
      <c r="AO824">
        <v>0.906</v>
      </c>
      <c r="AQ824">
        <v>-999</v>
      </c>
      <c r="AR824">
        <v>0.101</v>
      </c>
      <c r="AT824">
        <v>-999</v>
      </c>
      <c r="AU824">
        <f t="shared" si="51"/>
        <v>-998.96</v>
      </c>
      <c r="AV824">
        <v>1.286</v>
      </c>
    </row>
    <row r="825" spans="1:48" ht="12.75">
      <c r="A825" s="49">
        <v>37855</v>
      </c>
      <c r="B825" s="20">
        <v>234</v>
      </c>
      <c r="C825" s="23">
        <v>0.853124976</v>
      </c>
      <c r="D825" s="24">
        <v>0.853124976</v>
      </c>
      <c r="E825" s="20">
        <v>0</v>
      </c>
      <c r="F825">
        <v>39.04966061</v>
      </c>
      <c r="G825">
        <v>-76.72807953</v>
      </c>
      <c r="H825">
        <v>1010.2</v>
      </c>
      <c r="I825" s="20">
        <v>972.29</v>
      </c>
      <c r="J825">
        <f t="shared" si="52"/>
        <v>342.6555086020667</v>
      </c>
      <c r="K825">
        <v>380.48423090425706</v>
      </c>
      <c r="L825">
        <v>380.48423090425706</v>
      </c>
      <c r="M825">
        <f t="shared" si="53"/>
        <v>380.48423090425706</v>
      </c>
      <c r="N825">
        <v>31.2</v>
      </c>
      <c r="O825">
        <v>51.9</v>
      </c>
      <c r="P825">
        <v>87.7</v>
      </c>
      <c r="AB825">
        <v>7834</v>
      </c>
      <c r="AC825">
        <v>67301</v>
      </c>
      <c r="AD825">
        <v>8814</v>
      </c>
      <c r="AE825">
        <v>2943</v>
      </c>
      <c r="AF825">
        <v>372</v>
      </c>
      <c r="AG825">
        <v>65</v>
      </c>
      <c r="AH825">
        <v>62</v>
      </c>
      <c r="AI825">
        <f t="shared" si="54"/>
        <v>1426876.3250883392</v>
      </c>
      <c r="AJ825">
        <f t="shared" si="54"/>
        <v>186869.25795053004</v>
      </c>
      <c r="AK825">
        <f t="shared" si="54"/>
        <v>62395.75971731449</v>
      </c>
      <c r="AL825">
        <f t="shared" si="54"/>
        <v>7886.925795053004</v>
      </c>
      <c r="AM825">
        <f t="shared" si="54"/>
        <v>1378.0918727915193</v>
      </c>
      <c r="AN825">
        <f t="shared" si="54"/>
        <v>1314.487632508834</v>
      </c>
      <c r="AO825">
        <v>0.956</v>
      </c>
      <c r="AQ825">
        <v>162.8255615</v>
      </c>
      <c r="AR825">
        <v>0.101</v>
      </c>
      <c r="AT825">
        <v>1.641154408</v>
      </c>
      <c r="AU825">
        <f t="shared" si="51"/>
        <v>1.681154408</v>
      </c>
      <c r="AV825">
        <v>0.499</v>
      </c>
    </row>
    <row r="826" spans="1:48" ht="12.75">
      <c r="A826" s="49">
        <v>37855</v>
      </c>
      <c r="B826" s="20">
        <v>234</v>
      </c>
      <c r="C826" s="23">
        <v>0.853240728</v>
      </c>
      <c r="D826" s="24">
        <v>0.853240728</v>
      </c>
      <c r="E826" s="20">
        <v>0</v>
      </c>
      <c r="F826">
        <v>39.05405865</v>
      </c>
      <c r="G826">
        <v>-76.73232185</v>
      </c>
      <c r="H826">
        <v>1010.6</v>
      </c>
      <c r="I826" s="20">
        <v>972.69</v>
      </c>
      <c r="J826">
        <f t="shared" si="52"/>
        <v>339.239966441603</v>
      </c>
      <c r="K826">
        <v>377.06868874379336</v>
      </c>
      <c r="L826">
        <v>377.06868874379336</v>
      </c>
      <c r="M826">
        <f t="shared" si="53"/>
        <v>377.06868874379336</v>
      </c>
      <c r="N826">
        <v>31.4</v>
      </c>
      <c r="O826">
        <v>50.1</v>
      </c>
      <c r="P826">
        <v>90.7</v>
      </c>
      <c r="R826">
        <v>0.000193</v>
      </c>
      <c r="S826">
        <v>0.000151</v>
      </c>
      <c r="T826" s="25">
        <v>9.74E-05</v>
      </c>
      <c r="U826" s="25">
        <v>1.77E-05</v>
      </c>
      <c r="V826" s="25">
        <v>1.46E-05</v>
      </c>
      <c r="W826" s="25">
        <v>1.23E-05</v>
      </c>
      <c r="X826">
        <v>947.6</v>
      </c>
      <c r="Y826">
        <v>314.3</v>
      </c>
      <c r="Z826">
        <v>307.8</v>
      </c>
      <c r="AA826">
        <v>28.5</v>
      </c>
      <c r="AB826">
        <v>6952.7</v>
      </c>
      <c r="AC826">
        <v>75031</v>
      </c>
      <c r="AD826">
        <v>9044</v>
      </c>
      <c r="AE826">
        <v>3061</v>
      </c>
      <c r="AF826">
        <v>372</v>
      </c>
      <c r="AG826">
        <v>59</v>
      </c>
      <c r="AH826">
        <v>93</v>
      </c>
      <c r="AI826">
        <f t="shared" si="54"/>
        <v>1590763.2508833923</v>
      </c>
      <c r="AJ826">
        <f t="shared" si="54"/>
        <v>191745.58303886926</v>
      </c>
      <c r="AK826">
        <f t="shared" si="54"/>
        <v>64897.526501766784</v>
      </c>
      <c r="AL826">
        <f t="shared" si="54"/>
        <v>7886.925795053004</v>
      </c>
      <c r="AM826">
        <f t="shared" si="54"/>
        <v>1250.8833922261483</v>
      </c>
      <c r="AN826">
        <f t="shared" si="54"/>
        <v>1971.731448763251</v>
      </c>
      <c r="AO826">
        <v>0.903</v>
      </c>
      <c r="AQ826">
        <v>162.8255615</v>
      </c>
      <c r="AR826">
        <v>0.121</v>
      </c>
      <c r="AT826">
        <v>1.641154408</v>
      </c>
      <c r="AU826">
        <f t="shared" si="51"/>
        <v>1.681154408</v>
      </c>
      <c r="AV826">
        <v>0.402</v>
      </c>
    </row>
    <row r="827" spans="1:48" ht="12.75">
      <c r="A827" s="49">
        <v>37855</v>
      </c>
      <c r="B827" s="20">
        <v>234</v>
      </c>
      <c r="C827" s="23">
        <v>0.853356481</v>
      </c>
      <c r="D827" s="24">
        <v>0.853356481</v>
      </c>
      <c r="E827" s="20">
        <v>0</v>
      </c>
      <c r="F827">
        <v>39.05835423</v>
      </c>
      <c r="G827">
        <v>-76.73671392</v>
      </c>
      <c r="H827">
        <v>1009.3</v>
      </c>
      <c r="I827" s="20">
        <v>971.39</v>
      </c>
      <c r="J827">
        <f t="shared" si="52"/>
        <v>350.3456188763128</v>
      </c>
      <c r="K827">
        <v>388.1743411785032</v>
      </c>
      <c r="L827">
        <v>388.1743411785032</v>
      </c>
      <c r="M827">
        <f t="shared" si="53"/>
        <v>388.1743411785032</v>
      </c>
      <c r="N827">
        <v>31.3</v>
      </c>
      <c r="O827">
        <v>50.3</v>
      </c>
      <c r="P827">
        <v>87.7</v>
      </c>
      <c r="AB827">
        <v>6598.8</v>
      </c>
      <c r="AC827">
        <v>82164</v>
      </c>
      <c r="AD827">
        <v>9609</v>
      </c>
      <c r="AE827">
        <v>3073</v>
      </c>
      <c r="AF827">
        <v>378</v>
      </c>
      <c r="AG827">
        <v>58</v>
      </c>
      <c r="AH827">
        <v>89</v>
      </c>
      <c r="AI827">
        <f t="shared" si="54"/>
        <v>1741992.9328621908</v>
      </c>
      <c r="AJ827">
        <f t="shared" si="54"/>
        <v>203724.3816254417</v>
      </c>
      <c r="AK827">
        <f t="shared" si="54"/>
        <v>65151.94346289752</v>
      </c>
      <c r="AL827">
        <f t="shared" si="54"/>
        <v>8014.134275618374</v>
      </c>
      <c r="AM827">
        <f t="shared" si="54"/>
        <v>1229.6819787985864</v>
      </c>
      <c r="AN827">
        <f t="shared" si="54"/>
        <v>1886.9257950530034</v>
      </c>
      <c r="AO827">
        <v>0.826</v>
      </c>
      <c r="AQ827">
        <v>167.7903595</v>
      </c>
      <c r="AR827">
        <v>0.119</v>
      </c>
      <c r="AT827">
        <v>1.71622026</v>
      </c>
      <c r="AU827">
        <f t="shared" si="51"/>
        <v>1.75622026</v>
      </c>
      <c r="AV827">
        <v>0.874</v>
      </c>
    </row>
    <row r="828" spans="1:48" ht="12.75">
      <c r="A828" s="49">
        <v>37855</v>
      </c>
      <c r="B828" s="20">
        <v>234</v>
      </c>
      <c r="C828" s="23">
        <v>0.853472233</v>
      </c>
      <c r="D828" s="24">
        <v>0.853472233</v>
      </c>
      <c r="E828" s="20">
        <v>0</v>
      </c>
      <c r="F828">
        <v>39.06267803</v>
      </c>
      <c r="G828">
        <v>-76.74110856</v>
      </c>
      <c r="H828">
        <v>1010.4</v>
      </c>
      <c r="I828" s="20">
        <v>972.49</v>
      </c>
      <c r="J828">
        <f t="shared" si="52"/>
        <v>340.94756191374756</v>
      </c>
      <c r="K828">
        <v>378.77628421593795</v>
      </c>
      <c r="L828">
        <v>378.77628421593795</v>
      </c>
      <c r="M828">
        <f t="shared" si="53"/>
        <v>378.77628421593795</v>
      </c>
      <c r="N828">
        <v>31.3</v>
      </c>
      <c r="O828">
        <v>51.7</v>
      </c>
      <c r="P828">
        <v>84.7</v>
      </c>
      <c r="Q828">
        <v>22.808</v>
      </c>
      <c r="AB828">
        <v>6225.1</v>
      </c>
      <c r="AC828">
        <v>84654</v>
      </c>
      <c r="AD828">
        <v>9833</v>
      </c>
      <c r="AE828">
        <v>3195</v>
      </c>
      <c r="AF828">
        <v>370</v>
      </c>
      <c r="AG828">
        <v>79</v>
      </c>
      <c r="AH828">
        <v>93</v>
      </c>
      <c r="AI828">
        <f t="shared" si="54"/>
        <v>1794784.4522968198</v>
      </c>
      <c r="AJ828">
        <f t="shared" si="54"/>
        <v>208473.49823321553</v>
      </c>
      <c r="AK828">
        <f t="shared" si="54"/>
        <v>67738.51590106006</v>
      </c>
      <c r="AL828">
        <f t="shared" si="54"/>
        <v>7844.52296819788</v>
      </c>
      <c r="AM828">
        <f t="shared" si="54"/>
        <v>1674.9116607773851</v>
      </c>
      <c r="AN828">
        <f t="shared" si="54"/>
        <v>1971.731448763251</v>
      </c>
      <c r="AO828">
        <v>0.808</v>
      </c>
      <c r="AQ828">
        <v>179.9552307</v>
      </c>
      <c r="AR828">
        <v>0.112</v>
      </c>
      <c r="AT828">
        <v>1.715700269</v>
      </c>
      <c r="AU828">
        <f aca="true" t="shared" si="55" ref="AU828:AU891">AT828+0.04</f>
        <v>1.755700269</v>
      </c>
      <c r="AV828">
        <v>0.964</v>
      </c>
    </row>
    <row r="829" spans="1:48" ht="12.75">
      <c r="A829" s="49">
        <v>37855</v>
      </c>
      <c r="B829" s="20">
        <v>234</v>
      </c>
      <c r="C829" s="23">
        <v>0.853587985</v>
      </c>
      <c r="D829" s="24">
        <v>0.853587985</v>
      </c>
      <c r="E829" s="20">
        <v>0</v>
      </c>
      <c r="F829">
        <v>39.06684373</v>
      </c>
      <c r="G829">
        <v>-76.74560008</v>
      </c>
      <c r="H829">
        <v>1011.6</v>
      </c>
      <c r="I829" s="20">
        <v>973.69</v>
      </c>
      <c r="J829">
        <f t="shared" si="52"/>
        <v>330.7072522720696</v>
      </c>
      <c r="K829">
        <v>368.53597457425997</v>
      </c>
      <c r="L829">
        <v>368.53597457425997</v>
      </c>
      <c r="M829">
        <f t="shared" si="53"/>
        <v>368.53597457425997</v>
      </c>
      <c r="N829">
        <v>31.3</v>
      </c>
      <c r="O829">
        <v>52.3</v>
      </c>
      <c r="P829">
        <v>84.3</v>
      </c>
      <c r="R829">
        <v>0.000192</v>
      </c>
      <c r="S829">
        <v>0.000148</v>
      </c>
      <c r="T829" s="25">
        <v>9.46E-05</v>
      </c>
      <c r="U829" s="25">
        <v>1.85E-05</v>
      </c>
      <c r="V829" s="25">
        <v>1.44E-05</v>
      </c>
      <c r="W829" s="25">
        <v>1.12E-05</v>
      </c>
      <c r="X829">
        <v>948.5</v>
      </c>
      <c r="Y829">
        <v>314.3</v>
      </c>
      <c r="Z829">
        <v>307.9</v>
      </c>
      <c r="AA829">
        <v>28.1</v>
      </c>
      <c r="AB829">
        <v>6290.4</v>
      </c>
      <c r="AC829">
        <v>81355</v>
      </c>
      <c r="AD829">
        <v>9603</v>
      </c>
      <c r="AE829">
        <v>3055</v>
      </c>
      <c r="AF829">
        <v>380</v>
      </c>
      <c r="AG829">
        <v>66</v>
      </c>
      <c r="AH829">
        <v>83</v>
      </c>
      <c r="AI829">
        <f t="shared" si="54"/>
        <v>1724840.9893992932</v>
      </c>
      <c r="AJ829">
        <f t="shared" si="54"/>
        <v>203597.17314487632</v>
      </c>
      <c r="AK829">
        <f t="shared" si="54"/>
        <v>64770.31802120141</v>
      </c>
      <c r="AL829">
        <f t="shared" si="54"/>
        <v>8056.537102473498</v>
      </c>
      <c r="AM829">
        <f t="shared" si="54"/>
        <v>1399.2932862190812</v>
      </c>
      <c r="AN829">
        <f t="shared" si="54"/>
        <v>1759.7173144876324</v>
      </c>
      <c r="AO829">
        <v>0.832</v>
      </c>
      <c r="AQ829">
        <v>179.9552307</v>
      </c>
      <c r="AR829">
        <v>0.121</v>
      </c>
      <c r="AT829">
        <v>1.715700269</v>
      </c>
      <c r="AU829">
        <f t="shared" si="55"/>
        <v>1.755700269</v>
      </c>
      <c r="AV829">
        <v>1.897</v>
      </c>
    </row>
    <row r="830" spans="1:48" ht="12.75">
      <c r="A830" s="49">
        <v>37855</v>
      </c>
      <c r="B830" s="20">
        <v>234</v>
      </c>
      <c r="C830" s="23">
        <v>0.853703678</v>
      </c>
      <c r="D830" s="24">
        <v>0.853703678</v>
      </c>
      <c r="E830" s="20">
        <v>0</v>
      </c>
      <c r="F830">
        <v>39.0708281</v>
      </c>
      <c r="G830">
        <v>-76.75038628</v>
      </c>
      <c r="H830">
        <v>1010.4</v>
      </c>
      <c r="I830" s="20">
        <v>972.49</v>
      </c>
      <c r="J830">
        <f t="shared" si="52"/>
        <v>340.94756191374756</v>
      </c>
      <c r="K830">
        <v>378.77628421593795</v>
      </c>
      <c r="L830">
        <v>378.77628421593795</v>
      </c>
      <c r="M830">
        <f t="shared" si="53"/>
        <v>378.77628421593795</v>
      </c>
      <c r="N830">
        <v>31.1</v>
      </c>
      <c r="O830">
        <v>52.1</v>
      </c>
      <c r="P830">
        <v>85.8</v>
      </c>
      <c r="AB830">
        <v>6461.3</v>
      </c>
      <c r="AC830">
        <v>82389</v>
      </c>
      <c r="AD830">
        <v>9503</v>
      </c>
      <c r="AE830">
        <v>3112</v>
      </c>
      <c r="AF830">
        <v>400</v>
      </c>
      <c r="AG830">
        <v>74</v>
      </c>
      <c r="AH830">
        <v>63</v>
      </c>
      <c r="AI830">
        <f t="shared" si="54"/>
        <v>1746763.2508833923</v>
      </c>
      <c r="AJ830">
        <f t="shared" si="54"/>
        <v>201477.03180212012</v>
      </c>
      <c r="AK830">
        <f t="shared" si="54"/>
        <v>65978.79858657243</v>
      </c>
      <c r="AL830">
        <f t="shared" si="54"/>
        <v>8480.565371024735</v>
      </c>
      <c r="AM830">
        <f t="shared" si="54"/>
        <v>1568.904593639576</v>
      </c>
      <c r="AN830">
        <f t="shared" si="54"/>
        <v>1335.6890459363958</v>
      </c>
      <c r="AO830">
        <v>0.846</v>
      </c>
      <c r="AQ830">
        <v>184.0593109</v>
      </c>
      <c r="AR830">
        <v>0.121</v>
      </c>
      <c r="AT830">
        <v>1.662173271</v>
      </c>
      <c r="AU830">
        <f t="shared" si="55"/>
        <v>1.702173271</v>
      </c>
      <c r="AV830">
        <v>0.999</v>
      </c>
    </row>
    <row r="831" spans="1:48" ht="12.75">
      <c r="A831" s="49">
        <v>37855</v>
      </c>
      <c r="B831" s="20">
        <v>234</v>
      </c>
      <c r="C831" s="23">
        <v>0.85381943</v>
      </c>
      <c r="D831" s="24">
        <v>0.85381943</v>
      </c>
      <c r="E831" s="20">
        <v>0</v>
      </c>
      <c r="F831">
        <v>39.07502569</v>
      </c>
      <c r="G831">
        <v>-76.75493312</v>
      </c>
      <c r="H831">
        <v>1006.6</v>
      </c>
      <c r="I831" s="20">
        <v>968.69</v>
      </c>
      <c r="J831">
        <f t="shared" si="52"/>
        <v>373.4587721270196</v>
      </c>
      <c r="K831">
        <v>411.28749442920997</v>
      </c>
      <c r="L831">
        <v>411.28749442920997</v>
      </c>
      <c r="M831">
        <f t="shared" si="53"/>
        <v>411.28749442920997</v>
      </c>
      <c r="N831">
        <v>30.7</v>
      </c>
      <c r="O831">
        <v>53.2</v>
      </c>
      <c r="P831">
        <v>85.2</v>
      </c>
      <c r="AB831">
        <v>6302.7</v>
      </c>
      <c r="AC831">
        <v>82044</v>
      </c>
      <c r="AD831">
        <v>9666</v>
      </c>
      <c r="AE831">
        <v>3181</v>
      </c>
      <c r="AF831">
        <v>384</v>
      </c>
      <c r="AG831">
        <v>65</v>
      </c>
      <c r="AH831">
        <v>77</v>
      </c>
      <c r="AI831">
        <f t="shared" si="54"/>
        <v>1739448.7632508834</v>
      </c>
      <c r="AJ831">
        <f t="shared" si="54"/>
        <v>204932.8621908127</v>
      </c>
      <c r="AK831">
        <f t="shared" si="54"/>
        <v>67441.6961130742</v>
      </c>
      <c r="AL831">
        <f t="shared" si="54"/>
        <v>8141.342756183745</v>
      </c>
      <c r="AM831">
        <f t="shared" si="54"/>
        <v>1378.0918727915193</v>
      </c>
      <c r="AN831">
        <f t="shared" si="54"/>
        <v>1632.5088339222614</v>
      </c>
      <c r="AO831">
        <v>0.912</v>
      </c>
      <c r="AQ831">
        <v>188.3060608</v>
      </c>
      <c r="AR831">
        <v>0.112</v>
      </c>
      <c r="AT831">
        <v>1.666377068</v>
      </c>
      <c r="AU831">
        <f t="shared" si="55"/>
        <v>1.706377068</v>
      </c>
      <c r="AV831">
        <v>1.236</v>
      </c>
    </row>
    <row r="832" spans="1:48" ht="12.75">
      <c r="A832" s="49">
        <v>37855</v>
      </c>
      <c r="B832" s="20">
        <v>234</v>
      </c>
      <c r="C832" s="23">
        <v>0.853935182</v>
      </c>
      <c r="D832" s="24">
        <v>0.853935182</v>
      </c>
      <c r="E832" s="20">
        <v>0</v>
      </c>
      <c r="F832">
        <v>39.07962249</v>
      </c>
      <c r="G832">
        <v>-76.75837401</v>
      </c>
      <c r="H832">
        <v>1005.5</v>
      </c>
      <c r="I832" s="20">
        <v>967.59</v>
      </c>
      <c r="J832">
        <f t="shared" si="52"/>
        <v>382.8937169613059</v>
      </c>
      <c r="K832">
        <v>420.7224392634963</v>
      </c>
      <c r="L832">
        <v>420.7224392634963</v>
      </c>
      <c r="M832">
        <f t="shared" si="53"/>
        <v>420.7224392634963</v>
      </c>
      <c r="N832">
        <v>30.6</v>
      </c>
      <c r="O832">
        <v>53.2</v>
      </c>
      <c r="P832">
        <v>83.5</v>
      </c>
      <c r="R832">
        <v>0.000189</v>
      </c>
      <c r="S832">
        <v>0.000144</v>
      </c>
      <c r="T832" s="25">
        <v>9.54E-05</v>
      </c>
      <c r="U832" s="25">
        <v>1.9E-05</v>
      </c>
      <c r="V832" s="25">
        <v>1.48E-05</v>
      </c>
      <c r="W832" s="25">
        <v>1.23E-05</v>
      </c>
      <c r="X832">
        <v>946.4</v>
      </c>
      <c r="Y832">
        <v>314.3</v>
      </c>
      <c r="Z832">
        <v>307.9</v>
      </c>
      <c r="AA832">
        <v>28</v>
      </c>
      <c r="AB832">
        <v>6069.6</v>
      </c>
      <c r="AC832">
        <v>80356</v>
      </c>
      <c r="AD832">
        <v>9703</v>
      </c>
      <c r="AE832">
        <v>3198</v>
      </c>
      <c r="AF832">
        <v>394</v>
      </c>
      <c r="AG832">
        <v>62</v>
      </c>
      <c r="AH832">
        <v>84</v>
      </c>
      <c r="AI832">
        <f aca="true" t="shared" si="56" ref="AI832:AN874">IF(AC832&gt;0,(AC832*(60/1))/2.83,"")</f>
        <v>1703660.777385159</v>
      </c>
      <c r="AJ832">
        <f t="shared" si="56"/>
        <v>205717.3144876325</v>
      </c>
      <c r="AK832">
        <f t="shared" si="56"/>
        <v>67802.12014134275</v>
      </c>
      <c r="AL832">
        <f t="shared" si="56"/>
        <v>8353.356890459363</v>
      </c>
      <c r="AM832">
        <f t="shared" si="56"/>
        <v>1314.487632508834</v>
      </c>
      <c r="AN832">
        <f t="shared" si="56"/>
        <v>1780.9187279151943</v>
      </c>
      <c r="AO832">
        <v>0.884</v>
      </c>
      <c r="AQ832">
        <v>186.8086548</v>
      </c>
      <c r="AR832">
        <v>0.113</v>
      </c>
      <c r="AT832">
        <v>1.686761975</v>
      </c>
      <c r="AU832">
        <f t="shared" si="55"/>
        <v>1.726761975</v>
      </c>
      <c r="AV832">
        <v>1.672</v>
      </c>
    </row>
    <row r="833" spans="1:48" ht="12.75">
      <c r="A833" s="49">
        <v>37855</v>
      </c>
      <c r="B833" s="20">
        <v>234</v>
      </c>
      <c r="C833" s="23">
        <v>0.854050934</v>
      </c>
      <c r="D833" s="24">
        <v>0.854050934</v>
      </c>
      <c r="E833" s="20">
        <v>0</v>
      </c>
      <c r="F833">
        <v>39.08468049</v>
      </c>
      <c r="G833">
        <v>-76.75568096</v>
      </c>
      <c r="H833">
        <v>1003.4</v>
      </c>
      <c r="I833" s="20">
        <v>965.49</v>
      </c>
      <c r="J833">
        <f t="shared" si="52"/>
        <v>400.93570667840686</v>
      </c>
      <c r="K833">
        <v>438.76442898059724</v>
      </c>
      <c r="L833">
        <v>438.76442898059724</v>
      </c>
      <c r="M833">
        <f t="shared" si="53"/>
        <v>438.76442898059724</v>
      </c>
      <c r="N833">
        <v>30.5</v>
      </c>
      <c r="O833">
        <v>54.8</v>
      </c>
      <c r="P833">
        <v>80.4</v>
      </c>
      <c r="AB833">
        <v>5951.2</v>
      </c>
      <c r="AC833">
        <v>77104</v>
      </c>
      <c r="AD833">
        <v>9243</v>
      </c>
      <c r="AE833">
        <v>3098</v>
      </c>
      <c r="AF833">
        <v>403</v>
      </c>
      <c r="AG833">
        <v>80</v>
      </c>
      <c r="AH833">
        <v>91</v>
      </c>
      <c r="AI833">
        <f t="shared" si="56"/>
        <v>1634713.7809187279</v>
      </c>
      <c r="AJ833">
        <f t="shared" si="56"/>
        <v>195964.66431095405</v>
      </c>
      <c r="AK833">
        <f t="shared" si="56"/>
        <v>65681.97879858657</v>
      </c>
      <c r="AL833">
        <f t="shared" si="56"/>
        <v>8544.16961130742</v>
      </c>
      <c r="AM833">
        <f t="shared" si="56"/>
        <v>1696.113074204947</v>
      </c>
      <c r="AN833">
        <f t="shared" si="56"/>
        <v>1929.3286219081272</v>
      </c>
      <c r="AO833">
        <v>0.873</v>
      </c>
      <c r="AQ833">
        <v>193.5453644</v>
      </c>
      <c r="AR833">
        <v>0.101</v>
      </c>
      <c r="AT833">
        <v>1.679206848</v>
      </c>
      <c r="AU833">
        <f t="shared" si="55"/>
        <v>1.719206848</v>
      </c>
      <c r="AV833">
        <v>1.675</v>
      </c>
    </row>
    <row r="834" spans="1:48" ht="12.75">
      <c r="A834" s="49">
        <v>37855</v>
      </c>
      <c r="B834" s="20">
        <v>234</v>
      </c>
      <c r="C834" s="23">
        <v>0.854166687</v>
      </c>
      <c r="D834" s="24">
        <v>0.854166687</v>
      </c>
      <c r="E834" s="20">
        <v>0</v>
      </c>
      <c r="F834">
        <v>39.08678913</v>
      </c>
      <c r="G834">
        <v>-76.74896685</v>
      </c>
      <c r="H834">
        <v>1000.6</v>
      </c>
      <c r="I834" s="20">
        <v>962.69</v>
      </c>
      <c r="J834">
        <f t="shared" si="52"/>
        <v>425.0528328647842</v>
      </c>
      <c r="K834">
        <v>462.8815551669746</v>
      </c>
      <c r="L834">
        <v>462.8815551669746</v>
      </c>
      <c r="M834">
        <f t="shared" si="53"/>
        <v>462.8815551669746</v>
      </c>
      <c r="N834">
        <v>30.3</v>
      </c>
      <c r="O834">
        <v>55.3</v>
      </c>
      <c r="P834">
        <v>79.8</v>
      </c>
      <c r="Q834">
        <v>19.612</v>
      </c>
      <c r="AB834">
        <v>5929.5</v>
      </c>
      <c r="AC834">
        <v>72669</v>
      </c>
      <c r="AD834">
        <v>8886</v>
      </c>
      <c r="AE834">
        <v>2919</v>
      </c>
      <c r="AF834">
        <v>351</v>
      </c>
      <c r="AG834">
        <v>69</v>
      </c>
      <c r="AH834">
        <v>86</v>
      </c>
      <c r="AI834">
        <f t="shared" si="56"/>
        <v>1540685.5123674911</v>
      </c>
      <c r="AJ834">
        <f t="shared" si="56"/>
        <v>188395.75971731447</v>
      </c>
      <c r="AK834">
        <f t="shared" si="56"/>
        <v>61886.925795053</v>
      </c>
      <c r="AL834">
        <f t="shared" si="56"/>
        <v>7441.696113074205</v>
      </c>
      <c r="AM834">
        <f t="shared" si="56"/>
        <v>1462.8975265017668</v>
      </c>
      <c r="AN834">
        <f t="shared" si="56"/>
        <v>1823.321554770318</v>
      </c>
      <c r="AO834">
        <v>0.846</v>
      </c>
      <c r="AQ834">
        <v>194.1154633</v>
      </c>
      <c r="AR834">
        <v>0.121</v>
      </c>
      <c r="AT834">
        <v>1.664817452</v>
      </c>
      <c r="AU834">
        <f t="shared" si="55"/>
        <v>1.7048174520000001</v>
      </c>
      <c r="AV834">
        <v>2.089</v>
      </c>
    </row>
    <row r="835" spans="1:48" ht="12.75">
      <c r="A835" s="49">
        <v>37855</v>
      </c>
      <c r="B835" s="20">
        <v>234</v>
      </c>
      <c r="C835" s="23">
        <v>0.854282379</v>
      </c>
      <c r="D835" s="24">
        <v>0.854282379</v>
      </c>
      <c r="E835" s="20">
        <v>0</v>
      </c>
      <c r="F835">
        <v>39.0851603</v>
      </c>
      <c r="G835">
        <v>-76.74227563</v>
      </c>
      <c r="H835">
        <v>998.5</v>
      </c>
      <c r="I835" s="20">
        <v>960.59</v>
      </c>
      <c r="J835">
        <f t="shared" si="52"/>
        <v>443.1867549263196</v>
      </c>
      <c r="K835">
        <v>481.01547722851</v>
      </c>
      <c r="L835">
        <v>481.01547722851</v>
      </c>
      <c r="M835">
        <f t="shared" si="53"/>
        <v>481.01547722851</v>
      </c>
      <c r="N835">
        <v>30</v>
      </c>
      <c r="O835">
        <v>54.2</v>
      </c>
      <c r="P835">
        <v>82.8</v>
      </c>
      <c r="R835">
        <v>0.000188</v>
      </c>
      <c r="S835">
        <v>0.000143</v>
      </c>
      <c r="T835" s="25">
        <v>9.16E-05</v>
      </c>
      <c r="U835" s="25">
        <v>1.74E-05</v>
      </c>
      <c r="V835" s="25">
        <v>1.44E-05</v>
      </c>
      <c r="W835" s="25">
        <v>1.2E-05</v>
      </c>
      <c r="X835">
        <v>939.4</v>
      </c>
      <c r="Y835">
        <v>314.4</v>
      </c>
      <c r="Z835">
        <v>308</v>
      </c>
      <c r="AA835">
        <v>27.8</v>
      </c>
      <c r="AB835">
        <v>6265.7</v>
      </c>
      <c r="AC835">
        <v>70530</v>
      </c>
      <c r="AD835">
        <v>8760</v>
      </c>
      <c r="AE835">
        <v>2963</v>
      </c>
      <c r="AF835">
        <v>382</v>
      </c>
      <c r="AG835">
        <v>72</v>
      </c>
      <c r="AH835">
        <v>87</v>
      </c>
      <c r="AI835">
        <f t="shared" si="56"/>
        <v>1495335.6890459363</v>
      </c>
      <c r="AJ835">
        <f t="shared" si="56"/>
        <v>185724.3816254417</v>
      </c>
      <c r="AK835">
        <f t="shared" si="56"/>
        <v>62819.787985865725</v>
      </c>
      <c r="AL835">
        <f t="shared" si="56"/>
        <v>8098.9399293286215</v>
      </c>
      <c r="AM835">
        <f t="shared" si="56"/>
        <v>1526.5017667844522</v>
      </c>
      <c r="AN835">
        <f t="shared" si="56"/>
        <v>1844.52296819788</v>
      </c>
      <c r="AO835">
        <v>0.928</v>
      </c>
      <c r="AQ835">
        <v>194.1862488</v>
      </c>
      <c r="AR835">
        <v>0.122</v>
      </c>
      <c r="AT835">
        <v>1.702079892</v>
      </c>
      <c r="AU835">
        <f t="shared" si="55"/>
        <v>1.742079892</v>
      </c>
      <c r="AV835">
        <v>0.814</v>
      </c>
    </row>
    <row r="836" spans="1:48" ht="12.75">
      <c r="A836" s="49">
        <v>37855</v>
      </c>
      <c r="B836" s="20">
        <v>234</v>
      </c>
      <c r="C836" s="23">
        <v>0.854398131</v>
      </c>
      <c r="D836" s="24">
        <v>0.854398131</v>
      </c>
      <c r="E836" s="20">
        <v>0</v>
      </c>
      <c r="F836">
        <v>39.08100398</v>
      </c>
      <c r="G836">
        <v>-76.73811248</v>
      </c>
      <c r="H836">
        <v>997.4</v>
      </c>
      <c r="I836" s="20">
        <v>959.49</v>
      </c>
      <c r="J836">
        <f t="shared" si="52"/>
        <v>452.7013038081539</v>
      </c>
      <c r="K836">
        <v>490.5300261103443</v>
      </c>
      <c r="L836">
        <v>490.5300261103443</v>
      </c>
      <c r="M836">
        <f t="shared" si="53"/>
        <v>490.5300261103443</v>
      </c>
      <c r="N836">
        <v>30</v>
      </c>
      <c r="O836">
        <v>54.8</v>
      </c>
      <c r="P836">
        <v>83.8</v>
      </c>
      <c r="AB836">
        <v>6197</v>
      </c>
      <c r="AC836">
        <v>69300</v>
      </c>
      <c r="AD836">
        <v>8936</v>
      </c>
      <c r="AE836">
        <v>3020</v>
      </c>
      <c r="AF836">
        <v>347</v>
      </c>
      <c r="AG836">
        <v>60</v>
      </c>
      <c r="AH836">
        <v>88</v>
      </c>
      <c r="AI836">
        <f t="shared" si="56"/>
        <v>1469257.9505300352</v>
      </c>
      <c r="AJ836">
        <f t="shared" si="56"/>
        <v>189455.8303886926</v>
      </c>
      <c r="AK836">
        <f t="shared" si="56"/>
        <v>64028.268551236746</v>
      </c>
      <c r="AL836">
        <f t="shared" si="56"/>
        <v>7356.890459363957</v>
      </c>
      <c r="AM836">
        <f t="shared" si="56"/>
        <v>1272.0848056537102</v>
      </c>
      <c r="AN836">
        <f t="shared" si="56"/>
        <v>1865.7243816254415</v>
      </c>
      <c r="AO836">
        <v>0.881</v>
      </c>
      <c r="AQ836">
        <v>194.9537201</v>
      </c>
      <c r="AR836">
        <v>0.111</v>
      </c>
      <c r="AT836">
        <v>1.760864019</v>
      </c>
      <c r="AU836">
        <f t="shared" si="55"/>
        <v>1.800864019</v>
      </c>
      <c r="AV836">
        <v>2.3</v>
      </c>
    </row>
    <row r="837" spans="1:48" ht="12.75">
      <c r="A837" s="49">
        <v>37855</v>
      </c>
      <c r="B837" s="20">
        <v>234</v>
      </c>
      <c r="C837" s="23">
        <v>0.854513884</v>
      </c>
      <c r="D837" s="24">
        <v>0.854513884</v>
      </c>
      <c r="E837" s="20">
        <v>0</v>
      </c>
      <c r="F837">
        <v>39.07594072</v>
      </c>
      <c r="G837">
        <v>-76.73777289</v>
      </c>
      <c r="H837">
        <v>994.8</v>
      </c>
      <c r="I837" s="20">
        <v>956.89</v>
      </c>
      <c r="J837">
        <f t="shared" si="52"/>
        <v>475.2336688028829</v>
      </c>
      <c r="K837">
        <v>513.0623911050733</v>
      </c>
      <c r="L837">
        <v>513.0623911050733</v>
      </c>
      <c r="M837">
        <f t="shared" si="53"/>
        <v>513.0623911050733</v>
      </c>
      <c r="N837">
        <v>29.9</v>
      </c>
      <c r="O837">
        <v>54</v>
      </c>
      <c r="P837">
        <v>81.6</v>
      </c>
      <c r="AB837">
        <v>6107.7</v>
      </c>
      <c r="AC837">
        <v>69045</v>
      </c>
      <c r="AD837">
        <v>8843</v>
      </c>
      <c r="AE837">
        <v>2939</v>
      </c>
      <c r="AF837">
        <v>385</v>
      </c>
      <c r="AG837">
        <v>93</v>
      </c>
      <c r="AH837">
        <v>103</v>
      </c>
      <c r="AI837">
        <f t="shared" si="56"/>
        <v>1463851.590106007</v>
      </c>
      <c r="AJ837">
        <f t="shared" si="56"/>
        <v>187484.09893992933</v>
      </c>
      <c r="AK837">
        <f t="shared" si="56"/>
        <v>62310.95406360424</v>
      </c>
      <c r="AL837">
        <f t="shared" si="56"/>
        <v>8162.544169611308</v>
      </c>
      <c r="AM837">
        <f t="shared" si="56"/>
        <v>1971.731448763251</v>
      </c>
      <c r="AN837">
        <f t="shared" si="56"/>
        <v>2183.7455830388694</v>
      </c>
      <c r="AO837">
        <v>0.92</v>
      </c>
      <c r="AQ837">
        <v>191.2751465</v>
      </c>
      <c r="AR837">
        <v>0.132</v>
      </c>
      <c r="AT837">
        <v>1.737169385</v>
      </c>
      <c r="AU837">
        <f t="shared" si="55"/>
        <v>1.777169385</v>
      </c>
      <c r="AV837">
        <v>1.821</v>
      </c>
    </row>
    <row r="838" spans="1:48" ht="12.75">
      <c r="A838" s="49">
        <v>37855</v>
      </c>
      <c r="B838" s="20">
        <v>234</v>
      </c>
      <c r="C838" s="23">
        <v>0.854629636</v>
      </c>
      <c r="D838" s="24">
        <v>0.854629636</v>
      </c>
      <c r="E838" s="20">
        <v>0</v>
      </c>
      <c r="F838">
        <v>39.07177582</v>
      </c>
      <c r="G838">
        <v>-76.74072099</v>
      </c>
      <c r="H838">
        <v>993.5</v>
      </c>
      <c r="I838" s="20">
        <v>955.59</v>
      </c>
      <c r="J838">
        <f t="shared" si="52"/>
        <v>486.52282052864985</v>
      </c>
      <c r="K838">
        <v>524.3515428308402</v>
      </c>
      <c r="L838">
        <v>524.3515428308402</v>
      </c>
      <c r="M838">
        <f t="shared" si="53"/>
        <v>524.3515428308402</v>
      </c>
      <c r="N838">
        <v>29.7</v>
      </c>
      <c r="O838">
        <v>55.6</v>
      </c>
      <c r="P838">
        <v>81.4</v>
      </c>
      <c r="R838">
        <v>0.000185</v>
      </c>
      <c r="S838">
        <v>0.000142</v>
      </c>
      <c r="T838" s="25">
        <v>9.11E-05</v>
      </c>
      <c r="U838" s="25">
        <v>1.81E-05</v>
      </c>
      <c r="V838" s="25">
        <v>1.35E-05</v>
      </c>
      <c r="W838" s="25">
        <v>1.19E-05</v>
      </c>
      <c r="X838">
        <v>933.9</v>
      </c>
      <c r="Y838">
        <v>314.4</v>
      </c>
      <c r="Z838">
        <v>308</v>
      </c>
      <c r="AA838">
        <v>27.8</v>
      </c>
      <c r="AB838">
        <v>6108.8</v>
      </c>
      <c r="AC838">
        <v>67890</v>
      </c>
      <c r="AD838">
        <v>8891</v>
      </c>
      <c r="AE838">
        <v>3010</v>
      </c>
      <c r="AF838">
        <v>354</v>
      </c>
      <c r="AG838">
        <v>75</v>
      </c>
      <c r="AH838">
        <v>101</v>
      </c>
      <c r="AI838">
        <f t="shared" si="56"/>
        <v>1439363.957597173</v>
      </c>
      <c r="AJ838">
        <f t="shared" si="56"/>
        <v>188501.76678445228</v>
      </c>
      <c r="AK838">
        <f t="shared" si="56"/>
        <v>63816.25441696113</v>
      </c>
      <c r="AL838">
        <f t="shared" si="56"/>
        <v>7505.30035335689</v>
      </c>
      <c r="AM838">
        <f t="shared" si="56"/>
        <v>1590.1060070671379</v>
      </c>
      <c r="AN838">
        <f t="shared" si="56"/>
        <v>2141.3427561837457</v>
      </c>
      <c r="AO838">
        <v>0.843</v>
      </c>
      <c r="AQ838">
        <v>201.969696</v>
      </c>
      <c r="AR838">
        <v>0.111</v>
      </c>
      <c r="AT838">
        <v>1.698128819</v>
      </c>
      <c r="AU838">
        <f t="shared" si="55"/>
        <v>1.738128819</v>
      </c>
      <c r="AV838">
        <v>1.174</v>
      </c>
    </row>
    <row r="839" spans="1:48" ht="12.75">
      <c r="A839" s="49">
        <v>37855</v>
      </c>
      <c r="B839" s="20">
        <v>234</v>
      </c>
      <c r="C839" s="23">
        <v>0.854745388</v>
      </c>
      <c r="D839" s="24">
        <v>0.854745388</v>
      </c>
      <c r="E839" s="20">
        <v>0</v>
      </c>
      <c r="F839">
        <v>39.06982455</v>
      </c>
      <c r="G839">
        <v>-76.74642298</v>
      </c>
      <c r="H839">
        <v>991.1</v>
      </c>
      <c r="I839" s="20">
        <v>953.19</v>
      </c>
      <c r="J839">
        <f t="shared" si="52"/>
        <v>507.4047386073548</v>
      </c>
      <c r="K839">
        <v>545.2334609095451</v>
      </c>
      <c r="L839">
        <v>545.2334609095451</v>
      </c>
      <c r="M839">
        <f t="shared" si="53"/>
        <v>545.2334609095451</v>
      </c>
      <c r="N839">
        <v>29.5</v>
      </c>
      <c r="O839">
        <v>55.5</v>
      </c>
      <c r="P839">
        <v>83.1</v>
      </c>
      <c r="AB839">
        <v>6270.8</v>
      </c>
      <c r="AC839">
        <v>68015</v>
      </c>
      <c r="AD839">
        <v>8895</v>
      </c>
      <c r="AE839">
        <v>2970</v>
      </c>
      <c r="AF839">
        <v>391</v>
      </c>
      <c r="AG839">
        <v>78</v>
      </c>
      <c r="AH839">
        <v>92</v>
      </c>
      <c r="AI839">
        <f t="shared" si="56"/>
        <v>1442014.1342756182</v>
      </c>
      <c r="AJ839">
        <f t="shared" si="56"/>
        <v>188586.57243816255</v>
      </c>
      <c r="AK839">
        <f t="shared" si="56"/>
        <v>62968.19787985866</v>
      </c>
      <c r="AL839">
        <f t="shared" si="56"/>
        <v>8289.752650176679</v>
      </c>
      <c r="AM839">
        <f t="shared" si="56"/>
        <v>1653.7102473498232</v>
      </c>
      <c r="AN839">
        <f t="shared" si="56"/>
        <v>1950.530035335689</v>
      </c>
      <c r="AO839">
        <v>0.828</v>
      </c>
      <c r="AQ839">
        <v>201.4134216</v>
      </c>
      <c r="AR839">
        <v>0.111</v>
      </c>
      <c r="AT839">
        <v>1.692348123</v>
      </c>
      <c r="AU839">
        <f t="shared" si="55"/>
        <v>1.732348123</v>
      </c>
      <c r="AV839">
        <v>1.069</v>
      </c>
    </row>
    <row r="840" spans="1:48" ht="12.75">
      <c r="A840" s="49">
        <v>37855</v>
      </c>
      <c r="B840" s="20">
        <v>234</v>
      </c>
      <c r="C840" s="23">
        <v>0.85486114</v>
      </c>
      <c r="D840" s="24">
        <v>0.85486114</v>
      </c>
      <c r="E840" s="20">
        <v>0</v>
      </c>
      <c r="F840">
        <v>39.07037564</v>
      </c>
      <c r="G840">
        <v>-76.75290163</v>
      </c>
      <c r="H840">
        <v>990</v>
      </c>
      <c r="I840" s="20">
        <v>952.09</v>
      </c>
      <c r="J840">
        <f t="shared" si="52"/>
        <v>516.9931954474017</v>
      </c>
      <c r="K840">
        <v>554.8219177495921</v>
      </c>
      <c r="L840">
        <v>554.8219177495921</v>
      </c>
      <c r="M840">
        <f t="shared" si="53"/>
        <v>554.8219177495921</v>
      </c>
      <c r="N840">
        <v>29.5</v>
      </c>
      <c r="O840">
        <v>54.8</v>
      </c>
      <c r="P840">
        <v>81.6</v>
      </c>
      <c r="Q840">
        <v>21.032</v>
      </c>
      <c r="AB840">
        <v>5972.1</v>
      </c>
      <c r="AC840">
        <v>68099</v>
      </c>
      <c r="AD840">
        <v>8781</v>
      </c>
      <c r="AE840">
        <v>2896</v>
      </c>
      <c r="AF840">
        <v>377</v>
      </c>
      <c r="AG840">
        <v>80</v>
      </c>
      <c r="AH840">
        <v>98</v>
      </c>
      <c r="AI840">
        <f t="shared" si="56"/>
        <v>1443795.0530035335</v>
      </c>
      <c r="AJ840">
        <f t="shared" si="56"/>
        <v>186169.61130742048</v>
      </c>
      <c r="AK840">
        <f t="shared" si="56"/>
        <v>61399.29328621908</v>
      </c>
      <c r="AL840">
        <f t="shared" si="56"/>
        <v>7992.932862190813</v>
      </c>
      <c r="AM840">
        <f t="shared" si="56"/>
        <v>1696.113074204947</v>
      </c>
      <c r="AN840">
        <f t="shared" si="56"/>
        <v>2077.73851590106</v>
      </c>
      <c r="AO840">
        <v>0.951</v>
      </c>
      <c r="AQ840">
        <v>198.0237579</v>
      </c>
      <c r="AR840">
        <v>0.122</v>
      </c>
      <c r="AT840">
        <v>1.673175931</v>
      </c>
      <c r="AU840">
        <f t="shared" si="55"/>
        <v>1.713175931</v>
      </c>
      <c r="AV840">
        <v>0.497</v>
      </c>
    </row>
    <row r="841" spans="1:48" ht="12.75">
      <c r="A841" s="49">
        <v>37855</v>
      </c>
      <c r="B841" s="20">
        <v>234</v>
      </c>
      <c r="C841" s="23">
        <v>0.854976833</v>
      </c>
      <c r="D841" s="24">
        <v>0.854976833</v>
      </c>
      <c r="E841" s="20">
        <v>0</v>
      </c>
      <c r="F841">
        <v>39.07337925</v>
      </c>
      <c r="G841">
        <v>-76.75841093</v>
      </c>
      <c r="H841">
        <v>987.9</v>
      </c>
      <c r="I841" s="20">
        <v>949.99</v>
      </c>
      <c r="J841">
        <f t="shared" si="52"/>
        <v>535.3292328029258</v>
      </c>
      <c r="K841">
        <v>573.1579551051162</v>
      </c>
      <c r="L841">
        <v>573.1579551051162</v>
      </c>
      <c r="M841">
        <f t="shared" si="53"/>
        <v>573.1579551051162</v>
      </c>
      <c r="N841">
        <v>29.3</v>
      </c>
      <c r="O841">
        <v>55.3</v>
      </c>
      <c r="P841">
        <v>80.7</v>
      </c>
      <c r="AB841">
        <v>5410</v>
      </c>
      <c r="AC841">
        <v>68193</v>
      </c>
      <c r="AD841">
        <v>8923</v>
      </c>
      <c r="AE841">
        <v>2962</v>
      </c>
      <c r="AF841">
        <v>363</v>
      </c>
      <c r="AG841">
        <v>72</v>
      </c>
      <c r="AH841">
        <v>78</v>
      </c>
      <c r="AI841">
        <f t="shared" si="56"/>
        <v>1445787.9858657243</v>
      </c>
      <c r="AJ841">
        <f t="shared" si="56"/>
        <v>189180.21201413427</v>
      </c>
      <c r="AK841">
        <f t="shared" si="56"/>
        <v>62798.58657243816</v>
      </c>
      <c r="AL841">
        <f t="shared" si="56"/>
        <v>7696.113074204947</v>
      </c>
      <c r="AM841">
        <f t="shared" si="56"/>
        <v>1526.5017667844522</v>
      </c>
      <c r="AN841">
        <f t="shared" si="56"/>
        <v>1653.7102473498232</v>
      </c>
      <c r="AO841">
        <v>0.949</v>
      </c>
      <c r="AQ841">
        <v>199.4879761</v>
      </c>
      <c r="AR841">
        <v>0.101</v>
      </c>
      <c r="AT841">
        <v>1.62435174</v>
      </c>
      <c r="AU841">
        <f t="shared" si="55"/>
        <v>1.66435174</v>
      </c>
      <c r="AV841">
        <v>1.169</v>
      </c>
    </row>
    <row r="842" spans="1:48" ht="12.75">
      <c r="A842" s="49">
        <v>37855</v>
      </c>
      <c r="B842" s="20">
        <v>234</v>
      </c>
      <c r="C842" s="23">
        <v>0.855092585</v>
      </c>
      <c r="D842" s="24">
        <v>0.855092585</v>
      </c>
      <c r="E842" s="20">
        <v>0</v>
      </c>
      <c r="F842">
        <v>39.07814762</v>
      </c>
      <c r="G842">
        <v>-76.76154441</v>
      </c>
      <c r="H842">
        <v>986.7</v>
      </c>
      <c r="I842" s="20">
        <v>948.79</v>
      </c>
      <c r="J842">
        <f aca="true" t="shared" si="57" ref="J842:J905">(8303.951372*(LN(1013.25/I842)))</f>
        <v>545.8251754324625</v>
      </c>
      <c r="K842">
        <v>583.6538977346512</v>
      </c>
      <c r="L842">
        <v>583.6538977346512</v>
      </c>
      <c r="M842">
        <f aca="true" t="shared" si="58" ref="M842:M905">AVERAGE(K842:L842)</f>
        <v>583.6538977346512</v>
      </c>
      <c r="N842">
        <v>29.2</v>
      </c>
      <c r="O842">
        <v>54.7</v>
      </c>
      <c r="P842">
        <v>80.3</v>
      </c>
      <c r="R842">
        <v>0.000181</v>
      </c>
      <c r="S842">
        <v>0.000143</v>
      </c>
      <c r="T842" s="25">
        <v>9.12E-05</v>
      </c>
      <c r="U842" s="25">
        <v>1.86E-05</v>
      </c>
      <c r="V842" s="25">
        <v>1.42E-05</v>
      </c>
      <c r="W842" s="25">
        <v>1.19E-05</v>
      </c>
      <c r="X842">
        <v>928.2</v>
      </c>
      <c r="Y842">
        <v>314.4</v>
      </c>
      <c r="Z842">
        <v>308.1</v>
      </c>
      <c r="AA842">
        <v>27.8</v>
      </c>
      <c r="AB842">
        <v>5205.8</v>
      </c>
      <c r="AC842">
        <v>68431</v>
      </c>
      <c r="AD842">
        <v>8902</v>
      </c>
      <c r="AE842">
        <v>2939</v>
      </c>
      <c r="AF842">
        <v>365</v>
      </c>
      <c r="AG842">
        <v>80</v>
      </c>
      <c r="AH842">
        <v>100</v>
      </c>
      <c r="AI842">
        <f t="shared" si="56"/>
        <v>1450833.922261484</v>
      </c>
      <c r="AJ842">
        <f t="shared" si="56"/>
        <v>188734.9823321555</v>
      </c>
      <c r="AK842">
        <f t="shared" si="56"/>
        <v>62310.95406360424</v>
      </c>
      <c r="AL842">
        <f t="shared" si="56"/>
        <v>7738.51590106007</v>
      </c>
      <c r="AM842">
        <f t="shared" si="56"/>
        <v>1696.113074204947</v>
      </c>
      <c r="AN842">
        <f t="shared" si="56"/>
        <v>2120.141342756184</v>
      </c>
      <c r="AO842">
        <v>0.902</v>
      </c>
      <c r="AQ842">
        <v>206.7931824</v>
      </c>
      <c r="AR842">
        <v>0.111</v>
      </c>
      <c r="AT842">
        <v>1.621918797</v>
      </c>
      <c r="AU842">
        <f t="shared" si="55"/>
        <v>1.661918797</v>
      </c>
      <c r="AV842">
        <v>1.579</v>
      </c>
    </row>
    <row r="843" spans="1:48" ht="12.75">
      <c r="A843" s="49">
        <v>37855</v>
      </c>
      <c r="B843" s="20">
        <v>234</v>
      </c>
      <c r="C843" s="23">
        <v>0.855208337</v>
      </c>
      <c r="D843" s="24">
        <v>0.855208337</v>
      </c>
      <c r="E843" s="20">
        <v>0</v>
      </c>
      <c r="F843">
        <v>39.08337845</v>
      </c>
      <c r="G843">
        <v>-76.7603617</v>
      </c>
      <c r="H843">
        <v>983.6</v>
      </c>
      <c r="I843" s="20">
        <v>945.69</v>
      </c>
      <c r="J843">
        <f t="shared" si="57"/>
        <v>573.0012577652685</v>
      </c>
      <c r="K843">
        <v>610.8299800674589</v>
      </c>
      <c r="L843">
        <v>610.8299800674589</v>
      </c>
      <c r="M843">
        <f t="shared" si="58"/>
        <v>610.8299800674589</v>
      </c>
      <c r="N843">
        <v>28.8</v>
      </c>
      <c r="O843">
        <v>56</v>
      </c>
      <c r="P843">
        <v>79.6</v>
      </c>
      <c r="AB843">
        <v>5630.8</v>
      </c>
      <c r="AC843">
        <v>68034</v>
      </c>
      <c r="AD843">
        <v>8637</v>
      </c>
      <c r="AE843">
        <v>2890</v>
      </c>
      <c r="AF843">
        <v>338</v>
      </c>
      <c r="AG843">
        <v>80</v>
      </c>
      <c r="AH843">
        <v>82</v>
      </c>
      <c r="AI843">
        <f t="shared" si="56"/>
        <v>1442416.961130742</v>
      </c>
      <c r="AJ843">
        <f t="shared" si="56"/>
        <v>183116.60777385157</v>
      </c>
      <c r="AK843">
        <f t="shared" si="56"/>
        <v>61272.08480565371</v>
      </c>
      <c r="AL843">
        <f t="shared" si="56"/>
        <v>7166.077738515901</v>
      </c>
      <c r="AM843">
        <f t="shared" si="56"/>
        <v>1696.113074204947</v>
      </c>
      <c r="AN843">
        <f t="shared" si="56"/>
        <v>1738.5159010600705</v>
      </c>
      <c r="AO843">
        <v>0.833</v>
      </c>
      <c r="AQ843">
        <v>211.0907745</v>
      </c>
      <c r="AR843">
        <v>0.112</v>
      </c>
      <c r="AT843">
        <v>1.621399045</v>
      </c>
      <c r="AU843">
        <f t="shared" si="55"/>
        <v>1.661399045</v>
      </c>
      <c r="AV843">
        <v>1.341</v>
      </c>
    </row>
    <row r="844" spans="1:48" ht="12.75">
      <c r="A844" s="49">
        <v>37855</v>
      </c>
      <c r="B844" s="20">
        <v>234</v>
      </c>
      <c r="C844" s="23">
        <v>0.85532409</v>
      </c>
      <c r="D844" s="24">
        <v>0.85532409</v>
      </c>
      <c r="E844" s="20">
        <v>0</v>
      </c>
      <c r="F844">
        <v>39.08717918</v>
      </c>
      <c r="G844">
        <v>-76.75535493</v>
      </c>
      <c r="H844">
        <v>981.7</v>
      </c>
      <c r="I844" s="20">
        <v>943.79</v>
      </c>
      <c r="J844">
        <f t="shared" si="57"/>
        <v>589.701633450323</v>
      </c>
      <c r="K844">
        <v>627.5303557525117</v>
      </c>
      <c r="L844">
        <v>627.5303557525117</v>
      </c>
      <c r="M844">
        <f t="shared" si="58"/>
        <v>627.5303557525117</v>
      </c>
      <c r="N844">
        <v>28.6</v>
      </c>
      <c r="O844">
        <v>56.9</v>
      </c>
      <c r="P844">
        <v>80.9</v>
      </c>
      <c r="AB844">
        <v>6023.2</v>
      </c>
      <c r="AC844">
        <v>68145</v>
      </c>
      <c r="AD844">
        <v>8850</v>
      </c>
      <c r="AE844">
        <v>2900</v>
      </c>
      <c r="AF844">
        <v>355</v>
      </c>
      <c r="AG844">
        <v>62</v>
      </c>
      <c r="AH844">
        <v>89</v>
      </c>
      <c r="AI844">
        <f t="shared" si="56"/>
        <v>1444770.3180212013</v>
      </c>
      <c r="AJ844">
        <f t="shared" si="56"/>
        <v>187632.50883392227</v>
      </c>
      <c r="AK844">
        <f t="shared" si="56"/>
        <v>61484.098939929325</v>
      </c>
      <c r="AL844">
        <f t="shared" si="56"/>
        <v>7526.501766784452</v>
      </c>
      <c r="AM844">
        <f t="shared" si="56"/>
        <v>1314.487632508834</v>
      </c>
      <c r="AN844">
        <f t="shared" si="56"/>
        <v>1886.9257950530034</v>
      </c>
      <c r="AO844">
        <v>0.974</v>
      </c>
      <c r="AQ844">
        <v>206.435379</v>
      </c>
      <c r="AR844">
        <v>0.111</v>
      </c>
      <c r="AT844">
        <v>1.619444132</v>
      </c>
      <c r="AU844">
        <f t="shared" si="55"/>
        <v>1.659444132</v>
      </c>
      <c r="AV844">
        <v>1.584</v>
      </c>
    </row>
    <row r="845" spans="1:48" ht="12.75">
      <c r="A845" s="49">
        <v>37855</v>
      </c>
      <c r="B845" s="20">
        <v>234</v>
      </c>
      <c r="C845" s="23">
        <v>0.855439842</v>
      </c>
      <c r="D845" s="24">
        <v>0.855439842</v>
      </c>
      <c r="E845" s="20">
        <v>0</v>
      </c>
      <c r="F845">
        <v>39.0884566</v>
      </c>
      <c r="G845">
        <v>-76.74830433</v>
      </c>
      <c r="H845">
        <v>978.8</v>
      </c>
      <c r="I845" s="20">
        <v>940.89</v>
      </c>
      <c r="J845">
        <f t="shared" si="57"/>
        <v>615.2566114672351</v>
      </c>
      <c r="K845">
        <v>653.0853337694255</v>
      </c>
      <c r="L845">
        <v>653.0853337694255</v>
      </c>
      <c r="M845">
        <f t="shared" si="58"/>
        <v>653.0853337694255</v>
      </c>
      <c r="N845">
        <v>28.4</v>
      </c>
      <c r="O845">
        <v>59.7</v>
      </c>
      <c r="P845">
        <v>82.3</v>
      </c>
      <c r="R845">
        <v>0.000179</v>
      </c>
      <c r="S845">
        <v>0.000139</v>
      </c>
      <c r="T845" s="25">
        <v>9.15E-05</v>
      </c>
      <c r="U845" s="25">
        <v>1.68E-05</v>
      </c>
      <c r="V845" s="25">
        <v>1.41E-05</v>
      </c>
      <c r="W845" s="25">
        <v>1.15E-05</v>
      </c>
      <c r="X845">
        <v>922.5</v>
      </c>
      <c r="Y845">
        <v>314.5</v>
      </c>
      <c r="Z845">
        <v>308.1</v>
      </c>
      <c r="AA845">
        <v>27.6</v>
      </c>
      <c r="AB845">
        <v>5823.4</v>
      </c>
      <c r="AC845">
        <v>67868</v>
      </c>
      <c r="AD845">
        <v>8910</v>
      </c>
      <c r="AE845">
        <v>2945</v>
      </c>
      <c r="AF845">
        <v>379</v>
      </c>
      <c r="AG845">
        <v>76</v>
      </c>
      <c r="AH845">
        <v>97</v>
      </c>
      <c r="AI845">
        <f t="shared" si="56"/>
        <v>1438897.5265017666</v>
      </c>
      <c r="AJ845">
        <f t="shared" si="56"/>
        <v>188904.59363957596</v>
      </c>
      <c r="AK845">
        <f t="shared" si="56"/>
        <v>62438.16254416961</v>
      </c>
      <c r="AL845">
        <f t="shared" si="56"/>
        <v>8035.335689045936</v>
      </c>
      <c r="AM845">
        <f t="shared" si="56"/>
        <v>1611.3074204946995</v>
      </c>
      <c r="AN845">
        <f t="shared" si="56"/>
        <v>2056.537102473498</v>
      </c>
      <c r="AO845">
        <v>0.934</v>
      </c>
      <c r="AQ845">
        <v>207.2028809</v>
      </c>
      <c r="AR845">
        <v>0.111</v>
      </c>
      <c r="AT845">
        <v>1.692097783</v>
      </c>
      <c r="AU845">
        <f t="shared" si="55"/>
        <v>1.732097783</v>
      </c>
      <c r="AV845">
        <v>0.719</v>
      </c>
    </row>
    <row r="846" spans="1:48" ht="12.75">
      <c r="A846" s="49">
        <v>37855</v>
      </c>
      <c r="B846" s="20">
        <v>234</v>
      </c>
      <c r="C846" s="23">
        <v>0.855555534</v>
      </c>
      <c r="D846" s="24">
        <v>0.855555534</v>
      </c>
      <c r="E846" s="20">
        <v>0</v>
      </c>
      <c r="F846">
        <v>39.08681032</v>
      </c>
      <c r="G846">
        <v>-76.74173956</v>
      </c>
      <c r="H846">
        <v>977.9</v>
      </c>
      <c r="I846" s="20">
        <v>939.99</v>
      </c>
      <c r="J846">
        <f t="shared" si="57"/>
        <v>623.2034840005027</v>
      </c>
      <c r="K846">
        <v>661.0322063026931</v>
      </c>
      <c r="L846">
        <v>661.0322063026931</v>
      </c>
      <c r="M846">
        <f t="shared" si="58"/>
        <v>661.0322063026931</v>
      </c>
      <c r="N846">
        <v>28.4</v>
      </c>
      <c r="O846">
        <v>57.9</v>
      </c>
      <c r="P846">
        <v>81.2</v>
      </c>
      <c r="Q846">
        <v>19.134</v>
      </c>
      <c r="AB846">
        <v>6304.9</v>
      </c>
      <c r="AC846">
        <v>68329</v>
      </c>
      <c r="AD846">
        <v>8771</v>
      </c>
      <c r="AE846">
        <v>2965</v>
      </c>
      <c r="AF846">
        <v>347</v>
      </c>
      <c r="AG846">
        <v>76</v>
      </c>
      <c r="AH846">
        <v>73</v>
      </c>
      <c r="AI846">
        <f t="shared" si="56"/>
        <v>1448671.3780918727</v>
      </c>
      <c r="AJ846">
        <f t="shared" si="56"/>
        <v>185957.59717314487</v>
      </c>
      <c r="AK846">
        <f t="shared" si="56"/>
        <v>62862.190812720844</v>
      </c>
      <c r="AL846">
        <f t="shared" si="56"/>
        <v>7356.890459363957</v>
      </c>
      <c r="AM846">
        <f t="shared" si="56"/>
        <v>1611.3074204946995</v>
      </c>
      <c r="AN846">
        <f t="shared" si="56"/>
        <v>1547.703180212014</v>
      </c>
      <c r="AO846">
        <v>0.899</v>
      </c>
      <c r="AQ846">
        <v>214.2642059</v>
      </c>
      <c r="AR846">
        <v>0.111</v>
      </c>
      <c r="AT846">
        <v>1.71883893</v>
      </c>
      <c r="AU846">
        <f t="shared" si="55"/>
        <v>1.75883893</v>
      </c>
      <c r="AV846">
        <v>1.509</v>
      </c>
    </row>
    <row r="847" spans="1:48" ht="12.75">
      <c r="A847" s="49">
        <v>37855</v>
      </c>
      <c r="B847" s="20">
        <v>234</v>
      </c>
      <c r="C847" s="23">
        <v>0.855671287</v>
      </c>
      <c r="D847" s="24">
        <v>0.855671287</v>
      </c>
      <c r="E847" s="20">
        <v>0</v>
      </c>
      <c r="F847">
        <v>39.08322514</v>
      </c>
      <c r="G847">
        <v>-76.73663628</v>
      </c>
      <c r="H847">
        <v>975.9</v>
      </c>
      <c r="I847" s="20">
        <v>937.99</v>
      </c>
      <c r="J847">
        <f t="shared" si="57"/>
        <v>640.8904764314459</v>
      </c>
      <c r="K847">
        <v>678.7191987336363</v>
      </c>
      <c r="L847">
        <v>678.7191987336363</v>
      </c>
      <c r="M847">
        <f t="shared" si="58"/>
        <v>678.7191987336363</v>
      </c>
      <c r="N847">
        <v>28.2</v>
      </c>
      <c r="O847">
        <v>58.3</v>
      </c>
      <c r="P847">
        <v>84</v>
      </c>
      <c r="AB847">
        <v>6272.7</v>
      </c>
      <c r="AC847">
        <v>68397</v>
      </c>
      <c r="AD847">
        <v>8801</v>
      </c>
      <c r="AE847">
        <v>2963</v>
      </c>
      <c r="AF847">
        <v>368</v>
      </c>
      <c r="AG847">
        <v>57</v>
      </c>
      <c r="AH847">
        <v>71</v>
      </c>
      <c r="AI847">
        <f t="shared" si="56"/>
        <v>1450113.0742049469</v>
      </c>
      <c r="AJ847">
        <f t="shared" si="56"/>
        <v>186593.63957597173</v>
      </c>
      <c r="AK847">
        <f t="shared" si="56"/>
        <v>62819.787985865725</v>
      </c>
      <c r="AL847">
        <f t="shared" si="56"/>
        <v>7802.120141342756</v>
      </c>
      <c r="AM847">
        <f t="shared" si="56"/>
        <v>1208.4805653710248</v>
      </c>
      <c r="AN847">
        <f t="shared" si="56"/>
        <v>1505.3003533568904</v>
      </c>
      <c r="AO847">
        <v>0.861</v>
      </c>
      <c r="AQ847">
        <v>209.9920197</v>
      </c>
      <c r="AR847">
        <v>0.132</v>
      </c>
      <c r="AT847">
        <v>1.717362404</v>
      </c>
      <c r="AU847">
        <f t="shared" si="55"/>
        <v>1.757362404</v>
      </c>
      <c r="AV847">
        <v>3.241</v>
      </c>
    </row>
    <row r="848" spans="1:48" ht="12.75">
      <c r="A848" s="49">
        <v>37855</v>
      </c>
      <c r="B848" s="20">
        <v>234</v>
      </c>
      <c r="C848" s="23">
        <v>0.855787039</v>
      </c>
      <c r="D848" s="24">
        <v>0.855787039</v>
      </c>
      <c r="E848" s="20">
        <v>0</v>
      </c>
      <c r="F848">
        <v>39.07817672</v>
      </c>
      <c r="G848">
        <v>-76.73439828</v>
      </c>
      <c r="H848">
        <v>974.4</v>
      </c>
      <c r="I848" s="20">
        <v>936.49</v>
      </c>
      <c r="J848">
        <f t="shared" si="57"/>
        <v>654.1804872256299</v>
      </c>
      <c r="K848">
        <v>692.0092095278203</v>
      </c>
      <c r="L848">
        <v>692.0092095278203</v>
      </c>
      <c r="M848">
        <f t="shared" si="58"/>
        <v>692.0092095278203</v>
      </c>
      <c r="N848">
        <v>28.2</v>
      </c>
      <c r="O848">
        <v>58.3</v>
      </c>
      <c r="P848">
        <v>82.1</v>
      </c>
      <c r="R848">
        <v>0.000179</v>
      </c>
      <c r="S848">
        <v>0.000137</v>
      </c>
      <c r="T848" s="25">
        <v>8.87E-05</v>
      </c>
      <c r="U848" s="25">
        <v>1.77E-05</v>
      </c>
      <c r="V848" s="25">
        <v>1.46E-05</v>
      </c>
      <c r="W848" s="25">
        <v>1.15E-05</v>
      </c>
      <c r="X848">
        <v>915.9</v>
      </c>
      <c r="Y848">
        <v>314.5</v>
      </c>
      <c r="Z848">
        <v>308.1</v>
      </c>
      <c r="AA848">
        <v>27.4</v>
      </c>
      <c r="AB848">
        <v>6125.3</v>
      </c>
      <c r="AC848">
        <v>68077</v>
      </c>
      <c r="AD848">
        <v>8873</v>
      </c>
      <c r="AE848">
        <v>2928</v>
      </c>
      <c r="AF848">
        <v>382</v>
      </c>
      <c r="AG848">
        <v>62</v>
      </c>
      <c r="AH848">
        <v>76</v>
      </c>
      <c r="AI848">
        <f t="shared" si="56"/>
        <v>1443328.621908127</v>
      </c>
      <c r="AJ848">
        <f t="shared" si="56"/>
        <v>188120.1413427562</v>
      </c>
      <c r="AK848">
        <f t="shared" si="56"/>
        <v>62077.73851590106</v>
      </c>
      <c r="AL848">
        <f t="shared" si="56"/>
        <v>8098.9399293286215</v>
      </c>
      <c r="AM848">
        <f t="shared" si="56"/>
        <v>1314.487632508834</v>
      </c>
      <c r="AN848">
        <f t="shared" si="56"/>
        <v>1611.3074204946995</v>
      </c>
      <c r="AO848">
        <v>0.966</v>
      </c>
      <c r="AQ848">
        <v>209.7710724</v>
      </c>
      <c r="AR848">
        <v>0.121</v>
      </c>
      <c r="AT848">
        <v>1.764408469</v>
      </c>
      <c r="AU848">
        <f t="shared" si="55"/>
        <v>1.804408469</v>
      </c>
      <c r="AV848">
        <v>0.349</v>
      </c>
    </row>
    <row r="849" spans="1:48" ht="12.75">
      <c r="A849" s="49">
        <v>37855</v>
      </c>
      <c r="B849" s="20">
        <v>234</v>
      </c>
      <c r="C849" s="23">
        <v>0.855902791</v>
      </c>
      <c r="D849" s="24">
        <v>0.855902791</v>
      </c>
      <c r="E849" s="20">
        <v>0</v>
      </c>
      <c r="F849">
        <v>39.07312612</v>
      </c>
      <c r="G849">
        <v>-76.7358717</v>
      </c>
      <c r="H849">
        <v>972</v>
      </c>
      <c r="I849" s="20">
        <v>934.09</v>
      </c>
      <c r="J849">
        <f t="shared" si="57"/>
        <v>675.4888453054369</v>
      </c>
      <c r="K849">
        <v>713.3175676076273</v>
      </c>
      <c r="L849">
        <v>713.3175676076273</v>
      </c>
      <c r="M849">
        <f t="shared" si="58"/>
        <v>713.3175676076273</v>
      </c>
      <c r="N849">
        <v>28</v>
      </c>
      <c r="O849">
        <v>58.3</v>
      </c>
      <c r="P849">
        <v>82.8</v>
      </c>
      <c r="AB849">
        <v>6261.2</v>
      </c>
      <c r="AC849">
        <v>68247</v>
      </c>
      <c r="AD849">
        <v>8864</v>
      </c>
      <c r="AE849">
        <v>2883</v>
      </c>
      <c r="AF849">
        <v>351</v>
      </c>
      <c r="AG849">
        <v>56</v>
      </c>
      <c r="AH849">
        <v>66</v>
      </c>
      <c r="AI849">
        <f t="shared" si="56"/>
        <v>1446932.8621908126</v>
      </c>
      <c r="AJ849">
        <f t="shared" si="56"/>
        <v>187929.32862190812</v>
      </c>
      <c r="AK849">
        <f t="shared" si="56"/>
        <v>61123.674911660775</v>
      </c>
      <c r="AL849">
        <f t="shared" si="56"/>
        <v>7441.696113074205</v>
      </c>
      <c r="AM849">
        <f t="shared" si="56"/>
        <v>1187.279151943463</v>
      </c>
      <c r="AN849">
        <f t="shared" si="56"/>
        <v>1399.2932862190812</v>
      </c>
      <c r="AO849">
        <v>0.918</v>
      </c>
      <c r="AQ849">
        <v>211.1322021</v>
      </c>
      <c r="AR849">
        <v>0.102</v>
      </c>
      <c r="AT849">
        <v>1.794278741</v>
      </c>
      <c r="AU849">
        <f t="shared" si="55"/>
        <v>1.834278741</v>
      </c>
      <c r="AV849">
        <v>0.337</v>
      </c>
    </row>
    <row r="850" spans="1:48" ht="12.75">
      <c r="A850" s="49">
        <v>37855</v>
      </c>
      <c r="B850" s="20">
        <v>234</v>
      </c>
      <c r="C850" s="23">
        <v>0.856018543</v>
      </c>
      <c r="D850" s="24">
        <v>0.856018543</v>
      </c>
      <c r="E850" s="20">
        <v>0</v>
      </c>
      <c r="F850">
        <v>39.0695637</v>
      </c>
      <c r="G850">
        <v>-76.74048211</v>
      </c>
      <c r="H850">
        <v>970.3</v>
      </c>
      <c r="I850" s="20">
        <v>932.39</v>
      </c>
      <c r="J850">
        <f t="shared" si="57"/>
        <v>690.6154164296786</v>
      </c>
      <c r="K850">
        <v>728.444138731869</v>
      </c>
      <c r="L850">
        <v>728.444138731869</v>
      </c>
      <c r="M850">
        <f t="shared" si="58"/>
        <v>728.444138731869</v>
      </c>
      <c r="N850">
        <v>27.9</v>
      </c>
      <c r="O850">
        <v>58.4</v>
      </c>
      <c r="P850">
        <v>83.4</v>
      </c>
      <c r="AB850">
        <v>6230.7</v>
      </c>
      <c r="AC850">
        <v>68128</v>
      </c>
      <c r="AD850">
        <v>8872</v>
      </c>
      <c r="AE850">
        <v>2902</v>
      </c>
      <c r="AF850">
        <v>363</v>
      </c>
      <c r="AG850">
        <v>74</v>
      </c>
      <c r="AH850">
        <v>65</v>
      </c>
      <c r="AI850">
        <f t="shared" si="56"/>
        <v>1444409.8939929327</v>
      </c>
      <c r="AJ850">
        <f t="shared" si="56"/>
        <v>188098.93992932863</v>
      </c>
      <c r="AK850">
        <f t="shared" si="56"/>
        <v>61526.50176678445</v>
      </c>
      <c r="AL850">
        <f t="shared" si="56"/>
        <v>7696.113074204947</v>
      </c>
      <c r="AM850">
        <f t="shared" si="56"/>
        <v>1568.904593639576</v>
      </c>
      <c r="AN850">
        <f t="shared" si="56"/>
        <v>1378.0918727915193</v>
      </c>
      <c r="AO850">
        <v>0.859</v>
      </c>
      <c r="AQ850">
        <v>215.3369293</v>
      </c>
      <c r="AR850">
        <v>0.132</v>
      </c>
      <c r="AT850">
        <v>1.789932609</v>
      </c>
      <c r="AU850">
        <f t="shared" si="55"/>
        <v>1.829932609</v>
      </c>
      <c r="AV850">
        <v>1.072</v>
      </c>
    </row>
    <row r="851" spans="1:48" ht="12.75">
      <c r="A851" s="49">
        <v>37855</v>
      </c>
      <c r="B851" s="20">
        <v>234</v>
      </c>
      <c r="C851" s="23">
        <v>0.856134236</v>
      </c>
      <c r="D851" s="24">
        <v>0.856134236</v>
      </c>
      <c r="E851" s="20">
        <v>0</v>
      </c>
      <c r="F851">
        <v>39.06872905</v>
      </c>
      <c r="G851">
        <v>-76.7465377</v>
      </c>
      <c r="H851">
        <v>968.4</v>
      </c>
      <c r="I851" s="20">
        <v>930.49</v>
      </c>
      <c r="J851">
        <f t="shared" si="57"/>
        <v>707.5542563739052</v>
      </c>
      <c r="K851">
        <v>745.3829786760956</v>
      </c>
      <c r="L851">
        <v>745.3829786760956</v>
      </c>
      <c r="M851">
        <f t="shared" si="58"/>
        <v>745.3829786760956</v>
      </c>
      <c r="N851">
        <v>27.7</v>
      </c>
      <c r="O851">
        <v>58.6</v>
      </c>
      <c r="P851">
        <v>82.9</v>
      </c>
      <c r="R851">
        <v>0.00018</v>
      </c>
      <c r="S851">
        <v>0.000138</v>
      </c>
      <c r="T851" s="25">
        <v>8.95E-05</v>
      </c>
      <c r="U851" s="25">
        <v>1.8E-05</v>
      </c>
      <c r="V851" s="25">
        <v>1.4E-05</v>
      </c>
      <c r="W851" s="25">
        <v>1.19E-05</v>
      </c>
      <c r="X851">
        <v>910.6</v>
      </c>
      <c r="Y851">
        <v>314.5</v>
      </c>
      <c r="Z851">
        <v>308.2</v>
      </c>
      <c r="AA851">
        <v>27.2</v>
      </c>
      <c r="AB851">
        <v>5846.5</v>
      </c>
      <c r="AC851">
        <v>67982</v>
      </c>
      <c r="AD851">
        <v>8799</v>
      </c>
      <c r="AE851">
        <v>2885</v>
      </c>
      <c r="AF851">
        <v>362</v>
      </c>
      <c r="AG851">
        <v>64</v>
      </c>
      <c r="AH851">
        <v>76</v>
      </c>
      <c r="AI851">
        <f t="shared" si="56"/>
        <v>1441314.4876325089</v>
      </c>
      <c r="AJ851">
        <f t="shared" si="56"/>
        <v>186551.2367491166</v>
      </c>
      <c r="AK851">
        <f t="shared" si="56"/>
        <v>61166.0777385159</v>
      </c>
      <c r="AL851">
        <f t="shared" si="56"/>
        <v>7674.911660777385</v>
      </c>
      <c r="AM851">
        <f t="shared" si="56"/>
        <v>1356.8904593639575</v>
      </c>
      <c r="AN851">
        <f t="shared" si="56"/>
        <v>1611.3074204946995</v>
      </c>
      <c r="AO851">
        <v>0.985</v>
      </c>
      <c r="AQ851">
        <v>217.8230438</v>
      </c>
      <c r="AR851">
        <v>0.122</v>
      </c>
      <c r="AT851">
        <v>1.756412864</v>
      </c>
      <c r="AU851">
        <f t="shared" si="55"/>
        <v>1.796412864</v>
      </c>
      <c r="AV851">
        <v>0.448</v>
      </c>
    </row>
    <row r="852" spans="1:48" ht="12.75">
      <c r="A852" s="49">
        <v>37855</v>
      </c>
      <c r="B852" s="20">
        <v>234</v>
      </c>
      <c r="C852" s="23">
        <v>0.856249988</v>
      </c>
      <c r="D852" s="24">
        <v>0.856249988</v>
      </c>
      <c r="E852" s="20">
        <v>0</v>
      </c>
      <c r="F852">
        <v>39.07005967</v>
      </c>
      <c r="G852">
        <v>-76.75288633</v>
      </c>
      <c r="H852">
        <v>965.8</v>
      </c>
      <c r="I852" s="20">
        <v>927.89</v>
      </c>
      <c r="J852">
        <f t="shared" si="57"/>
        <v>730.7898569013395</v>
      </c>
      <c r="K852">
        <v>768.6185792035299</v>
      </c>
      <c r="L852">
        <v>768.6185792035299</v>
      </c>
      <c r="M852">
        <f t="shared" si="58"/>
        <v>768.6185792035299</v>
      </c>
      <c r="N852">
        <v>27.5</v>
      </c>
      <c r="O852">
        <v>58.8</v>
      </c>
      <c r="P852">
        <v>82.6</v>
      </c>
      <c r="Q852">
        <v>18.311</v>
      </c>
      <c r="AB852">
        <v>5466.8</v>
      </c>
      <c r="AC852">
        <v>67964</v>
      </c>
      <c r="AD852">
        <v>8606</v>
      </c>
      <c r="AE852">
        <v>2882</v>
      </c>
      <c r="AF852">
        <v>354</v>
      </c>
      <c r="AG852">
        <v>63</v>
      </c>
      <c r="AH852">
        <v>79</v>
      </c>
      <c r="AI852">
        <f t="shared" si="56"/>
        <v>1440932.8621908126</v>
      </c>
      <c r="AJ852">
        <f t="shared" si="56"/>
        <v>182459.36395759718</v>
      </c>
      <c r="AK852">
        <f t="shared" si="56"/>
        <v>61102.473498233216</v>
      </c>
      <c r="AL852">
        <f t="shared" si="56"/>
        <v>7505.30035335689</v>
      </c>
      <c r="AM852">
        <f t="shared" si="56"/>
        <v>1335.6890459363958</v>
      </c>
      <c r="AN852">
        <f t="shared" si="56"/>
        <v>1674.9116607773851</v>
      </c>
      <c r="AO852">
        <v>0.899</v>
      </c>
      <c r="AQ852">
        <v>204.1914062</v>
      </c>
      <c r="AR852">
        <v>0.121</v>
      </c>
      <c r="AT852">
        <v>1.767371178</v>
      </c>
      <c r="AU852">
        <f t="shared" si="55"/>
        <v>1.8073711780000001</v>
      </c>
      <c r="AV852">
        <v>2.88</v>
      </c>
    </row>
    <row r="853" spans="1:48" ht="12.75">
      <c r="A853" s="49">
        <v>37855</v>
      </c>
      <c r="B853" s="20">
        <v>234</v>
      </c>
      <c r="C853" s="23">
        <v>0.85636574</v>
      </c>
      <c r="D853" s="24">
        <v>0.85636574</v>
      </c>
      <c r="E853" s="20">
        <v>0</v>
      </c>
      <c r="F853">
        <v>39.07270877</v>
      </c>
      <c r="G853">
        <v>-76.75860001</v>
      </c>
      <c r="H853">
        <v>963.9</v>
      </c>
      <c r="I853" s="20">
        <v>925.99</v>
      </c>
      <c r="J853">
        <f t="shared" si="57"/>
        <v>747.810929603886</v>
      </c>
      <c r="K853">
        <v>785.6396519060764</v>
      </c>
      <c r="L853">
        <v>785.6396519060764</v>
      </c>
      <c r="M853">
        <f t="shared" si="58"/>
        <v>785.6396519060764</v>
      </c>
      <c r="N853">
        <v>27.3</v>
      </c>
      <c r="O853">
        <v>58.7</v>
      </c>
      <c r="P853">
        <v>83</v>
      </c>
      <c r="AB853">
        <v>5709.2</v>
      </c>
      <c r="AC853">
        <v>67848</v>
      </c>
      <c r="AD853">
        <v>8659</v>
      </c>
      <c r="AE853">
        <v>2888</v>
      </c>
      <c r="AF853">
        <v>372</v>
      </c>
      <c r="AG853">
        <v>68</v>
      </c>
      <c r="AH853">
        <v>74</v>
      </c>
      <c r="AI853">
        <f t="shared" si="56"/>
        <v>1438473.4982332154</v>
      </c>
      <c r="AJ853">
        <f t="shared" si="56"/>
        <v>183583.03886925796</v>
      </c>
      <c r="AK853">
        <f t="shared" si="56"/>
        <v>61229.68197879859</v>
      </c>
      <c r="AL853">
        <f t="shared" si="56"/>
        <v>7886.925795053004</v>
      </c>
      <c r="AM853">
        <f t="shared" si="56"/>
        <v>1441.696113074205</v>
      </c>
      <c r="AN853">
        <f t="shared" si="56"/>
        <v>1568.904593639576</v>
      </c>
      <c r="AO853">
        <v>1.006</v>
      </c>
      <c r="AQ853">
        <v>198.1837158</v>
      </c>
      <c r="AR853">
        <v>0.121</v>
      </c>
      <c r="AT853">
        <v>1.764598727</v>
      </c>
      <c r="AU853">
        <f t="shared" si="55"/>
        <v>1.8045987270000001</v>
      </c>
      <c r="AV853">
        <v>1.264</v>
      </c>
    </row>
    <row r="854" spans="1:48" ht="12.75">
      <c r="A854" s="49">
        <v>37855</v>
      </c>
      <c r="B854" s="20">
        <v>234</v>
      </c>
      <c r="C854" s="23">
        <v>0.856481493</v>
      </c>
      <c r="D854" s="24">
        <v>0.856481493</v>
      </c>
      <c r="E854" s="20">
        <v>0</v>
      </c>
      <c r="F854">
        <v>39.07604723</v>
      </c>
      <c r="G854">
        <v>-76.76358292</v>
      </c>
      <c r="H854">
        <v>962.6</v>
      </c>
      <c r="I854" s="20">
        <v>924.69</v>
      </c>
      <c r="J854">
        <f t="shared" si="57"/>
        <v>759.4770615760714</v>
      </c>
      <c r="K854">
        <v>797.3057838782618</v>
      </c>
      <c r="L854">
        <v>797.3057838782618</v>
      </c>
      <c r="M854">
        <f t="shared" si="58"/>
        <v>797.3057838782618</v>
      </c>
      <c r="N854">
        <v>27.3</v>
      </c>
      <c r="O854">
        <v>58.5</v>
      </c>
      <c r="P854">
        <v>82.6</v>
      </c>
      <c r="R854">
        <v>0.000176</v>
      </c>
      <c r="S854">
        <v>0.000136</v>
      </c>
      <c r="T854" s="25">
        <v>8.8E-05</v>
      </c>
      <c r="U854" s="25">
        <v>1.74E-05</v>
      </c>
      <c r="V854" s="25">
        <v>1.43E-05</v>
      </c>
      <c r="W854" s="25">
        <v>1.08E-05</v>
      </c>
      <c r="X854">
        <v>904.2</v>
      </c>
      <c r="Y854">
        <v>314.5</v>
      </c>
      <c r="Z854">
        <v>308.2</v>
      </c>
      <c r="AA854">
        <v>27</v>
      </c>
      <c r="AB854">
        <v>5633</v>
      </c>
      <c r="AC854">
        <v>68072</v>
      </c>
      <c r="AD854">
        <v>8952</v>
      </c>
      <c r="AE854">
        <v>2894</v>
      </c>
      <c r="AF854">
        <v>399</v>
      </c>
      <c r="AG854">
        <v>79</v>
      </c>
      <c r="AH854">
        <v>83</v>
      </c>
      <c r="AI854">
        <f t="shared" si="56"/>
        <v>1443222.6148409895</v>
      </c>
      <c r="AJ854">
        <f t="shared" si="56"/>
        <v>189795.05300353357</v>
      </c>
      <c r="AK854">
        <f t="shared" si="56"/>
        <v>61356.89045936395</v>
      </c>
      <c r="AL854">
        <f t="shared" si="56"/>
        <v>8459.363957597174</v>
      </c>
      <c r="AM854">
        <f t="shared" si="56"/>
        <v>1674.9116607773851</v>
      </c>
      <c r="AN854">
        <f t="shared" si="56"/>
        <v>1759.7173144876324</v>
      </c>
      <c r="AO854">
        <v>0.778</v>
      </c>
      <c r="AQ854">
        <v>190.0614929</v>
      </c>
      <c r="AR854">
        <v>0.122</v>
      </c>
      <c r="AT854">
        <v>1.758201003</v>
      </c>
      <c r="AU854">
        <f t="shared" si="55"/>
        <v>1.798201003</v>
      </c>
      <c r="AV854">
        <v>0.471</v>
      </c>
    </row>
    <row r="855" spans="1:48" ht="12.75">
      <c r="A855" s="49">
        <v>37855</v>
      </c>
      <c r="B855" s="20">
        <v>234</v>
      </c>
      <c r="C855" s="23">
        <v>0.856597245</v>
      </c>
      <c r="D855" s="24">
        <v>0.856597245</v>
      </c>
      <c r="E855" s="20">
        <v>0</v>
      </c>
      <c r="F855">
        <v>39.0803843</v>
      </c>
      <c r="G855">
        <v>-76.76731985</v>
      </c>
      <c r="H855">
        <v>960.7</v>
      </c>
      <c r="I855" s="20">
        <v>922.79</v>
      </c>
      <c r="J855">
        <f t="shared" si="57"/>
        <v>776.557098349664</v>
      </c>
      <c r="K855">
        <v>814.3858206518527</v>
      </c>
      <c r="L855">
        <v>814.3858206518527</v>
      </c>
      <c r="M855">
        <f t="shared" si="58"/>
        <v>814.3858206518527</v>
      </c>
      <c r="N855">
        <v>27</v>
      </c>
      <c r="O855">
        <v>59.6</v>
      </c>
      <c r="P855">
        <v>83.4</v>
      </c>
      <c r="AB855">
        <v>5589.4</v>
      </c>
      <c r="AC855">
        <v>68068</v>
      </c>
      <c r="AD855">
        <v>8853</v>
      </c>
      <c r="AE855">
        <v>2914</v>
      </c>
      <c r="AF855">
        <v>379</v>
      </c>
      <c r="AG855">
        <v>76</v>
      </c>
      <c r="AH855">
        <v>81</v>
      </c>
      <c r="AI855">
        <f t="shared" si="56"/>
        <v>1443137.809187279</v>
      </c>
      <c r="AJ855">
        <f t="shared" si="56"/>
        <v>187696.11307420494</v>
      </c>
      <c r="AK855">
        <f t="shared" si="56"/>
        <v>61780.918727915196</v>
      </c>
      <c r="AL855">
        <f t="shared" si="56"/>
        <v>8035.335689045936</v>
      </c>
      <c r="AM855">
        <f t="shared" si="56"/>
        <v>1611.3074204946995</v>
      </c>
      <c r="AN855">
        <f t="shared" si="56"/>
        <v>1717.3144876325089</v>
      </c>
      <c r="AO855">
        <v>0.851</v>
      </c>
      <c r="AQ855">
        <v>186.0215607</v>
      </c>
      <c r="AR855">
        <v>0.122</v>
      </c>
      <c r="AT855">
        <v>1.765811324</v>
      </c>
      <c r="AU855">
        <f t="shared" si="55"/>
        <v>1.805811324</v>
      </c>
      <c r="AV855">
        <v>1.926</v>
      </c>
    </row>
    <row r="856" spans="1:48" ht="12.75">
      <c r="A856" s="49">
        <v>37855</v>
      </c>
      <c r="B856" s="20">
        <v>234</v>
      </c>
      <c r="C856" s="23">
        <v>0.856712937</v>
      </c>
      <c r="D856" s="24">
        <v>0.856712937</v>
      </c>
      <c r="E856" s="20">
        <v>0</v>
      </c>
      <c r="F856">
        <v>39.08562585</v>
      </c>
      <c r="G856">
        <v>-76.76838643</v>
      </c>
      <c r="H856">
        <v>958.5</v>
      </c>
      <c r="I856" s="20">
        <v>920.59</v>
      </c>
      <c r="J856">
        <f t="shared" si="57"/>
        <v>796.3779727131218</v>
      </c>
      <c r="K856">
        <v>834.2066950153122</v>
      </c>
      <c r="L856">
        <v>834.2066950153122</v>
      </c>
      <c r="M856">
        <f t="shared" si="58"/>
        <v>834.2066950153122</v>
      </c>
      <c r="N856">
        <v>26.8</v>
      </c>
      <c r="O856">
        <v>60.5</v>
      </c>
      <c r="P856">
        <v>80.7</v>
      </c>
      <c r="AB856">
        <v>5747.7</v>
      </c>
      <c r="AC856">
        <v>68100</v>
      </c>
      <c r="AD856">
        <v>8988</v>
      </c>
      <c r="AE856">
        <v>3011</v>
      </c>
      <c r="AF856">
        <v>411</v>
      </c>
      <c r="AG856">
        <v>74</v>
      </c>
      <c r="AH856">
        <v>66</v>
      </c>
      <c r="AI856">
        <f t="shared" si="56"/>
        <v>1443816.254416961</v>
      </c>
      <c r="AJ856">
        <f t="shared" si="56"/>
        <v>190558.3038869258</v>
      </c>
      <c r="AK856">
        <f t="shared" si="56"/>
        <v>63837.45583038869</v>
      </c>
      <c r="AL856">
        <f t="shared" si="56"/>
        <v>8713.780918727914</v>
      </c>
      <c r="AM856">
        <f t="shared" si="56"/>
        <v>1568.904593639576</v>
      </c>
      <c r="AN856">
        <f t="shared" si="56"/>
        <v>1399.2932862190812</v>
      </c>
      <c r="AO856">
        <v>0.785</v>
      </c>
      <c r="AQ856">
        <v>170.0906677</v>
      </c>
      <c r="AR856">
        <v>0.113</v>
      </c>
      <c r="AT856">
        <v>1.760509133</v>
      </c>
      <c r="AU856">
        <f t="shared" si="55"/>
        <v>1.800509133</v>
      </c>
      <c r="AV856">
        <v>0.683</v>
      </c>
    </row>
    <row r="857" spans="1:48" ht="12.75">
      <c r="A857" s="49">
        <v>37855</v>
      </c>
      <c r="B857" s="20">
        <v>234</v>
      </c>
      <c r="C857" s="23">
        <v>0.85682869</v>
      </c>
      <c r="D857" s="24">
        <v>0.85682869</v>
      </c>
      <c r="E857" s="20">
        <v>0</v>
      </c>
      <c r="F857">
        <v>39.09074227</v>
      </c>
      <c r="G857">
        <v>-76.76636695</v>
      </c>
      <c r="H857">
        <v>958</v>
      </c>
      <c r="I857" s="20">
        <v>920.09</v>
      </c>
      <c r="J857">
        <f t="shared" si="57"/>
        <v>800.8893226361093</v>
      </c>
      <c r="K857">
        <v>838.7180449382997</v>
      </c>
      <c r="L857">
        <v>838.7180449382997</v>
      </c>
      <c r="M857">
        <f t="shared" si="58"/>
        <v>838.7180449382997</v>
      </c>
      <c r="N857">
        <v>26.8</v>
      </c>
      <c r="O857">
        <v>59.3</v>
      </c>
      <c r="P857">
        <v>79.9</v>
      </c>
      <c r="R857">
        <v>0.000173</v>
      </c>
      <c r="S857">
        <v>0.000135</v>
      </c>
      <c r="T857" s="25">
        <v>8.69E-05</v>
      </c>
      <c r="U857" s="25">
        <v>1.74E-05</v>
      </c>
      <c r="V857" s="25">
        <v>1.38E-05</v>
      </c>
      <c r="W857" s="25">
        <v>1.17E-05</v>
      </c>
      <c r="X857">
        <v>898.7</v>
      </c>
      <c r="Y857">
        <v>314.6</v>
      </c>
      <c r="Z857">
        <v>308.2</v>
      </c>
      <c r="AA857">
        <v>26.9</v>
      </c>
      <c r="AB857">
        <v>4733.1</v>
      </c>
      <c r="AC857">
        <v>67795</v>
      </c>
      <c r="AD857">
        <v>9015</v>
      </c>
      <c r="AE857">
        <v>2989</v>
      </c>
      <c r="AF857">
        <v>409</v>
      </c>
      <c r="AG857">
        <v>82</v>
      </c>
      <c r="AH857">
        <v>84</v>
      </c>
      <c r="AI857">
        <f t="shared" si="56"/>
        <v>1437349.8233215548</v>
      </c>
      <c r="AJ857">
        <f t="shared" si="56"/>
        <v>191130.74204946996</v>
      </c>
      <c r="AK857">
        <f t="shared" si="56"/>
        <v>63371.02473498233</v>
      </c>
      <c r="AL857">
        <f t="shared" si="56"/>
        <v>8671.378091872792</v>
      </c>
      <c r="AM857">
        <f t="shared" si="56"/>
        <v>1738.5159010600705</v>
      </c>
      <c r="AN857">
        <f t="shared" si="56"/>
        <v>1780.9187279151943</v>
      </c>
      <c r="AO857">
        <v>0.781</v>
      </c>
      <c r="AQ857">
        <v>175.8630371</v>
      </c>
      <c r="AR857">
        <v>0.111</v>
      </c>
      <c r="AT857">
        <v>1.719337106</v>
      </c>
      <c r="AU857">
        <f t="shared" si="55"/>
        <v>1.759337106</v>
      </c>
      <c r="AV857">
        <v>0.334</v>
      </c>
    </row>
    <row r="858" spans="1:48" ht="12.75">
      <c r="A858" s="49">
        <v>37855</v>
      </c>
      <c r="B858" s="20">
        <v>234</v>
      </c>
      <c r="C858" s="23">
        <v>0.856944442</v>
      </c>
      <c r="D858" s="24">
        <v>0.856944442</v>
      </c>
      <c r="E858" s="20">
        <v>0</v>
      </c>
      <c r="F858">
        <v>39.09433993</v>
      </c>
      <c r="G858">
        <v>-76.76111053</v>
      </c>
      <c r="H858">
        <v>957.2</v>
      </c>
      <c r="I858" s="20">
        <v>919.29</v>
      </c>
      <c r="J858">
        <f t="shared" si="57"/>
        <v>808.1125842965394</v>
      </c>
      <c r="K858">
        <v>845.9413065987281</v>
      </c>
      <c r="L858">
        <v>845.9413065987281</v>
      </c>
      <c r="M858">
        <f t="shared" si="58"/>
        <v>845.9413065987281</v>
      </c>
      <c r="N858">
        <v>26.7</v>
      </c>
      <c r="O858">
        <v>60</v>
      </c>
      <c r="P858">
        <v>78.2</v>
      </c>
      <c r="Q858">
        <v>19.928</v>
      </c>
      <c r="AB858">
        <v>4371.7</v>
      </c>
      <c r="AC858">
        <v>67645</v>
      </c>
      <c r="AD858">
        <v>8963</v>
      </c>
      <c r="AE858">
        <v>3006</v>
      </c>
      <c r="AF858">
        <v>355</v>
      </c>
      <c r="AG858">
        <v>83</v>
      </c>
      <c r="AH858">
        <v>90</v>
      </c>
      <c r="AI858">
        <f t="shared" si="56"/>
        <v>1434169.6113074205</v>
      </c>
      <c r="AJ858">
        <f t="shared" si="56"/>
        <v>190028.26855123675</v>
      </c>
      <c r="AK858">
        <f t="shared" si="56"/>
        <v>63731.44876325088</v>
      </c>
      <c r="AL858">
        <f t="shared" si="56"/>
        <v>7526.501766784452</v>
      </c>
      <c r="AM858">
        <f t="shared" si="56"/>
        <v>1759.7173144876324</v>
      </c>
      <c r="AN858">
        <f t="shared" si="56"/>
        <v>1908.1272084805653</v>
      </c>
      <c r="AO858">
        <v>0.874</v>
      </c>
      <c r="AQ858">
        <v>185.9189301</v>
      </c>
      <c r="AR858">
        <v>0.132</v>
      </c>
      <c r="AT858">
        <v>1.622506618</v>
      </c>
      <c r="AU858">
        <f t="shared" si="55"/>
        <v>1.662506618</v>
      </c>
      <c r="AV858">
        <v>1.169</v>
      </c>
    </row>
    <row r="859" spans="1:48" ht="12.75">
      <c r="A859" s="49">
        <v>37855</v>
      </c>
      <c r="B859" s="20">
        <v>234</v>
      </c>
      <c r="C859" s="23">
        <v>0.857060194</v>
      </c>
      <c r="D859" s="24">
        <v>0.857060194</v>
      </c>
      <c r="E859" s="20">
        <v>0</v>
      </c>
      <c r="F859">
        <v>39.09471254</v>
      </c>
      <c r="G859">
        <v>-76.75389578</v>
      </c>
      <c r="H859">
        <v>954.9</v>
      </c>
      <c r="I859" s="20">
        <v>916.99</v>
      </c>
      <c r="J859">
        <f t="shared" si="57"/>
        <v>828.9145296898298</v>
      </c>
      <c r="K859">
        <v>866.7432519920202</v>
      </c>
      <c r="L859">
        <v>866.7432519920202</v>
      </c>
      <c r="M859">
        <f t="shared" si="58"/>
        <v>866.7432519920202</v>
      </c>
      <c r="N859">
        <v>26.5</v>
      </c>
      <c r="O859">
        <v>61.9</v>
      </c>
      <c r="P859">
        <v>78.9</v>
      </c>
      <c r="AB859">
        <v>5567.9</v>
      </c>
      <c r="AC859">
        <v>67758</v>
      </c>
      <c r="AD859">
        <v>8983</v>
      </c>
      <c r="AE859">
        <v>2922</v>
      </c>
      <c r="AF859">
        <v>396</v>
      </c>
      <c r="AG859">
        <v>76</v>
      </c>
      <c r="AH859">
        <v>100</v>
      </c>
      <c r="AI859">
        <f t="shared" si="56"/>
        <v>1436565.371024735</v>
      </c>
      <c r="AJ859">
        <f t="shared" si="56"/>
        <v>190452.29681978797</v>
      </c>
      <c r="AK859">
        <f t="shared" si="56"/>
        <v>61950.53003533569</v>
      </c>
      <c r="AL859">
        <f t="shared" si="56"/>
        <v>8395.759717314488</v>
      </c>
      <c r="AM859">
        <f t="shared" si="56"/>
        <v>1611.3074204946995</v>
      </c>
      <c r="AN859">
        <f t="shared" si="56"/>
        <v>2120.141342756184</v>
      </c>
      <c r="AO859">
        <v>0.871</v>
      </c>
      <c r="AQ859">
        <v>191.4256134</v>
      </c>
      <c r="AR859">
        <v>0.122</v>
      </c>
      <c r="AT859">
        <v>1.618340731</v>
      </c>
      <c r="AU859">
        <f t="shared" si="55"/>
        <v>1.658340731</v>
      </c>
      <c r="AV859">
        <v>1.219</v>
      </c>
    </row>
    <row r="860" spans="1:48" ht="12.75">
      <c r="A860" s="49">
        <v>37855</v>
      </c>
      <c r="B860" s="20">
        <v>234</v>
      </c>
      <c r="C860" s="23">
        <v>0.857175946</v>
      </c>
      <c r="D860" s="24">
        <v>0.857175946</v>
      </c>
      <c r="E860" s="20">
        <v>0</v>
      </c>
      <c r="F860">
        <v>39.09222565</v>
      </c>
      <c r="G860">
        <v>-76.74713907</v>
      </c>
      <c r="H860">
        <v>952.7</v>
      </c>
      <c r="I860" s="20">
        <v>914.79</v>
      </c>
      <c r="J860">
        <f t="shared" si="57"/>
        <v>848.8609225997416</v>
      </c>
      <c r="K860">
        <v>886.6896449019304</v>
      </c>
      <c r="L860">
        <v>886.6896449019304</v>
      </c>
      <c r="M860">
        <f t="shared" si="58"/>
        <v>886.6896449019304</v>
      </c>
      <c r="N860">
        <v>26.2</v>
      </c>
      <c r="O860">
        <v>63.1</v>
      </c>
      <c r="P860">
        <v>81.3</v>
      </c>
      <c r="R860">
        <v>0.000173</v>
      </c>
      <c r="S860">
        <v>0.000131</v>
      </c>
      <c r="T860" s="25">
        <v>8.58E-05</v>
      </c>
      <c r="U860" s="25">
        <v>1.72E-05</v>
      </c>
      <c r="V860" s="25">
        <v>1.3E-05</v>
      </c>
      <c r="W860" s="25">
        <v>1.11E-05</v>
      </c>
      <c r="X860">
        <v>894.4</v>
      </c>
      <c r="Y860">
        <v>314.6</v>
      </c>
      <c r="Z860">
        <v>308.2</v>
      </c>
      <c r="AA860">
        <v>26.5</v>
      </c>
      <c r="AB860">
        <v>6205.5</v>
      </c>
      <c r="AC860">
        <v>66440</v>
      </c>
      <c r="AD860">
        <v>8646</v>
      </c>
      <c r="AE860">
        <v>2929</v>
      </c>
      <c r="AF860">
        <v>376</v>
      </c>
      <c r="AG860">
        <v>81</v>
      </c>
      <c r="AH860">
        <v>113</v>
      </c>
      <c r="AI860">
        <f t="shared" si="56"/>
        <v>1408621.9081272085</v>
      </c>
      <c r="AJ860">
        <f t="shared" si="56"/>
        <v>183307.42049469965</v>
      </c>
      <c r="AK860">
        <f t="shared" si="56"/>
        <v>62098.93992932862</v>
      </c>
      <c r="AL860">
        <f t="shared" si="56"/>
        <v>7971.731448763251</v>
      </c>
      <c r="AM860">
        <f t="shared" si="56"/>
        <v>1717.3144876325089</v>
      </c>
      <c r="AN860">
        <f t="shared" si="56"/>
        <v>2395.7597173144877</v>
      </c>
      <c r="AO860">
        <v>0.853</v>
      </c>
      <c r="AQ860">
        <v>193.2266083</v>
      </c>
      <c r="AR860">
        <v>0.101</v>
      </c>
      <c r="AT860">
        <v>1.614951134</v>
      </c>
      <c r="AU860">
        <f t="shared" si="55"/>
        <v>1.654951134</v>
      </c>
      <c r="AV860">
        <v>1.491</v>
      </c>
    </row>
    <row r="861" spans="1:48" ht="12.75">
      <c r="A861" s="49">
        <v>37855</v>
      </c>
      <c r="B861" s="20">
        <v>234</v>
      </c>
      <c r="C861" s="23">
        <v>0.857291639</v>
      </c>
      <c r="D861" s="24">
        <v>0.857291639</v>
      </c>
      <c r="E861" s="20">
        <v>0</v>
      </c>
      <c r="F861">
        <v>39.08823353</v>
      </c>
      <c r="G861">
        <v>-76.74260046</v>
      </c>
      <c r="H861">
        <v>952.3</v>
      </c>
      <c r="I861" s="20">
        <v>914.39</v>
      </c>
      <c r="J861">
        <f t="shared" si="57"/>
        <v>852.4926926844192</v>
      </c>
      <c r="K861">
        <v>890.3214149866096</v>
      </c>
      <c r="L861">
        <v>890.3214149866096</v>
      </c>
      <c r="M861">
        <f t="shared" si="58"/>
        <v>890.3214149866096</v>
      </c>
      <c r="N861">
        <v>26.2</v>
      </c>
      <c r="O861">
        <v>63</v>
      </c>
      <c r="P861">
        <v>83.4</v>
      </c>
      <c r="AB861">
        <v>5800.3</v>
      </c>
      <c r="AC861">
        <v>65129</v>
      </c>
      <c r="AD861">
        <v>8556</v>
      </c>
      <c r="AE861">
        <v>2857</v>
      </c>
      <c r="AF861">
        <v>363</v>
      </c>
      <c r="AG861">
        <v>61</v>
      </c>
      <c r="AH861">
        <v>78</v>
      </c>
      <c r="AI861">
        <f t="shared" si="56"/>
        <v>1380826.855123675</v>
      </c>
      <c r="AJ861">
        <f t="shared" si="56"/>
        <v>181399.29328621906</v>
      </c>
      <c r="AK861">
        <f t="shared" si="56"/>
        <v>60572.43816254417</v>
      </c>
      <c r="AL861">
        <f t="shared" si="56"/>
        <v>7696.113074204947</v>
      </c>
      <c r="AM861">
        <f t="shared" si="56"/>
        <v>1293.286219081272</v>
      </c>
      <c r="AN861">
        <f t="shared" si="56"/>
        <v>1653.7102473498232</v>
      </c>
      <c r="AO861">
        <v>0.946</v>
      </c>
      <c r="AQ861">
        <v>200.1485748</v>
      </c>
      <c r="AR861">
        <v>0.092</v>
      </c>
      <c r="AT861">
        <v>1.546996832</v>
      </c>
      <c r="AU861">
        <f t="shared" si="55"/>
        <v>1.586996832</v>
      </c>
      <c r="AV861">
        <v>0.98</v>
      </c>
    </row>
    <row r="862" spans="1:48" ht="12.75">
      <c r="A862" s="49">
        <v>37855</v>
      </c>
      <c r="B862" s="20">
        <v>234</v>
      </c>
      <c r="C862" s="23">
        <v>0.857407391</v>
      </c>
      <c r="D862" s="24">
        <v>0.857407391</v>
      </c>
      <c r="E862" s="20">
        <v>0</v>
      </c>
      <c r="F862">
        <v>39.08323482</v>
      </c>
      <c r="G862">
        <v>-76.74119442</v>
      </c>
      <c r="H862">
        <v>951.5</v>
      </c>
      <c r="I862" s="20">
        <v>913.59</v>
      </c>
      <c r="J862">
        <f t="shared" si="57"/>
        <v>859.7610014424152</v>
      </c>
      <c r="K862">
        <v>897.5897237446056</v>
      </c>
      <c r="L862">
        <v>897.5897237446056</v>
      </c>
      <c r="M862">
        <f t="shared" si="58"/>
        <v>897.5897237446056</v>
      </c>
      <c r="N862">
        <v>26.1</v>
      </c>
      <c r="O862">
        <v>63.9</v>
      </c>
      <c r="P862">
        <v>81.9</v>
      </c>
      <c r="AB862">
        <v>5899.7</v>
      </c>
      <c r="AC862">
        <v>64600</v>
      </c>
      <c r="AD862">
        <v>8480</v>
      </c>
      <c r="AE862">
        <v>2787</v>
      </c>
      <c r="AF862">
        <v>360</v>
      </c>
      <c r="AG862">
        <v>64</v>
      </c>
      <c r="AH862">
        <v>97</v>
      </c>
      <c r="AI862">
        <f t="shared" si="56"/>
        <v>1369611.3074204947</v>
      </c>
      <c r="AJ862">
        <f t="shared" si="56"/>
        <v>179787.9858657244</v>
      </c>
      <c r="AK862">
        <f t="shared" si="56"/>
        <v>59088.33922261484</v>
      </c>
      <c r="AL862">
        <f t="shared" si="56"/>
        <v>7632.508833922261</v>
      </c>
      <c r="AM862">
        <f t="shared" si="56"/>
        <v>1356.8904593639575</v>
      </c>
      <c r="AN862">
        <f t="shared" si="56"/>
        <v>2056.537102473498</v>
      </c>
      <c r="AO862">
        <v>0.85</v>
      </c>
      <c r="AQ862">
        <v>198.9768372</v>
      </c>
      <c r="AR862">
        <v>0.111</v>
      </c>
      <c r="AT862">
        <v>1.515868187</v>
      </c>
      <c r="AU862">
        <f t="shared" si="55"/>
        <v>1.555868187</v>
      </c>
      <c r="AV862">
        <v>0.926</v>
      </c>
    </row>
    <row r="863" spans="1:48" ht="12.75">
      <c r="A863" s="49">
        <v>37855</v>
      </c>
      <c r="B863" s="20">
        <v>234</v>
      </c>
      <c r="C863" s="23">
        <v>0.857523143</v>
      </c>
      <c r="D863" s="24">
        <v>0.857523143</v>
      </c>
      <c r="E863" s="20">
        <v>0</v>
      </c>
      <c r="F863">
        <v>39.07855337</v>
      </c>
      <c r="G863">
        <v>-76.74353922</v>
      </c>
      <c r="H863">
        <v>950.6</v>
      </c>
      <c r="I863" s="20">
        <v>912.69</v>
      </c>
      <c r="J863">
        <f t="shared" si="57"/>
        <v>867.9454603860612</v>
      </c>
      <c r="K863">
        <v>905.7741826882516</v>
      </c>
      <c r="L863">
        <v>905.7741826882516</v>
      </c>
      <c r="M863">
        <f t="shared" si="58"/>
        <v>905.7741826882516</v>
      </c>
      <c r="N863">
        <v>26.1</v>
      </c>
      <c r="O863">
        <v>63.5</v>
      </c>
      <c r="P863">
        <v>83.1</v>
      </c>
      <c r="R863">
        <v>0.000169</v>
      </c>
      <c r="S863">
        <v>0.000132</v>
      </c>
      <c r="T863" s="25">
        <v>8.53E-05</v>
      </c>
      <c r="U863" s="25">
        <v>1.75E-05</v>
      </c>
      <c r="V863" s="25">
        <v>1.3E-05</v>
      </c>
      <c r="W863" s="25">
        <v>1.18E-05</v>
      </c>
      <c r="X863">
        <v>890.5</v>
      </c>
      <c r="Y863">
        <v>314.6</v>
      </c>
      <c r="Z863">
        <v>308.2</v>
      </c>
      <c r="AA863">
        <v>26.3</v>
      </c>
      <c r="AB863">
        <v>5420.5</v>
      </c>
      <c r="AC863">
        <v>63091</v>
      </c>
      <c r="AD863">
        <v>8166</v>
      </c>
      <c r="AE863">
        <v>2730</v>
      </c>
      <c r="AF863">
        <v>376</v>
      </c>
      <c r="AG863">
        <v>64</v>
      </c>
      <c r="AH863">
        <v>97</v>
      </c>
      <c r="AI863">
        <f t="shared" si="56"/>
        <v>1337618.3745583037</v>
      </c>
      <c r="AJ863">
        <f t="shared" si="56"/>
        <v>173130.74204946996</v>
      </c>
      <c r="AK863">
        <f t="shared" si="56"/>
        <v>57879.858657243814</v>
      </c>
      <c r="AL863">
        <f t="shared" si="56"/>
        <v>7971.731448763251</v>
      </c>
      <c r="AM863">
        <f t="shared" si="56"/>
        <v>1356.8904593639575</v>
      </c>
      <c r="AN863">
        <f t="shared" si="56"/>
        <v>2056.537102473498</v>
      </c>
      <c r="AO863">
        <v>0.908</v>
      </c>
      <c r="AQ863">
        <v>202.4499969</v>
      </c>
      <c r="AR863">
        <v>0.111</v>
      </c>
      <c r="AT863">
        <v>1.475652695</v>
      </c>
      <c r="AU863">
        <f t="shared" si="55"/>
        <v>1.515652695</v>
      </c>
      <c r="AV863">
        <v>1.047</v>
      </c>
    </row>
    <row r="864" spans="1:48" ht="12.75">
      <c r="A864" s="49">
        <v>37855</v>
      </c>
      <c r="B864" s="20">
        <v>234</v>
      </c>
      <c r="C864" s="23">
        <v>0.857638896</v>
      </c>
      <c r="D864" s="24">
        <v>0.857638896</v>
      </c>
      <c r="E864" s="20">
        <v>0</v>
      </c>
      <c r="F864">
        <v>39.07573715</v>
      </c>
      <c r="G864">
        <v>-76.74846782</v>
      </c>
      <c r="H864">
        <v>947.8</v>
      </c>
      <c r="I864" s="20">
        <v>909.89</v>
      </c>
      <c r="J864">
        <f t="shared" si="57"/>
        <v>893.4599312282337</v>
      </c>
      <c r="K864">
        <v>931.2886535304241</v>
      </c>
      <c r="L864">
        <v>931.2886535304241</v>
      </c>
      <c r="M864">
        <f t="shared" si="58"/>
        <v>931.2886535304241</v>
      </c>
      <c r="N864">
        <v>25.8</v>
      </c>
      <c r="O864">
        <v>63.8</v>
      </c>
      <c r="P864">
        <v>81.7</v>
      </c>
      <c r="Q864">
        <v>17.827</v>
      </c>
      <c r="AB864">
        <v>5630.7</v>
      </c>
      <c r="AC864">
        <v>61954</v>
      </c>
      <c r="AD864">
        <v>8031</v>
      </c>
      <c r="AE864">
        <v>2527</v>
      </c>
      <c r="AF864">
        <v>359</v>
      </c>
      <c r="AG864">
        <v>81</v>
      </c>
      <c r="AH864">
        <v>84</v>
      </c>
      <c r="AI864">
        <f t="shared" si="56"/>
        <v>1313512.367491166</v>
      </c>
      <c r="AJ864">
        <f t="shared" si="56"/>
        <v>170268.5512367491</v>
      </c>
      <c r="AK864">
        <f t="shared" si="56"/>
        <v>53575.971731448764</v>
      </c>
      <c r="AL864">
        <f t="shared" si="56"/>
        <v>7611.3074204947</v>
      </c>
      <c r="AM864">
        <f t="shared" si="56"/>
        <v>1717.3144876325089</v>
      </c>
      <c r="AN864">
        <f t="shared" si="56"/>
        <v>1780.9187279151943</v>
      </c>
      <c r="AO864">
        <v>0.809</v>
      </c>
      <c r="AQ864">
        <v>200.5931702</v>
      </c>
      <c r="AR864">
        <v>0.101</v>
      </c>
      <c r="AT864">
        <v>1.475132704</v>
      </c>
      <c r="AU864">
        <f t="shared" si="55"/>
        <v>1.515132704</v>
      </c>
      <c r="AV864">
        <v>0.452</v>
      </c>
    </row>
    <row r="865" spans="1:48" ht="12.75">
      <c r="A865" s="49">
        <v>37855</v>
      </c>
      <c r="B865" s="20">
        <v>234</v>
      </c>
      <c r="C865" s="23">
        <v>0.857754648</v>
      </c>
      <c r="D865" s="24">
        <v>0.857754648</v>
      </c>
      <c r="E865" s="20">
        <v>0</v>
      </c>
      <c r="F865">
        <v>39.07594235</v>
      </c>
      <c r="G865">
        <v>-76.75455855</v>
      </c>
      <c r="H865">
        <v>946.2</v>
      </c>
      <c r="I865" s="20">
        <v>908.29</v>
      </c>
      <c r="J865">
        <f t="shared" si="57"/>
        <v>908.074904030544</v>
      </c>
      <c r="K865">
        <v>945.9036263327325</v>
      </c>
      <c r="L865">
        <v>945.9036263327325</v>
      </c>
      <c r="M865">
        <f t="shared" si="58"/>
        <v>945.9036263327325</v>
      </c>
      <c r="N865">
        <v>25.8</v>
      </c>
      <c r="O865">
        <v>64.1</v>
      </c>
      <c r="P865">
        <v>80.8</v>
      </c>
      <c r="AB865">
        <v>5535.2</v>
      </c>
      <c r="AC865">
        <v>60965</v>
      </c>
      <c r="AD865">
        <v>7877</v>
      </c>
      <c r="AE865">
        <v>2577</v>
      </c>
      <c r="AF865">
        <v>315</v>
      </c>
      <c r="AG865">
        <v>68</v>
      </c>
      <c r="AH865">
        <v>73</v>
      </c>
      <c r="AI865">
        <f t="shared" si="56"/>
        <v>1292544.1696113073</v>
      </c>
      <c r="AJ865">
        <f t="shared" si="56"/>
        <v>167003.5335689046</v>
      </c>
      <c r="AK865">
        <f t="shared" si="56"/>
        <v>54636.04240282685</v>
      </c>
      <c r="AL865">
        <f t="shared" si="56"/>
        <v>6678.445229681979</v>
      </c>
      <c r="AM865">
        <f t="shared" si="56"/>
        <v>1441.696113074205</v>
      </c>
      <c r="AN865">
        <f t="shared" si="56"/>
        <v>1547.703180212014</v>
      </c>
      <c r="AO865">
        <v>0.939</v>
      </c>
      <c r="AQ865">
        <v>191.3160858</v>
      </c>
      <c r="AR865">
        <v>0.101</v>
      </c>
      <c r="AT865">
        <v>1.490395308</v>
      </c>
      <c r="AU865">
        <f t="shared" si="55"/>
        <v>1.5303953080000001</v>
      </c>
      <c r="AV865">
        <v>0.838</v>
      </c>
    </row>
    <row r="866" spans="1:48" ht="12.75">
      <c r="A866" s="49">
        <v>37855</v>
      </c>
      <c r="B866" s="20">
        <v>234</v>
      </c>
      <c r="C866" s="23">
        <v>0.8578704</v>
      </c>
      <c r="D866" s="24">
        <v>0.8578704</v>
      </c>
      <c r="E866" s="20">
        <v>0</v>
      </c>
      <c r="F866">
        <v>39.0786413</v>
      </c>
      <c r="G866">
        <v>-76.75971064</v>
      </c>
      <c r="H866">
        <v>944.7</v>
      </c>
      <c r="I866" s="20">
        <v>906.79</v>
      </c>
      <c r="J866">
        <f t="shared" si="57"/>
        <v>921.7998416571012</v>
      </c>
      <c r="K866">
        <v>959.62856395929</v>
      </c>
      <c r="L866">
        <v>959.62856395929</v>
      </c>
      <c r="M866">
        <f t="shared" si="58"/>
        <v>959.62856395929</v>
      </c>
      <c r="N866">
        <v>25.6</v>
      </c>
      <c r="O866">
        <v>64.8</v>
      </c>
      <c r="P866">
        <v>80.4</v>
      </c>
      <c r="R866">
        <v>0.000167</v>
      </c>
      <c r="S866">
        <v>0.000131</v>
      </c>
      <c r="T866" s="25">
        <v>8.45E-05</v>
      </c>
      <c r="U866" s="25">
        <v>1.72E-05</v>
      </c>
      <c r="V866" s="25">
        <v>1.32E-05</v>
      </c>
      <c r="W866" s="25">
        <v>1.06E-05</v>
      </c>
      <c r="X866">
        <v>885.7</v>
      </c>
      <c r="Y866">
        <v>314.6</v>
      </c>
      <c r="Z866">
        <v>308.3</v>
      </c>
      <c r="AA866">
        <v>26.1</v>
      </c>
      <c r="AB866">
        <v>5780.2</v>
      </c>
      <c r="AC866">
        <v>60541</v>
      </c>
      <c r="AD866">
        <v>7793</v>
      </c>
      <c r="AE866">
        <v>2511</v>
      </c>
      <c r="AF866">
        <v>341</v>
      </c>
      <c r="AG866">
        <v>58</v>
      </c>
      <c r="AH866">
        <v>84</v>
      </c>
      <c r="AI866">
        <f t="shared" si="56"/>
        <v>1283554.770318021</v>
      </c>
      <c r="AJ866">
        <f t="shared" si="56"/>
        <v>165222.6148409894</v>
      </c>
      <c r="AK866">
        <f t="shared" si="56"/>
        <v>53236.749116607774</v>
      </c>
      <c r="AL866">
        <f t="shared" si="56"/>
        <v>7229.681978798586</v>
      </c>
      <c r="AM866">
        <f t="shared" si="56"/>
        <v>1229.6819787985864</v>
      </c>
      <c r="AN866">
        <f t="shared" si="56"/>
        <v>1780.9187279151943</v>
      </c>
      <c r="AO866">
        <v>0.921</v>
      </c>
      <c r="AQ866">
        <v>188.750885</v>
      </c>
      <c r="AR866">
        <v>0.092</v>
      </c>
      <c r="AT866">
        <v>1.443962455</v>
      </c>
      <c r="AU866">
        <f t="shared" si="55"/>
        <v>1.4839624550000001</v>
      </c>
      <c r="AV866">
        <v>0.774</v>
      </c>
    </row>
    <row r="867" spans="1:48" ht="12.75">
      <c r="A867" s="49">
        <v>37855</v>
      </c>
      <c r="B867" s="20">
        <v>234</v>
      </c>
      <c r="C867" s="23">
        <v>0.857986093</v>
      </c>
      <c r="D867" s="24">
        <v>0.857986093</v>
      </c>
      <c r="E867" s="20">
        <v>0</v>
      </c>
      <c r="F867">
        <v>39.08329376</v>
      </c>
      <c r="G867">
        <v>-76.76272744</v>
      </c>
      <c r="H867">
        <v>943</v>
      </c>
      <c r="I867" s="20">
        <v>905.09</v>
      </c>
      <c r="J867">
        <f t="shared" si="57"/>
        <v>937.3822438855003</v>
      </c>
      <c r="K867">
        <v>975.2109661876907</v>
      </c>
      <c r="L867">
        <v>975.2109661876907</v>
      </c>
      <c r="M867">
        <f t="shared" si="58"/>
        <v>975.2109661876907</v>
      </c>
      <c r="N867">
        <v>25.5</v>
      </c>
      <c r="O867">
        <v>63.7</v>
      </c>
      <c r="P867">
        <v>82.3</v>
      </c>
      <c r="AB867">
        <v>5707.7</v>
      </c>
      <c r="AC867">
        <v>60349</v>
      </c>
      <c r="AD867">
        <v>7618</v>
      </c>
      <c r="AE867">
        <v>2526</v>
      </c>
      <c r="AF867">
        <v>315</v>
      </c>
      <c r="AG867">
        <v>64</v>
      </c>
      <c r="AH867">
        <v>95</v>
      </c>
      <c r="AI867">
        <f t="shared" si="56"/>
        <v>1279484.0989399294</v>
      </c>
      <c r="AJ867">
        <f t="shared" si="56"/>
        <v>161512.36749116608</v>
      </c>
      <c r="AK867">
        <f t="shared" si="56"/>
        <v>53554.7703180212</v>
      </c>
      <c r="AL867">
        <f t="shared" si="56"/>
        <v>6678.445229681979</v>
      </c>
      <c r="AM867">
        <f t="shared" si="56"/>
        <v>1356.8904593639575</v>
      </c>
      <c r="AN867">
        <f t="shared" si="56"/>
        <v>2014.1342756183744</v>
      </c>
      <c r="AO867">
        <v>0.786</v>
      </c>
      <c r="AQ867">
        <v>184.5251312</v>
      </c>
      <c r="AR867">
        <v>0.111</v>
      </c>
      <c r="AT867">
        <v>1.424790382</v>
      </c>
      <c r="AU867">
        <f t="shared" si="55"/>
        <v>1.4647903820000001</v>
      </c>
      <c r="AV867">
        <v>0.498</v>
      </c>
    </row>
    <row r="868" spans="1:48" ht="12.75">
      <c r="A868" s="49">
        <v>37855</v>
      </c>
      <c r="B868" s="20">
        <v>234</v>
      </c>
      <c r="C868" s="23">
        <v>0.858101845</v>
      </c>
      <c r="D868" s="24">
        <v>0.858101845</v>
      </c>
      <c r="E868" s="20">
        <v>0</v>
      </c>
      <c r="F868">
        <v>39.08876427</v>
      </c>
      <c r="G868">
        <v>-76.76241849</v>
      </c>
      <c r="H868">
        <v>940.9</v>
      </c>
      <c r="I868" s="20">
        <v>902.99</v>
      </c>
      <c r="J868">
        <f t="shared" si="57"/>
        <v>956.6715515737351</v>
      </c>
      <c r="K868">
        <v>994.5002738759255</v>
      </c>
      <c r="L868">
        <v>994.5002738759255</v>
      </c>
      <c r="M868">
        <f t="shared" si="58"/>
        <v>994.5002738759255</v>
      </c>
      <c r="N868">
        <v>25.4</v>
      </c>
      <c r="O868">
        <v>62.7</v>
      </c>
      <c r="P868">
        <v>80.7</v>
      </c>
      <c r="AB868">
        <v>4950.9</v>
      </c>
      <c r="AC868">
        <v>60271</v>
      </c>
      <c r="AD868">
        <v>7421</v>
      </c>
      <c r="AE868">
        <v>2480</v>
      </c>
      <c r="AF868">
        <v>330</v>
      </c>
      <c r="AG868">
        <v>53</v>
      </c>
      <c r="AH868">
        <v>94</v>
      </c>
      <c r="AI868">
        <f t="shared" si="56"/>
        <v>1277830.3886925795</v>
      </c>
      <c r="AJ868">
        <f t="shared" si="56"/>
        <v>157335.6890459364</v>
      </c>
      <c r="AK868">
        <f t="shared" si="56"/>
        <v>52579.505300353354</v>
      </c>
      <c r="AL868">
        <f t="shared" si="56"/>
        <v>6996.466431095406</v>
      </c>
      <c r="AM868">
        <f t="shared" si="56"/>
        <v>1123.6749116607773</v>
      </c>
      <c r="AN868">
        <f t="shared" si="56"/>
        <v>1992.9328621908128</v>
      </c>
      <c r="AO868">
        <v>0.822</v>
      </c>
      <c r="AQ868">
        <v>179.9161682</v>
      </c>
      <c r="AR868">
        <v>0.102</v>
      </c>
      <c r="AT868">
        <v>1.419487834</v>
      </c>
      <c r="AU868">
        <f t="shared" si="55"/>
        <v>1.459487834</v>
      </c>
      <c r="AV868">
        <v>0.667</v>
      </c>
    </row>
    <row r="869" spans="1:48" ht="12.75">
      <c r="A869" s="49">
        <v>37855</v>
      </c>
      <c r="B869" s="20">
        <v>234</v>
      </c>
      <c r="C869" s="23">
        <v>0.858217597</v>
      </c>
      <c r="D869" s="24">
        <v>0.858217597</v>
      </c>
      <c r="E869" s="20">
        <v>0</v>
      </c>
      <c r="F869">
        <v>39.09363728</v>
      </c>
      <c r="G869">
        <v>-76.75827378</v>
      </c>
      <c r="H869">
        <v>938.9</v>
      </c>
      <c r="I869" s="20">
        <v>900.99</v>
      </c>
      <c r="J869">
        <f t="shared" si="57"/>
        <v>975.0840722761924</v>
      </c>
      <c r="K869">
        <v>1012.9127945783828</v>
      </c>
      <c r="L869">
        <v>1012.9127945783828</v>
      </c>
      <c r="M869">
        <f t="shared" si="58"/>
        <v>1012.9127945783828</v>
      </c>
      <c r="N869">
        <v>25.3</v>
      </c>
      <c r="O869">
        <v>63.2</v>
      </c>
      <c r="P869">
        <v>81.8</v>
      </c>
      <c r="AB869">
        <v>4261.7</v>
      </c>
      <c r="AC869">
        <v>59928</v>
      </c>
      <c r="AD869">
        <v>7628</v>
      </c>
      <c r="AE869">
        <v>2415</v>
      </c>
      <c r="AF869">
        <v>337</v>
      </c>
      <c r="AG869">
        <v>55</v>
      </c>
      <c r="AH869">
        <v>76</v>
      </c>
      <c r="AI869">
        <f t="shared" si="56"/>
        <v>1270558.3038869258</v>
      </c>
      <c r="AJ869">
        <f t="shared" si="56"/>
        <v>161724.3816254417</v>
      </c>
      <c r="AK869">
        <f t="shared" si="56"/>
        <v>51201.413427561834</v>
      </c>
      <c r="AL869">
        <f t="shared" si="56"/>
        <v>7144.876325088339</v>
      </c>
      <c r="AM869">
        <f t="shared" si="56"/>
        <v>1166.077738515901</v>
      </c>
      <c r="AN869">
        <f t="shared" si="56"/>
        <v>1611.3074204946995</v>
      </c>
      <c r="AO869">
        <v>0.819</v>
      </c>
      <c r="AQ869">
        <v>183.2499847</v>
      </c>
      <c r="AR869">
        <v>0.104</v>
      </c>
      <c r="AT869">
        <v>1.42375052</v>
      </c>
      <c r="AU869">
        <f t="shared" si="55"/>
        <v>1.46375052</v>
      </c>
      <c r="AV869">
        <v>1.322</v>
      </c>
    </row>
    <row r="870" spans="1:48" ht="12.75">
      <c r="A870" s="49">
        <v>37855</v>
      </c>
      <c r="B870" s="20">
        <v>234</v>
      </c>
      <c r="C870" s="23">
        <v>0.858333349</v>
      </c>
      <c r="D870" s="24">
        <v>0.858333349</v>
      </c>
      <c r="E870" s="20">
        <v>0</v>
      </c>
      <c r="F870">
        <v>39.09637499</v>
      </c>
      <c r="G870">
        <v>-76.75141928</v>
      </c>
      <c r="H870">
        <v>937.4</v>
      </c>
      <c r="I870" s="20">
        <v>899.49</v>
      </c>
      <c r="J870">
        <f t="shared" si="57"/>
        <v>988.920304769506</v>
      </c>
      <c r="K870">
        <v>1026.7490270716962</v>
      </c>
      <c r="L870">
        <v>1026.7490270716962</v>
      </c>
      <c r="M870">
        <f t="shared" si="58"/>
        <v>1026.7490270716962</v>
      </c>
      <c r="N870">
        <v>25.1</v>
      </c>
      <c r="O870">
        <v>63.7</v>
      </c>
      <c r="P870">
        <v>77.9</v>
      </c>
      <c r="Q870">
        <v>21.548</v>
      </c>
      <c r="R870">
        <v>0.000169</v>
      </c>
      <c r="S870">
        <v>0.000132</v>
      </c>
      <c r="T870" s="25">
        <v>8.42E-05</v>
      </c>
      <c r="U870" s="25">
        <v>1.66E-05</v>
      </c>
      <c r="V870" s="25">
        <v>1.36E-05</v>
      </c>
      <c r="W870" s="25">
        <v>1.08E-05</v>
      </c>
      <c r="X870">
        <v>880.1</v>
      </c>
      <c r="Y870">
        <v>314.7</v>
      </c>
      <c r="Z870">
        <v>308.3</v>
      </c>
      <c r="AA870">
        <v>26</v>
      </c>
      <c r="AB870">
        <v>3975.2</v>
      </c>
      <c r="AC870">
        <v>59496</v>
      </c>
      <c r="AD870">
        <v>7638</v>
      </c>
      <c r="AE870">
        <v>2465</v>
      </c>
      <c r="AF870">
        <v>295</v>
      </c>
      <c r="AG870">
        <v>74</v>
      </c>
      <c r="AH870">
        <v>69</v>
      </c>
      <c r="AI870">
        <f t="shared" si="56"/>
        <v>1261399.293286219</v>
      </c>
      <c r="AJ870">
        <f t="shared" si="56"/>
        <v>161936.3957597173</v>
      </c>
      <c r="AK870">
        <f t="shared" si="56"/>
        <v>52261.48409893993</v>
      </c>
      <c r="AL870">
        <f t="shared" si="56"/>
        <v>6254.416961130742</v>
      </c>
      <c r="AM870">
        <f t="shared" si="56"/>
        <v>1568.904593639576</v>
      </c>
      <c r="AN870">
        <f t="shared" si="56"/>
        <v>1462.8975265017668</v>
      </c>
      <c r="AO870">
        <v>0.816</v>
      </c>
      <c r="AQ870">
        <v>185.3412781</v>
      </c>
      <c r="AR870">
        <v>0.091</v>
      </c>
      <c r="AT870">
        <v>1.444752097</v>
      </c>
      <c r="AU870">
        <f t="shared" si="55"/>
        <v>1.484752097</v>
      </c>
      <c r="AV870">
        <v>1.321</v>
      </c>
    </row>
    <row r="871" spans="1:48" ht="12.75">
      <c r="A871" s="49">
        <v>37855</v>
      </c>
      <c r="B871" s="20">
        <v>234</v>
      </c>
      <c r="C871" s="23">
        <v>0.858449101</v>
      </c>
      <c r="D871" s="24">
        <v>0.858449101</v>
      </c>
      <c r="E871" s="20">
        <v>0</v>
      </c>
      <c r="F871">
        <v>39.09695695</v>
      </c>
      <c r="G871">
        <v>-76.74391123</v>
      </c>
      <c r="H871">
        <v>934.9</v>
      </c>
      <c r="I871" s="20">
        <v>896.99</v>
      </c>
      <c r="J871">
        <f t="shared" si="57"/>
        <v>1012.0320475454502</v>
      </c>
      <c r="K871">
        <v>1049.8607698476405</v>
      </c>
      <c r="L871">
        <v>1049.8607698476405</v>
      </c>
      <c r="M871">
        <f t="shared" si="58"/>
        <v>1049.8607698476405</v>
      </c>
      <c r="N871">
        <v>24.9</v>
      </c>
      <c r="O871">
        <v>66.3</v>
      </c>
      <c r="P871">
        <v>77.7</v>
      </c>
      <c r="AB871">
        <v>5494.1</v>
      </c>
      <c r="AC871">
        <v>59429</v>
      </c>
      <c r="AD871">
        <v>7467</v>
      </c>
      <c r="AE871">
        <v>2473</v>
      </c>
      <c r="AF871">
        <v>331</v>
      </c>
      <c r="AG871">
        <v>58</v>
      </c>
      <c r="AH871">
        <v>90</v>
      </c>
      <c r="AI871">
        <f t="shared" si="56"/>
        <v>1259978.7985865725</v>
      </c>
      <c r="AJ871">
        <f t="shared" si="56"/>
        <v>158310.95406360424</v>
      </c>
      <c r="AK871">
        <f t="shared" si="56"/>
        <v>52431.09540636042</v>
      </c>
      <c r="AL871">
        <f t="shared" si="56"/>
        <v>7017.667844522968</v>
      </c>
      <c r="AM871">
        <f t="shared" si="56"/>
        <v>1229.6819787985864</v>
      </c>
      <c r="AN871">
        <f t="shared" si="56"/>
        <v>1908.1272084805653</v>
      </c>
      <c r="AO871">
        <v>0.831</v>
      </c>
      <c r="AQ871">
        <v>192.2284393</v>
      </c>
      <c r="AR871">
        <v>0.111</v>
      </c>
      <c r="AT871">
        <v>1.411232352</v>
      </c>
      <c r="AU871">
        <f t="shared" si="55"/>
        <v>1.4512323520000001</v>
      </c>
      <c r="AV871">
        <v>0.566</v>
      </c>
    </row>
    <row r="872" spans="1:48" ht="12.75">
      <c r="A872" s="49">
        <v>37855</v>
      </c>
      <c r="B872" s="20">
        <v>234</v>
      </c>
      <c r="C872" s="23">
        <v>0.858564794</v>
      </c>
      <c r="D872" s="24">
        <v>0.858564794</v>
      </c>
      <c r="E872" s="20">
        <v>0</v>
      </c>
      <c r="F872">
        <v>39.09503898</v>
      </c>
      <c r="G872">
        <v>-76.73683808</v>
      </c>
      <c r="H872">
        <v>933.3</v>
      </c>
      <c r="I872" s="20">
        <v>895.39</v>
      </c>
      <c r="J872">
        <f t="shared" si="57"/>
        <v>1026.8573923097256</v>
      </c>
      <c r="K872">
        <v>1064.6861146119159</v>
      </c>
      <c r="L872">
        <v>1064.6861146119159</v>
      </c>
      <c r="M872">
        <f t="shared" si="58"/>
        <v>1064.6861146119159</v>
      </c>
      <c r="N872">
        <v>24.6</v>
      </c>
      <c r="O872">
        <v>68</v>
      </c>
      <c r="P872">
        <v>80</v>
      </c>
      <c r="AB872">
        <v>6335.1</v>
      </c>
      <c r="AC872">
        <v>59217</v>
      </c>
      <c r="AD872">
        <v>7474</v>
      </c>
      <c r="AE872">
        <v>2492</v>
      </c>
      <c r="AF872">
        <v>340</v>
      </c>
      <c r="AG872">
        <v>55</v>
      </c>
      <c r="AH872">
        <v>76</v>
      </c>
      <c r="AI872">
        <f t="shared" si="56"/>
        <v>1255484.0989399294</v>
      </c>
      <c r="AJ872">
        <f t="shared" si="56"/>
        <v>158459.36395759718</v>
      </c>
      <c r="AK872">
        <f t="shared" si="56"/>
        <v>52833.9222614841</v>
      </c>
      <c r="AL872">
        <f t="shared" si="56"/>
        <v>7208.480565371025</v>
      </c>
      <c r="AM872">
        <f t="shared" si="56"/>
        <v>1166.077738515901</v>
      </c>
      <c r="AN872">
        <f t="shared" si="56"/>
        <v>1611.3074204946995</v>
      </c>
      <c r="AO872">
        <v>0.889</v>
      </c>
      <c r="AQ872">
        <v>189.4168854</v>
      </c>
      <c r="AR872">
        <v>0.091</v>
      </c>
      <c r="AT872">
        <v>1.445566535</v>
      </c>
      <c r="AU872">
        <f t="shared" si="55"/>
        <v>1.485566535</v>
      </c>
      <c r="AV872">
        <v>1.443</v>
      </c>
    </row>
    <row r="873" spans="1:48" ht="12.75">
      <c r="A873" s="49">
        <v>37855</v>
      </c>
      <c r="B873" s="20">
        <v>234</v>
      </c>
      <c r="C873" s="23">
        <v>0.858680546</v>
      </c>
      <c r="D873" s="24">
        <v>0.858680546</v>
      </c>
      <c r="E873" s="20">
        <v>0</v>
      </c>
      <c r="F873">
        <v>39.09125211</v>
      </c>
      <c r="G873">
        <v>-76.73147235</v>
      </c>
      <c r="H873">
        <v>930.7</v>
      </c>
      <c r="I873" s="20">
        <v>892.79</v>
      </c>
      <c r="J873">
        <f t="shared" si="57"/>
        <v>1051.0051724905131</v>
      </c>
      <c r="K873">
        <v>1088.8338947927018</v>
      </c>
      <c r="L873">
        <v>1088.8338947927018</v>
      </c>
      <c r="M873">
        <f t="shared" si="58"/>
        <v>1088.8338947927018</v>
      </c>
      <c r="N873">
        <v>24.3</v>
      </c>
      <c r="O873">
        <v>69.4</v>
      </c>
      <c r="P873">
        <v>84.4</v>
      </c>
      <c r="R873">
        <v>0.000167</v>
      </c>
      <c r="S873">
        <v>0.000128</v>
      </c>
      <c r="T873" s="25">
        <v>8.29E-05</v>
      </c>
      <c r="U873" s="25">
        <v>1.69E-05</v>
      </c>
      <c r="V873" s="25">
        <v>1.34E-05</v>
      </c>
      <c r="W873" s="25">
        <v>1.12E-05</v>
      </c>
      <c r="X873">
        <v>874.3</v>
      </c>
      <c r="Y873">
        <v>314.7</v>
      </c>
      <c r="Z873">
        <v>308.3</v>
      </c>
      <c r="AA873">
        <v>25.8</v>
      </c>
      <c r="AB873">
        <v>6242.5</v>
      </c>
      <c r="AC873">
        <v>59384</v>
      </c>
      <c r="AD873">
        <v>7571</v>
      </c>
      <c r="AE873">
        <v>2546</v>
      </c>
      <c r="AF873">
        <v>336</v>
      </c>
      <c r="AG873">
        <v>56</v>
      </c>
      <c r="AH873">
        <v>82</v>
      </c>
      <c r="AI873">
        <f t="shared" si="56"/>
        <v>1259024.7349823322</v>
      </c>
      <c r="AJ873">
        <f t="shared" si="56"/>
        <v>160515.90106007067</v>
      </c>
      <c r="AK873">
        <f t="shared" si="56"/>
        <v>53978.79858657244</v>
      </c>
      <c r="AL873">
        <f t="shared" si="56"/>
        <v>7123.674911660777</v>
      </c>
      <c r="AM873">
        <f t="shared" si="56"/>
        <v>1187.279151943463</v>
      </c>
      <c r="AN873">
        <f t="shared" si="56"/>
        <v>1738.5159010600705</v>
      </c>
      <c r="AO873">
        <v>0.954</v>
      </c>
      <c r="AQ873">
        <v>201.6830139</v>
      </c>
      <c r="AR873">
        <v>0.101</v>
      </c>
      <c r="AT873">
        <v>1.403496742</v>
      </c>
      <c r="AU873">
        <f t="shared" si="55"/>
        <v>1.443496742</v>
      </c>
      <c r="AV873">
        <v>1.056</v>
      </c>
    </row>
    <row r="874" spans="1:48" ht="12.75">
      <c r="A874" s="49">
        <v>37855</v>
      </c>
      <c r="B874" s="20">
        <v>234</v>
      </c>
      <c r="C874" s="23">
        <v>0.858796299</v>
      </c>
      <c r="D874" s="24">
        <v>0.858796299</v>
      </c>
      <c r="E874" s="20">
        <v>0</v>
      </c>
      <c r="F874">
        <v>39.08651888</v>
      </c>
      <c r="G874">
        <v>-76.72837627</v>
      </c>
      <c r="H874">
        <v>929.7</v>
      </c>
      <c r="I874" s="20">
        <v>891.79</v>
      </c>
      <c r="J874">
        <f t="shared" si="57"/>
        <v>1060.311510386426</v>
      </c>
      <c r="K874">
        <v>1098.140232688615</v>
      </c>
      <c r="L874">
        <v>1098.140232688615</v>
      </c>
      <c r="M874">
        <f t="shared" si="58"/>
        <v>1098.140232688615</v>
      </c>
      <c r="N874">
        <v>24.3</v>
      </c>
      <c r="O874">
        <v>69.9</v>
      </c>
      <c r="P874">
        <v>83.6</v>
      </c>
      <c r="AB874">
        <v>6117.6</v>
      </c>
      <c r="AC874">
        <v>59545</v>
      </c>
      <c r="AD874">
        <v>7503</v>
      </c>
      <c r="AE874">
        <v>2404</v>
      </c>
      <c r="AF874">
        <v>306</v>
      </c>
      <c r="AG874">
        <v>51</v>
      </c>
      <c r="AH874">
        <v>92</v>
      </c>
      <c r="AI874">
        <f t="shared" si="56"/>
        <v>1262438.1625441695</v>
      </c>
      <c r="AJ874">
        <f t="shared" si="56"/>
        <v>159074.20494699647</v>
      </c>
      <c r="AK874">
        <f t="shared" si="56"/>
        <v>50968.19787985866</v>
      </c>
      <c r="AL874">
        <f aca="true" t="shared" si="59" ref="AI874:AN916">IF(AF874&gt;0,(AF874*(60/1))/2.83,"")</f>
        <v>6487.632508833922</v>
      </c>
      <c r="AM874">
        <f t="shared" si="59"/>
        <v>1081.2720848056538</v>
      </c>
      <c r="AN874">
        <f t="shared" si="59"/>
        <v>1950.530035335689</v>
      </c>
      <c r="AO874">
        <v>0.819</v>
      </c>
      <c r="AQ874">
        <v>212.8086243</v>
      </c>
      <c r="AR874">
        <v>0.112</v>
      </c>
      <c r="AT874">
        <v>1.41158545</v>
      </c>
      <c r="AU874">
        <f t="shared" si="55"/>
        <v>1.45158545</v>
      </c>
      <c r="AV874">
        <v>0.725</v>
      </c>
    </row>
    <row r="875" spans="1:48" ht="12.75">
      <c r="A875" s="49">
        <v>37855</v>
      </c>
      <c r="B875" s="20">
        <v>234</v>
      </c>
      <c r="C875" s="23">
        <v>0.858912051</v>
      </c>
      <c r="D875" s="24">
        <v>0.858912051</v>
      </c>
      <c r="E875" s="20">
        <v>0</v>
      </c>
      <c r="F875">
        <v>39.08137216</v>
      </c>
      <c r="G875">
        <v>-76.72784568</v>
      </c>
      <c r="H875">
        <v>927.7</v>
      </c>
      <c r="I875" s="20">
        <v>889.79</v>
      </c>
      <c r="J875">
        <f t="shared" si="57"/>
        <v>1078.9555339167637</v>
      </c>
      <c r="K875">
        <v>1116.784256218954</v>
      </c>
      <c r="L875">
        <v>1116.784256218954</v>
      </c>
      <c r="M875">
        <f t="shared" si="58"/>
        <v>1116.784256218954</v>
      </c>
      <c r="N875">
        <v>24.2</v>
      </c>
      <c r="O875">
        <v>68.7</v>
      </c>
      <c r="P875">
        <v>84.4</v>
      </c>
      <c r="AB875">
        <v>5680.5</v>
      </c>
      <c r="AC875">
        <v>59459</v>
      </c>
      <c r="AD875">
        <v>7501</v>
      </c>
      <c r="AE875">
        <v>2546</v>
      </c>
      <c r="AF875">
        <v>345</v>
      </c>
      <c r="AG875">
        <v>62</v>
      </c>
      <c r="AH875">
        <v>69</v>
      </c>
      <c r="AI875">
        <f t="shared" si="59"/>
        <v>1260614.8409893992</v>
      </c>
      <c r="AJ875">
        <f t="shared" si="59"/>
        <v>159031.80212014134</v>
      </c>
      <c r="AK875">
        <f t="shared" si="59"/>
        <v>53978.79858657244</v>
      </c>
      <c r="AL875">
        <f t="shared" si="59"/>
        <v>7314.4876325088335</v>
      </c>
      <c r="AM875">
        <f t="shared" si="59"/>
        <v>1314.487632508834</v>
      </c>
      <c r="AN875">
        <f t="shared" si="59"/>
        <v>1462.8975265017668</v>
      </c>
      <c r="AO875">
        <v>0.928</v>
      </c>
      <c r="AQ875">
        <v>222.6322479</v>
      </c>
      <c r="AR875">
        <v>0.081</v>
      </c>
      <c r="AT875">
        <v>1.471385121</v>
      </c>
      <c r="AU875">
        <f t="shared" si="55"/>
        <v>1.511385121</v>
      </c>
      <c r="AV875">
        <v>1.191</v>
      </c>
    </row>
    <row r="876" spans="1:48" ht="12.75">
      <c r="A876" s="49">
        <v>37855</v>
      </c>
      <c r="B876" s="20">
        <v>234</v>
      </c>
      <c r="C876" s="23">
        <v>0.859027803</v>
      </c>
      <c r="D876" s="24">
        <v>0.859027803</v>
      </c>
      <c r="E876" s="20">
        <v>0</v>
      </c>
      <c r="F876">
        <v>39.07664849</v>
      </c>
      <c r="G876">
        <v>-76.73046315</v>
      </c>
      <c r="H876">
        <v>926.5</v>
      </c>
      <c r="I876" s="20">
        <v>888.59</v>
      </c>
      <c r="J876">
        <f t="shared" si="57"/>
        <v>1090.1620737550102</v>
      </c>
      <c r="K876">
        <v>1127.9907960572004</v>
      </c>
      <c r="L876">
        <v>1127.9907960572004</v>
      </c>
      <c r="M876">
        <f t="shared" si="58"/>
        <v>1127.9907960572004</v>
      </c>
      <c r="N876">
        <v>24</v>
      </c>
      <c r="O876">
        <v>70.1</v>
      </c>
      <c r="P876">
        <v>81.4</v>
      </c>
      <c r="Q876">
        <v>16.433</v>
      </c>
      <c r="R876">
        <v>0.000167</v>
      </c>
      <c r="S876">
        <v>0.00013</v>
      </c>
      <c r="T876" s="25">
        <v>8.49E-05</v>
      </c>
      <c r="U876" s="25">
        <v>1.72E-05</v>
      </c>
      <c r="V876" s="25">
        <v>1.37E-05</v>
      </c>
      <c r="W876" s="25">
        <v>1.16E-05</v>
      </c>
      <c r="X876">
        <v>868.6</v>
      </c>
      <c r="Y876">
        <v>314.7</v>
      </c>
      <c r="Z876">
        <v>308.3</v>
      </c>
      <c r="AA876">
        <v>25.4</v>
      </c>
      <c r="AB876">
        <v>6006.2</v>
      </c>
      <c r="AC876">
        <v>59184</v>
      </c>
      <c r="AD876">
        <v>7650</v>
      </c>
      <c r="AE876">
        <v>2545</v>
      </c>
      <c r="AF876">
        <v>350</v>
      </c>
      <c r="AG876">
        <v>71</v>
      </c>
      <c r="AH876">
        <v>72</v>
      </c>
      <c r="AI876">
        <f t="shared" si="59"/>
        <v>1254784.4522968198</v>
      </c>
      <c r="AJ876">
        <f t="shared" si="59"/>
        <v>162190.81272084804</v>
      </c>
      <c r="AK876">
        <f t="shared" si="59"/>
        <v>53957.59717314487</v>
      </c>
      <c r="AL876">
        <f t="shared" si="59"/>
        <v>7420.494699646643</v>
      </c>
      <c r="AM876">
        <f t="shared" si="59"/>
        <v>1505.3003533568904</v>
      </c>
      <c r="AN876">
        <f t="shared" si="59"/>
        <v>1526.5017667844522</v>
      </c>
      <c r="AO876">
        <v>0.968</v>
      </c>
      <c r="AQ876">
        <v>221.1483917</v>
      </c>
      <c r="AR876">
        <v>0.111</v>
      </c>
      <c r="AT876">
        <v>1.478936911</v>
      </c>
      <c r="AU876">
        <f t="shared" si="55"/>
        <v>1.518936911</v>
      </c>
      <c r="AV876">
        <v>0.971</v>
      </c>
    </row>
    <row r="877" spans="1:48" ht="12.75">
      <c r="A877" s="49">
        <v>37855</v>
      </c>
      <c r="B877" s="20">
        <v>234</v>
      </c>
      <c r="C877" s="23">
        <v>0.859143496</v>
      </c>
      <c r="D877" s="24">
        <v>0.859143496</v>
      </c>
      <c r="E877" s="20">
        <v>0</v>
      </c>
      <c r="F877">
        <v>39.07338348</v>
      </c>
      <c r="G877">
        <v>-76.73525418</v>
      </c>
      <c r="H877">
        <v>924.9</v>
      </c>
      <c r="I877" s="20">
        <v>886.99</v>
      </c>
      <c r="J877">
        <f t="shared" si="57"/>
        <v>1105.1276915152864</v>
      </c>
      <c r="K877">
        <v>1142.956413817477</v>
      </c>
      <c r="L877">
        <v>1142.956413817477</v>
      </c>
      <c r="M877">
        <f t="shared" si="58"/>
        <v>1142.956413817477</v>
      </c>
      <c r="N877">
        <v>23.9</v>
      </c>
      <c r="O877">
        <v>70.4</v>
      </c>
      <c r="P877">
        <v>81.6</v>
      </c>
      <c r="AB877">
        <v>6127.8</v>
      </c>
      <c r="AC877">
        <v>59208</v>
      </c>
      <c r="AD877">
        <v>7417</v>
      </c>
      <c r="AE877">
        <v>2525</v>
      </c>
      <c r="AF877">
        <v>323</v>
      </c>
      <c r="AG877">
        <v>65</v>
      </c>
      <c r="AH877">
        <v>72</v>
      </c>
      <c r="AI877">
        <f t="shared" si="59"/>
        <v>1255293.2862190811</v>
      </c>
      <c r="AJ877">
        <f t="shared" si="59"/>
        <v>157250.88339222615</v>
      </c>
      <c r="AK877">
        <f t="shared" si="59"/>
        <v>53533.56890459364</v>
      </c>
      <c r="AL877">
        <f t="shared" si="59"/>
        <v>6848.056537102473</v>
      </c>
      <c r="AM877">
        <f t="shared" si="59"/>
        <v>1378.0918727915193</v>
      </c>
      <c r="AN877">
        <f t="shared" si="59"/>
        <v>1526.5017667844522</v>
      </c>
      <c r="AO877">
        <v>0.989</v>
      </c>
      <c r="AQ877">
        <v>221.3850555</v>
      </c>
      <c r="AR877">
        <v>0.091</v>
      </c>
      <c r="AT877">
        <v>1.473655224</v>
      </c>
      <c r="AU877">
        <f t="shared" si="55"/>
        <v>1.513655224</v>
      </c>
      <c r="AV877">
        <v>1.045</v>
      </c>
    </row>
    <row r="878" spans="1:48" ht="12.75">
      <c r="A878" s="49">
        <v>37855</v>
      </c>
      <c r="B878" s="20">
        <v>234</v>
      </c>
      <c r="C878" s="23">
        <v>0.859259248</v>
      </c>
      <c r="D878" s="24">
        <v>0.859259248</v>
      </c>
      <c r="E878" s="20">
        <v>0</v>
      </c>
      <c r="F878">
        <v>39.07278999</v>
      </c>
      <c r="G878">
        <v>-76.74182025</v>
      </c>
      <c r="H878">
        <v>922.5</v>
      </c>
      <c r="I878" s="20">
        <v>884.59</v>
      </c>
      <c r="J878">
        <f t="shared" si="57"/>
        <v>1127.626811492746</v>
      </c>
      <c r="K878">
        <v>1165.4555337949364</v>
      </c>
      <c r="L878">
        <v>1165.4555337949364</v>
      </c>
      <c r="M878">
        <f t="shared" si="58"/>
        <v>1165.4555337949364</v>
      </c>
      <c r="N878">
        <v>23.7</v>
      </c>
      <c r="O878">
        <v>71.1</v>
      </c>
      <c r="P878">
        <v>82.3</v>
      </c>
      <c r="AB878">
        <v>5871.1</v>
      </c>
      <c r="AC878">
        <v>58630</v>
      </c>
      <c r="AD878">
        <v>7368</v>
      </c>
      <c r="AE878">
        <v>2471</v>
      </c>
      <c r="AF878">
        <v>327</v>
      </c>
      <c r="AG878">
        <v>54</v>
      </c>
      <c r="AH878">
        <v>74</v>
      </c>
      <c r="AI878">
        <f t="shared" si="59"/>
        <v>1243038.8692579505</v>
      </c>
      <c r="AJ878">
        <f t="shared" si="59"/>
        <v>156212.0141342756</v>
      </c>
      <c r="AK878">
        <f t="shared" si="59"/>
        <v>52388.692579505296</v>
      </c>
      <c r="AL878">
        <f t="shared" si="59"/>
        <v>6932.862190812721</v>
      </c>
      <c r="AM878">
        <f t="shared" si="59"/>
        <v>1144.8763250883392</v>
      </c>
      <c r="AN878">
        <f t="shared" si="59"/>
        <v>1568.904593639576</v>
      </c>
      <c r="AO878">
        <v>0.95</v>
      </c>
      <c r="AQ878">
        <v>222.5086823</v>
      </c>
      <c r="AR878">
        <v>0.124</v>
      </c>
      <c r="AT878">
        <v>1.448026538</v>
      </c>
      <c r="AU878">
        <f t="shared" si="55"/>
        <v>1.488026538</v>
      </c>
      <c r="AV878">
        <v>1.289</v>
      </c>
    </row>
    <row r="879" spans="1:48" ht="12.75">
      <c r="A879" s="49">
        <v>37855</v>
      </c>
      <c r="B879" s="20">
        <v>234</v>
      </c>
      <c r="C879" s="23">
        <v>0.859375</v>
      </c>
      <c r="D879" s="24">
        <v>0.859375</v>
      </c>
      <c r="E879" s="20">
        <v>0</v>
      </c>
      <c r="F879">
        <v>39.074437</v>
      </c>
      <c r="G879">
        <v>-76.74804233</v>
      </c>
      <c r="H879">
        <v>920.9</v>
      </c>
      <c r="I879" s="20">
        <v>882.99</v>
      </c>
      <c r="J879">
        <f t="shared" si="57"/>
        <v>1142.6601631079739</v>
      </c>
      <c r="K879">
        <v>1180.4888854101641</v>
      </c>
      <c r="L879">
        <v>1180.4888854101641</v>
      </c>
      <c r="M879">
        <f t="shared" si="58"/>
        <v>1180.4888854101641</v>
      </c>
      <c r="N879">
        <v>23.6</v>
      </c>
      <c r="O879">
        <v>71.4</v>
      </c>
      <c r="P879">
        <v>84.3</v>
      </c>
      <c r="R879">
        <v>0.000168</v>
      </c>
      <c r="S879">
        <v>0.000128</v>
      </c>
      <c r="T879" s="25">
        <v>8.43E-05</v>
      </c>
      <c r="U879" s="25">
        <v>1.64E-05</v>
      </c>
      <c r="V879" s="25">
        <v>1.34E-05</v>
      </c>
      <c r="W879" s="25">
        <v>1.08E-05</v>
      </c>
      <c r="X879">
        <v>863.6</v>
      </c>
      <c r="Y879">
        <v>314.7</v>
      </c>
      <c r="Z879">
        <v>308.3</v>
      </c>
      <c r="AA879">
        <v>25.4</v>
      </c>
      <c r="AB879">
        <v>5837.2</v>
      </c>
      <c r="AC879">
        <v>59377</v>
      </c>
      <c r="AD879">
        <v>7640</v>
      </c>
      <c r="AE879">
        <v>2552</v>
      </c>
      <c r="AF879">
        <v>323</v>
      </c>
      <c r="AG879">
        <v>71</v>
      </c>
      <c r="AH879">
        <v>67</v>
      </c>
      <c r="AI879">
        <f t="shared" si="59"/>
        <v>1258876.3250883392</v>
      </c>
      <c r="AJ879">
        <f t="shared" si="59"/>
        <v>161978.79858657243</v>
      </c>
      <c r="AK879">
        <f t="shared" si="59"/>
        <v>54106.007067137805</v>
      </c>
      <c r="AL879">
        <f t="shared" si="59"/>
        <v>6848.056537102473</v>
      </c>
      <c r="AM879">
        <f t="shared" si="59"/>
        <v>1505.3003533568904</v>
      </c>
      <c r="AN879">
        <f t="shared" si="59"/>
        <v>1420.494699646643</v>
      </c>
      <c r="AO879">
        <v>0.933</v>
      </c>
      <c r="AQ879">
        <v>216.1235657</v>
      </c>
      <c r="AR879">
        <v>0.102</v>
      </c>
      <c r="AT879">
        <v>1.495072603</v>
      </c>
      <c r="AU879">
        <f t="shared" si="55"/>
        <v>1.5350726030000001</v>
      </c>
      <c r="AV879">
        <v>0.575</v>
      </c>
    </row>
    <row r="880" spans="1:48" ht="12.75">
      <c r="A880" s="49">
        <v>37855</v>
      </c>
      <c r="B880" s="20">
        <v>234</v>
      </c>
      <c r="C880" s="23">
        <v>0.859490752</v>
      </c>
      <c r="D880" s="24">
        <v>0.859490752</v>
      </c>
      <c r="E880" s="20">
        <v>0</v>
      </c>
      <c r="F880">
        <v>39.07901192</v>
      </c>
      <c r="G880">
        <v>-76.75175685</v>
      </c>
      <c r="H880">
        <v>919.6</v>
      </c>
      <c r="I880" s="20">
        <v>881.69</v>
      </c>
      <c r="J880">
        <f t="shared" si="57"/>
        <v>1154.8948331177398</v>
      </c>
      <c r="K880">
        <v>1192.72355541993</v>
      </c>
      <c r="L880">
        <v>1192.72355541993</v>
      </c>
      <c r="M880">
        <f t="shared" si="58"/>
        <v>1192.72355541993</v>
      </c>
      <c r="N880">
        <v>23.4</v>
      </c>
      <c r="O880">
        <v>71.7</v>
      </c>
      <c r="P880">
        <v>82.6</v>
      </c>
      <c r="AB880">
        <v>5809.3</v>
      </c>
      <c r="AC880">
        <v>60129</v>
      </c>
      <c r="AD880">
        <v>7533</v>
      </c>
      <c r="AE880">
        <v>2580</v>
      </c>
      <c r="AF880">
        <v>297</v>
      </c>
      <c r="AG880">
        <v>62</v>
      </c>
      <c r="AH880">
        <v>84</v>
      </c>
      <c r="AI880">
        <f t="shared" si="59"/>
        <v>1274819.7879858657</v>
      </c>
      <c r="AJ880">
        <f t="shared" si="59"/>
        <v>159710.24734982333</v>
      </c>
      <c r="AK880">
        <f t="shared" si="59"/>
        <v>54699.64664310954</v>
      </c>
      <c r="AL880">
        <f t="shared" si="59"/>
        <v>6296.819787985865</v>
      </c>
      <c r="AM880">
        <f t="shared" si="59"/>
        <v>1314.487632508834</v>
      </c>
      <c r="AN880">
        <f t="shared" si="59"/>
        <v>1780.9187279151943</v>
      </c>
      <c r="AO880">
        <v>0.833</v>
      </c>
      <c r="AQ880">
        <v>200.8841553</v>
      </c>
      <c r="AR880">
        <v>0.103</v>
      </c>
      <c r="AT880">
        <v>1.477155089</v>
      </c>
      <c r="AU880">
        <f t="shared" si="55"/>
        <v>1.517155089</v>
      </c>
      <c r="AV880">
        <v>1.251</v>
      </c>
    </row>
    <row r="881" spans="1:48" ht="12.75">
      <c r="A881" s="49">
        <v>37855</v>
      </c>
      <c r="B881" s="20">
        <v>234</v>
      </c>
      <c r="C881" s="23">
        <v>0.859606504</v>
      </c>
      <c r="D881" s="24">
        <v>0.859606504</v>
      </c>
      <c r="E881" s="20">
        <v>0</v>
      </c>
      <c r="F881">
        <v>39.08453956</v>
      </c>
      <c r="G881">
        <v>-76.75221181</v>
      </c>
      <c r="H881">
        <v>917.8</v>
      </c>
      <c r="I881" s="20">
        <v>879.89</v>
      </c>
      <c r="J881">
        <f t="shared" si="57"/>
        <v>1171.8649595629493</v>
      </c>
      <c r="K881">
        <v>1209.6936818651398</v>
      </c>
      <c r="L881">
        <v>1209.6936818651398</v>
      </c>
      <c r="M881">
        <f t="shared" si="58"/>
        <v>1209.6936818651398</v>
      </c>
      <c r="N881">
        <v>23.4</v>
      </c>
      <c r="O881">
        <v>68.5</v>
      </c>
      <c r="P881">
        <v>82.3</v>
      </c>
      <c r="AB881">
        <v>4382.5</v>
      </c>
      <c r="AC881">
        <v>60212</v>
      </c>
      <c r="AD881">
        <v>7780</v>
      </c>
      <c r="AE881">
        <v>2494</v>
      </c>
      <c r="AF881">
        <v>347</v>
      </c>
      <c r="AG881">
        <v>47</v>
      </c>
      <c r="AH881">
        <v>92</v>
      </c>
      <c r="AI881">
        <f t="shared" si="59"/>
        <v>1276579.5053003533</v>
      </c>
      <c r="AJ881">
        <f t="shared" si="59"/>
        <v>164946.9964664311</v>
      </c>
      <c r="AK881">
        <f t="shared" si="59"/>
        <v>52876.325088339225</v>
      </c>
      <c r="AL881">
        <f t="shared" si="59"/>
        <v>7356.890459363957</v>
      </c>
      <c r="AM881">
        <f t="shared" si="59"/>
        <v>996.4664310954064</v>
      </c>
      <c r="AN881">
        <f t="shared" si="59"/>
        <v>1950.530035335689</v>
      </c>
      <c r="AO881">
        <v>0.866</v>
      </c>
      <c r="AQ881">
        <v>195.200531</v>
      </c>
      <c r="AR881">
        <v>0.101</v>
      </c>
      <c r="AT881">
        <v>1.4093806739999999</v>
      </c>
      <c r="AU881">
        <f t="shared" si="55"/>
        <v>1.449380674</v>
      </c>
      <c r="AV881">
        <v>0.683</v>
      </c>
    </row>
    <row r="882" spans="1:48" ht="12.75">
      <c r="A882" s="49">
        <v>37855</v>
      </c>
      <c r="B882" s="20">
        <v>234</v>
      </c>
      <c r="C882" s="23">
        <v>0.859722197</v>
      </c>
      <c r="D882" s="24">
        <v>0.859722197</v>
      </c>
      <c r="E882" s="20">
        <v>0</v>
      </c>
      <c r="F882">
        <v>39.08960397</v>
      </c>
      <c r="G882">
        <v>-76.74883407</v>
      </c>
      <c r="H882">
        <v>916.1</v>
      </c>
      <c r="I882" s="20">
        <v>878.19</v>
      </c>
      <c r="J882">
        <f t="shared" si="57"/>
        <v>1187.9242079841852</v>
      </c>
      <c r="K882">
        <v>1225.7529302863754</v>
      </c>
      <c r="L882">
        <v>1225.7529302863754</v>
      </c>
      <c r="M882">
        <f t="shared" si="58"/>
        <v>1225.7529302863754</v>
      </c>
      <c r="N882">
        <v>23.3</v>
      </c>
      <c r="O882">
        <v>69.6</v>
      </c>
      <c r="P882">
        <v>79</v>
      </c>
      <c r="Q882">
        <v>18.73</v>
      </c>
      <c r="R882">
        <v>0.000169</v>
      </c>
      <c r="S882">
        <v>0.000127</v>
      </c>
      <c r="T882" s="25">
        <v>8.13E-05</v>
      </c>
      <c r="U882" s="25">
        <v>1.78E-05</v>
      </c>
      <c r="V882" s="25">
        <v>1.28E-05</v>
      </c>
      <c r="W882" s="25">
        <v>1.02E-05</v>
      </c>
      <c r="X882">
        <v>858.3</v>
      </c>
      <c r="Y882">
        <v>314.7</v>
      </c>
      <c r="Z882">
        <v>308.3</v>
      </c>
      <c r="AA882">
        <v>25.2</v>
      </c>
      <c r="AB882">
        <v>4585.7</v>
      </c>
      <c r="AC882">
        <v>60227</v>
      </c>
      <c r="AD882">
        <v>7608</v>
      </c>
      <c r="AE882">
        <v>2606</v>
      </c>
      <c r="AF882">
        <v>314</v>
      </c>
      <c r="AG882">
        <v>65</v>
      </c>
      <c r="AH882">
        <v>81</v>
      </c>
      <c r="AI882">
        <f t="shared" si="59"/>
        <v>1276897.5265017666</v>
      </c>
      <c r="AJ882">
        <f t="shared" si="59"/>
        <v>161300.35335689047</v>
      </c>
      <c r="AK882">
        <f t="shared" si="59"/>
        <v>55250.88339222615</v>
      </c>
      <c r="AL882">
        <f t="shared" si="59"/>
        <v>6657.243816254417</v>
      </c>
      <c r="AM882">
        <f t="shared" si="59"/>
        <v>1378.0918727915193</v>
      </c>
      <c r="AN882">
        <f t="shared" si="59"/>
        <v>1717.3144876325089</v>
      </c>
      <c r="AO882">
        <v>0.881</v>
      </c>
      <c r="AQ882">
        <v>192.998642</v>
      </c>
      <c r="AR882">
        <v>0.102</v>
      </c>
      <c r="AT882">
        <v>1.384570122</v>
      </c>
      <c r="AU882">
        <f t="shared" si="55"/>
        <v>1.424570122</v>
      </c>
      <c r="AV882">
        <v>1.476</v>
      </c>
    </row>
    <row r="883" spans="1:48" ht="12.75">
      <c r="A883" s="49">
        <v>37855</v>
      </c>
      <c r="B883" s="20">
        <v>234</v>
      </c>
      <c r="C883" s="23">
        <v>0.859837949</v>
      </c>
      <c r="D883" s="24">
        <v>0.859837949</v>
      </c>
      <c r="E883" s="20">
        <v>0</v>
      </c>
      <c r="F883">
        <v>39.09279491</v>
      </c>
      <c r="G883">
        <v>-76.74251838</v>
      </c>
      <c r="H883">
        <v>914.4</v>
      </c>
      <c r="I883" s="20">
        <v>876.49</v>
      </c>
      <c r="J883">
        <f t="shared" si="57"/>
        <v>1204.0145740330036</v>
      </c>
      <c r="K883">
        <v>1241.8432963351938</v>
      </c>
      <c r="L883">
        <v>1241.8432963351938</v>
      </c>
      <c r="M883">
        <f t="shared" si="58"/>
        <v>1241.8432963351938</v>
      </c>
      <c r="N883">
        <v>23.2</v>
      </c>
      <c r="O883">
        <v>70.1</v>
      </c>
      <c r="P883">
        <v>77.4</v>
      </c>
      <c r="AB883">
        <v>4471.8</v>
      </c>
      <c r="AC883">
        <v>60157</v>
      </c>
      <c r="AD883">
        <v>7518</v>
      </c>
      <c r="AE883">
        <v>2563</v>
      </c>
      <c r="AF883">
        <v>334</v>
      </c>
      <c r="AG883">
        <v>71</v>
      </c>
      <c r="AH883">
        <v>99</v>
      </c>
      <c r="AI883">
        <f t="shared" si="59"/>
        <v>1275413.4275618375</v>
      </c>
      <c r="AJ883">
        <f t="shared" si="59"/>
        <v>159392.22614840989</v>
      </c>
      <c r="AK883">
        <f t="shared" si="59"/>
        <v>54339.22261484099</v>
      </c>
      <c r="AL883">
        <f t="shared" si="59"/>
        <v>7081.272084805653</v>
      </c>
      <c r="AM883">
        <f t="shared" si="59"/>
        <v>1505.3003533568904</v>
      </c>
      <c r="AN883">
        <f t="shared" si="59"/>
        <v>2098.939929328622</v>
      </c>
      <c r="AO883">
        <v>0.811</v>
      </c>
      <c r="AQ883">
        <v>186.8743134</v>
      </c>
      <c r="AR883">
        <v>0.091</v>
      </c>
      <c r="AT883">
        <v>1.32825315</v>
      </c>
      <c r="AU883">
        <f t="shared" si="55"/>
        <v>1.3682531500000001</v>
      </c>
      <c r="AV883">
        <v>1.659</v>
      </c>
    </row>
    <row r="884" spans="1:48" ht="12.75">
      <c r="A884" s="49">
        <v>37855</v>
      </c>
      <c r="B884" s="20">
        <v>234</v>
      </c>
      <c r="C884" s="23">
        <v>0.859953701</v>
      </c>
      <c r="D884" s="24">
        <v>0.859953701</v>
      </c>
      <c r="E884" s="20">
        <v>0</v>
      </c>
      <c r="F884">
        <v>39.09243473</v>
      </c>
      <c r="G884">
        <v>-76.73514913</v>
      </c>
      <c r="H884">
        <v>912.2</v>
      </c>
      <c r="I884" s="20">
        <v>874.29</v>
      </c>
      <c r="J884">
        <f t="shared" si="57"/>
        <v>1224.8837896212947</v>
      </c>
      <c r="K884">
        <v>1262.7125119234834</v>
      </c>
      <c r="L884">
        <v>1262.7125119234834</v>
      </c>
      <c r="M884">
        <f t="shared" si="58"/>
        <v>1262.7125119234834</v>
      </c>
      <c r="N884">
        <v>22.9</v>
      </c>
      <c r="O884">
        <v>71.4</v>
      </c>
      <c r="P884">
        <v>80.3</v>
      </c>
      <c r="AB884">
        <v>4845.4</v>
      </c>
      <c r="AC884">
        <v>60050</v>
      </c>
      <c r="AD884">
        <v>7603</v>
      </c>
      <c r="AE884">
        <v>2500</v>
      </c>
      <c r="AF884">
        <v>360</v>
      </c>
      <c r="AG884">
        <v>66</v>
      </c>
      <c r="AH884">
        <v>83</v>
      </c>
      <c r="AI884">
        <f t="shared" si="59"/>
        <v>1273144.8763250883</v>
      </c>
      <c r="AJ884">
        <f t="shared" si="59"/>
        <v>161194.34628975263</v>
      </c>
      <c r="AK884">
        <f t="shared" si="59"/>
        <v>53003.53356890459</v>
      </c>
      <c r="AL884">
        <f t="shared" si="59"/>
        <v>7632.508833922261</v>
      </c>
      <c r="AM884">
        <f t="shared" si="59"/>
        <v>1399.2932862190812</v>
      </c>
      <c r="AN884">
        <f t="shared" si="59"/>
        <v>1759.7173144876324</v>
      </c>
      <c r="AO884">
        <v>0.831</v>
      </c>
      <c r="AQ884">
        <v>180.2472839</v>
      </c>
      <c r="AR884">
        <v>0.091</v>
      </c>
      <c r="AT884">
        <v>1.241386414</v>
      </c>
      <c r="AU884">
        <f t="shared" si="55"/>
        <v>1.281386414</v>
      </c>
      <c r="AV884">
        <v>0.169</v>
      </c>
    </row>
    <row r="885" spans="1:48" ht="12.75">
      <c r="A885" s="49">
        <v>37855</v>
      </c>
      <c r="B885" s="20">
        <v>234</v>
      </c>
      <c r="C885" s="23">
        <v>0.860069454</v>
      </c>
      <c r="D885" s="24">
        <v>0.860069454</v>
      </c>
      <c r="E885" s="20">
        <v>0</v>
      </c>
      <c r="F885">
        <v>39.08944064</v>
      </c>
      <c r="G885">
        <v>-76.72920865</v>
      </c>
      <c r="H885">
        <v>910.9</v>
      </c>
      <c r="I885" s="20">
        <v>872.99</v>
      </c>
      <c r="J885">
        <f t="shared" si="57"/>
        <v>1237.2402966213226</v>
      </c>
      <c r="K885">
        <v>1275.0690189235129</v>
      </c>
      <c r="L885">
        <v>1275.0690189235129</v>
      </c>
      <c r="M885">
        <f t="shared" si="58"/>
        <v>1275.0690189235129</v>
      </c>
      <c r="N885">
        <v>22.8</v>
      </c>
      <c r="O885">
        <v>71.7</v>
      </c>
      <c r="P885">
        <v>82.5</v>
      </c>
      <c r="R885">
        <v>0.000165</v>
      </c>
      <c r="S885">
        <v>0.000124</v>
      </c>
      <c r="T885" s="25">
        <v>7.97E-05</v>
      </c>
      <c r="U885" s="25">
        <v>1.64E-05</v>
      </c>
      <c r="V885" s="25">
        <v>1.29E-05</v>
      </c>
      <c r="W885" s="25">
        <v>9.65E-06</v>
      </c>
      <c r="X885">
        <v>852.9</v>
      </c>
      <c r="Y885">
        <v>314.7</v>
      </c>
      <c r="Z885">
        <v>308.2</v>
      </c>
      <c r="AA885">
        <v>24.9</v>
      </c>
      <c r="AB885">
        <v>4900.1</v>
      </c>
      <c r="AC885">
        <v>60291</v>
      </c>
      <c r="AD885">
        <v>7458</v>
      </c>
      <c r="AE885">
        <v>2512</v>
      </c>
      <c r="AF885">
        <v>349</v>
      </c>
      <c r="AG885">
        <v>79</v>
      </c>
      <c r="AH885">
        <v>83</v>
      </c>
      <c r="AI885">
        <f t="shared" si="59"/>
        <v>1278254.4169611307</v>
      </c>
      <c r="AJ885">
        <f t="shared" si="59"/>
        <v>158120.1413427562</v>
      </c>
      <c r="AK885">
        <f t="shared" si="59"/>
        <v>53257.950530035334</v>
      </c>
      <c r="AL885">
        <f t="shared" si="59"/>
        <v>7399.293286219081</v>
      </c>
      <c r="AM885">
        <f t="shared" si="59"/>
        <v>1674.9116607773851</v>
      </c>
      <c r="AN885">
        <f t="shared" si="59"/>
        <v>1759.7173144876324</v>
      </c>
      <c r="AO885">
        <v>0.84</v>
      </c>
      <c r="AQ885">
        <v>172.8165436</v>
      </c>
      <c r="AR885">
        <v>0.082</v>
      </c>
      <c r="AT885">
        <v>1.162910223</v>
      </c>
      <c r="AU885">
        <f t="shared" si="55"/>
        <v>1.202910223</v>
      </c>
      <c r="AV885">
        <v>1.32</v>
      </c>
    </row>
    <row r="886" spans="1:48" ht="12.75">
      <c r="A886" s="49">
        <v>37855</v>
      </c>
      <c r="B886" s="20">
        <v>234</v>
      </c>
      <c r="C886" s="23">
        <v>0.860185206</v>
      </c>
      <c r="D886" s="24">
        <v>0.860185206</v>
      </c>
      <c r="E886" s="20">
        <v>0</v>
      </c>
      <c r="F886">
        <v>39.08468896</v>
      </c>
      <c r="G886">
        <v>-76.72606938</v>
      </c>
      <c r="H886">
        <v>910</v>
      </c>
      <c r="I886" s="20">
        <v>872.09</v>
      </c>
      <c r="J886">
        <f t="shared" si="57"/>
        <v>1245.8055852011169</v>
      </c>
      <c r="K886">
        <v>1283.6343075033074</v>
      </c>
      <c r="L886">
        <v>1283.6343075033074</v>
      </c>
      <c r="M886">
        <f t="shared" si="58"/>
        <v>1283.6343075033074</v>
      </c>
      <c r="N886">
        <v>23</v>
      </c>
      <c r="O886">
        <v>69.8</v>
      </c>
      <c r="P886">
        <v>81.3</v>
      </c>
      <c r="AB886">
        <v>4520.1</v>
      </c>
      <c r="AC886">
        <v>59502</v>
      </c>
      <c r="AD886">
        <v>7511</v>
      </c>
      <c r="AE886">
        <v>2422</v>
      </c>
      <c r="AF886">
        <v>334</v>
      </c>
      <c r="AG886">
        <v>56</v>
      </c>
      <c r="AH886">
        <v>76</v>
      </c>
      <c r="AI886">
        <f t="shared" si="59"/>
        <v>1261526.5017667843</v>
      </c>
      <c r="AJ886">
        <f t="shared" si="59"/>
        <v>159243.81625441695</v>
      </c>
      <c r="AK886">
        <f t="shared" si="59"/>
        <v>51349.823321554766</v>
      </c>
      <c r="AL886">
        <f t="shared" si="59"/>
        <v>7081.272084805653</v>
      </c>
      <c r="AM886">
        <f t="shared" si="59"/>
        <v>1187.279151943463</v>
      </c>
      <c r="AN886">
        <f t="shared" si="59"/>
        <v>1611.3074204946995</v>
      </c>
      <c r="AO886">
        <v>0.83</v>
      </c>
      <c r="AQ886">
        <v>181.0391235</v>
      </c>
      <c r="AR886">
        <v>0.081</v>
      </c>
      <c r="AT886">
        <v>1.169085741</v>
      </c>
      <c r="AU886">
        <f t="shared" si="55"/>
        <v>1.209085741</v>
      </c>
      <c r="AV886">
        <v>1.785</v>
      </c>
    </row>
    <row r="887" spans="1:48" ht="12.75">
      <c r="A887" s="49">
        <v>37855</v>
      </c>
      <c r="B887" s="20">
        <v>234</v>
      </c>
      <c r="C887" s="23">
        <v>0.860300899</v>
      </c>
      <c r="D887" s="24">
        <v>0.860300899</v>
      </c>
      <c r="E887" s="20">
        <v>0</v>
      </c>
      <c r="F887">
        <v>39.07972813</v>
      </c>
      <c r="G887">
        <v>-76.72742252</v>
      </c>
      <c r="H887">
        <v>908.4</v>
      </c>
      <c r="I887" s="20">
        <v>870.49</v>
      </c>
      <c r="J887">
        <f t="shared" si="57"/>
        <v>1261.0546135715672</v>
      </c>
      <c r="K887">
        <v>1298.8833358737575</v>
      </c>
      <c r="L887">
        <v>1298.8833358737575</v>
      </c>
      <c r="M887">
        <f t="shared" si="58"/>
        <v>1298.8833358737575</v>
      </c>
      <c r="N887">
        <v>22.8</v>
      </c>
      <c r="O887">
        <v>70.6</v>
      </c>
      <c r="P887">
        <v>81.6</v>
      </c>
      <c r="AB887">
        <v>4746.5</v>
      </c>
      <c r="AC887">
        <v>59778</v>
      </c>
      <c r="AD887">
        <v>7404</v>
      </c>
      <c r="AE887">
        <v>2553</v>
      </c>
      <c r="AF887">
        <v>308</v>
      </c>
      <c r="AG887">
        <v>66</v>
      </c>
      <c r="AH887">
        <v>81</v>
      </c>
      <c r="AI887">
        <f t="shared" si="59"/>
        <v>1267378.0918727915</v>
      </c>
      <c r="AJ887">
        <f t="shared" si="59"/>
        <v>156975.26501766784</v>
      </c>
      <c r="AK887">
        <f t="shared" si="59"/>
        <v>54127.20848056537</v>
      </c>
      <c r="AL887">
        <f t="shared" si="59"/>
        <v>6530.0353356890455</v>
      </c>
      <c r="AM887">
        <f t="shared" si="59"/>
        <v>1399.2932862190812</v>
      </c>
      <c r="AN887">
        <f t="shared" si="59"/>
        <v>1717.3144876325089</v>
      </c>
      <c r="AO887">
        <v>0.728</v>
      </c>
      <c r="AQ887">
        <v>178.7017365</v>
      </c>
      <c r="AR887">
        <v>0.081</v>
      </c>
      <c r="AT887">
        <v>1.158782363</v>
      </c>
      <c r="AU887">
        <f t="shared" si="55"/>
        <v>1.198782363</v>
      </c>
      <c r="AV887">
        <v>1.056</v>
      </c>
    </row>
    <row r="888" spans="1:48" ht="12.75">
      <c r="A888" s="49">
        <v>37855</v>
      </c>
      <c r="B888" s="20">
        <v>234</v>
      </c>
      <c r="C888" s="23">
        <v>0.860416651</v>
      </c>
      <c r="D888" s="24">
        <v>0.860416651</v>
      </c>
      <c r="E888" s="20">
        <v>0</v>
      </c>
      <c r="F888">
        <v>39.07640867</v>
      </c>
      <c r="G888">
        <v>-76.73219712</v>
      </c>
      <c r="H888">
        <v>907.1</v>
      </c>
      <c r="I888" s="20">
        <v>869.19</v>
      </c>
      <c r="J888">
        <f t="shared" si="57"/>
        <v>1273.4651014692809</v>
      </c>
      <c r="K888">
        <v>1311.2938237714711</v>
      </c>
      <c r="L888">
        <v>1311.2938237714711</v>
      </c>
      <c r="M888">
        <f t="shared" si="58"/>
        <v>1311.2938237714711</v>
      </c>
      <c r="N888">
        <v>22.5</v>
      </c>
      <c r="O888">
        <v>73.7</v>
      </c>
      <c r="P888">
        <v>79.4</v>
      </c>
      <c r="Q888">
        <v>13.164</v>
      </c>
      <c r="R888">
        <v>0.00016</v>
      </c>
      <c r="S888">
        <v>0.000123</v>
      </c>
      <c r="T888" s="25">
        <v>7.96E-05</v>
      </c>
      <c r="U888" s="25">
        <v>1.59E-05</v>
      </c>
      <c r="V888" s="25">
        <v>1.26E-05</v>
      </c>
      <c r="W888" s="25">
        <v>1.12E-05</v>
      </c>
      <c r="X888">
        <v>849.1</v>
      </c>
      <c r="Y888">
        <v>314.7</v>
      </c>
      <c r="Z888">
        <v>308.2</v>
      </c>
      <c r="AA888">
        <v>24.7</v>
      </c>
      <c r="AB888">
        <v>5666.9</v>
      </c>
      <c r="AC888">
        <v>59998</v>
      </c>
      <c r="AD888">
        <v>7464</v>
      </c>
      <c r="AE888">
        <v>2452</v>
      </c>
      <c r="AF888">
        <v>313</v>
      </c>
      <c r="AG888">
        <v>78</v>
      </c>
      <c r="AH888">
        <v>71</v>
      </c>
      <c r="AI888">
        <f t="shared" si="59"/>
        <v>1272042.4028268552</v>
      </c>
      <c r="AJ888">
        <f t="shared" si="59"/>
        <v>158247.34982332157</v>
      </c>
      <c r="AK888">
        <f t="shared" si="59"/>
        <v>51985.86572438163</v>
      </c>
      <c r="AL888">
        <f t="shared" si="59"/>
        <v>6636.042402826855</v>
      </c>
      <c r="AM888">
        <f t="shared" si="59"/>
        <v>1653.7102473498232</v>
      </c>
      <c r="AN888">
        <f t="shared" si="59"/>
        <v>1505.3003533568904</v>
      </c>
      <c r="AO888">
        <v>0.91</v>
      </c>
      <c r="AQ888">
        <v>178.6060791</v>
      </c>
      <c r="AR888">
        <v>0.093</v>
      </c>
      <c r="AT888">
        <v>1.219639182</v>
      </c>
      <c r="AU888">
        <f t="shared" si="55"/>
        <v>1.2596391820000001</v>
      </c>
      <c r="AV888">
        <v>1.329</v>
      </c>
    </row>
    <row r="889" spans="1:48" ht="12.75">
      <c r="A889" s="49">
        <v>37855</v>
      </c>
      <c r="B889" s="20">
        <v>234</v>
      </c>
      <c r="C889" s="23">
        <v>0.860532403</v>
      </c>
      <c r="D889" s="24">
        <v>0.860532403</v>
      </c>
      <c r="E889" s="20">
        <v>0</v>
      </c>
      <c r="F889">
        <v>39.07553089</v>
      </c>
      <c r="G889">
        <v>-76.73848958</v>
      </c>
      <c r="H889">
        <v>906.1</v>
      </c>
      <c r="I889" s="20">
        <v>868.19</v>
      </c>
      <c r="J889">
        <f t="shared" si="57"/>
        <v>1283.024267902658</v>
      </c>
      <c r="K889">
        <v>1320.8529902048485</v>
      </c>
      <c r="L889">
        <v>1320.8529902048485</v>
      </c>
      <c r="M889">
        <f t="shared" si="58"/>
        <v>1320.8529902048485</v>
      </c>
      <c r="N889">
        <v>22.4</v>
      </c>
      <c r="O889">
        <v>74.3</v>
      </c>
      <c r="P889">
        <v>85</v>
      </c>
      <c r="AB889">
        <v>5666.7</v>
      </c>
      <c r="AC889">
        <v>59272</v>
      </c>
      <c r="AD889">
        <v>7497</v>
      </c>
      <c r="AE889">
        <v>2453</v>
      </c>
      <c r="AF889">
        <v>320</v>
      </c>
      <c r="AG889">
        <v>73</v>
      </c>
      <c r="AH889">
        <v>74</v>
      </c>
      <c r="AI889">
        <f t="shared" si="59"/>
        <v>1256650.1766784452</v>
      </c>
      <c r="AJ889">
        <f t="shared" si="59"/>
        <v>158946.9964664311</v>
      </c>
      <c r="AK889">
        <f t="shared" si="59"/>
        <v>52007.06713780919</v>
      </c>
      <c r="AL889">
        <f t="shared" si="59"/>
        <v>6784.452296819788</v>
      </c>
      <c r="AM889">
        <f t="shared" si="59"/>
        <v>1547.703180212014</v>
      </c>
      <c r="AN889">
        <f t="shared" si="59"/>
        <v>1568.904593639576</v>
      </c>
      <c r="AO889">
        <v>0.792</v>
      </c>
      <c r="AQ889">
        <v>181.3559418</v>
      </c>
      <c r="AR889">
        <v>0.082</v>
      </c>
      <c r="AT889">
        <v>1.248352051</v>
      </c>
      <c r="AU889">
        <f t="shared" si="55"/>
        <v>1.288352051</v>
      </c>
      <c r="AV889">
        <v>1.537</v>
      </c>
    </row>
    <row r="890" spans="1:48" ht="12.75">
      <c r="A890" s="49">
        <v>37855</v>
      </c>
      <c r="B890" s="20">
        <v>234</v>
      </c>
      <c r="C890" s="23">
        <v>0.860648155</v>
      </c>
      <c r="D890" s="24">
        <v>0.860648155</v>
      </c>
      <c r="E890" s="20">
        <v>0</v>
      </c>
      <c r="F890">
        <v>39.07682418</v>
      </c>
      <c r="G890">
        <v>-76.74482799</v>
      </c>
      <c r="H890">
        <v>904.4</v>
      </c>
      <c r="I890" s="20">
        <v>866.49</v>
      </c>
      <c r="J890">
        <f t="shared" si="57"/>
        <v>1299.3001480093137</v>
      </c>
      <c r="K890">
        <v>1337.1288703115042</v>
      </c>
      <c r="L890">
        <v>1337.1288703115042</v>
      </c>
      <c r="M890">
        <f t="shared" si="58"/>
        <v>1337.1288703115042</v>
      </c>
      <c r="N890">
        <v>22.2</v>
      </c>
      <c r="O890">
        <v>72.9</v>
      </c>
      <c r="P890">
        <v>82.8</v>
      </c>
      <c r="AB890">
        <v>5291.8</v>
      </c>
      <c r="AC890">
        <v>59126</v>
      </c>
      <c r="AD890">
        <v>7491</v>
      </c>
      <c r="AE890">
        <v>2392</v>
      </c>
      <c r="AF890">
        <v>336</v>
      </c>
      <c r="AG890">
        <v>59</v>
      </c>
      <c r="AH890">
        <v>82</v>
      </c>
      <c r="AI890">
        <f t="shared" si="59"/>
        <v>1253554.770318021</v>
      </c>
      <c r="AJ890">
        <f t="shared" si="59"/>
        <v>158819.78798586573</v>
      </c>
      <c r="AK890">
        <f t="shared" si="59"/>
        <v>50713.78091872791</v>
      </c>
      <c r="AL890">
        <f t="shared" si="59"/>
        <v>7123.674911660777</v>
      </c>
      <c r="AM890">
        <f t="shared" si="59"/>
        <v>1250.8833922261483</v>
      </c>
      <c r="AN890">
        <f t="shared" si="59"/>
        <v>1738.5159010600705</v>
      </c>
      <c r="AO890">
        <v>0.827</v>
      </c>
      <c r="AQ890">
        <v>189.3810883</v>
      </c>
      <c r="AR890">
        <v>0.113</v>
      </c>
      <c r="AT890">
        <v>1.310962319</v>
      </c>
      <c r="AU890">
        <f t="shared" si="55"/>
        <v>1.350962319</v>
      </c>
      <c r="AV890">
        <v>2.061</v>
      </c>
    </row>
    <row r="891" spans="1:48" ht="12.75">
      <c r="A891" s="49">
        <v>37855</v>
      </c>
      <c r="B891" s="20">
        <v>234</v>
      </c>
      <c r="C891" s="23">
        <v>0.860763907</v>
      </c>
      <c r="D891" s="24">
        <v>0.860763907</v>
      </c>
      <c r="E891" s="20">
        <v>0</v>
      </c>
      <c r="F891">
        <v>39.08011867</v>
      </c>
      <c r="G891">
        <v>-76.749954</v>
      </c>
      <c r="H891">
        <v>903.7</v>
      </c>
      <c r="I891" s="20">
        <v>865.79</v>
      </c>
      <c r="J891">
        <f t="shared" si="57"/>
        <v>1306.0112643147488</v>
      </c>
      <c r="K891">
        <v>1343.839986616938</v>
      </c>
      <c r="L891">
        <v>1343.839986616938</v>
      </c>
      <c r="M891">
        <f t="shared" si="58"/>
        <v>1343.839986616938</v>
      </c>
      <c r="N891">
        <v>22.1</v>
      </c>
      <c r="O891">
        <v>74.7</v>
      </c>
      <c r="P891">
        <v>83.1</v>
      </c>
      <c r="AB891">
        <v>5442.7</v>
      </c>
      <c r="AC891">
        <v>58564</v>
      </c>
      <c r="AD891">
        <v>7486</v>
      </c>
      <c r="AE891">
        <v>2467</v>
      </c>
      <c r="AF891">
        <v>313</v>
      </c>
      <c r="AG891">
        <v>63</v>
      </c>
      <c r="AH891">
        <v>86</v>
      </c>
      <c r="AI891">
        <f t="shared" si="59"/>
        <v>1241639.5759717315</v>
      </c>
      <c r="AJ891">
        <f t="shared" si="59"/>
        <v>158713.78091872792</v>
      </c>
      <c r="AK891">
        <f t="shared" si="59"/>
        <v>52303.88692579505</v>
      </c>
      <c r="AL891">
        <f t="shared" si="59"/>
        <v>6636.042402826855</v>
      </c>
      <c r="AM891">
        <f t="shared" si="59"/>
        <v>1335.6890459363958</v>
      </c>
      <c r="AN891">
        <f t="shared" si="59"/>
        <v>1823.321554770318</v>
      </c>
      <c r="AO891">
        <v>0.831</v>
      </c>
      <c r="AQ891">
        <v>181.0963135</v>
      </c>
      <c r="AR891">
        <v>0.102</v>
      </c>
      <c r="AT891">
        <v>1.245977759</v>
      </c>
      <c r="AU891">
        <f t="shared" si="55"/>
        <v>1.285977759</v>
      </c>
      <c r="AV891">
        <v>1.439</v>
      </c>
    </row>
    <row r="892" spans="1:48" ht="12.75">
      <c r="A892" s="49">
        <v>37855</v>
      </c>
      <c r="B892" s="20">
        <v>234</v>
      </c>
      <c r="C892" s="23">
        <v>0.8608796</v>
      </c>
      <c r="D892" s="24">
        <v>0.8608796</v>
      </c>
      <c r="E892" s="20">
        <v>0</v>
      </c>
      <c r="F892">
        <v>39.08535219</v>
      </c>
      <c r="G892">
        <v>-76.75214735</v>
      </c>
      <c r="H892">
        <v>902.3</v>
      </c>
      <c r="I892" s="20">
        <v>864.39</v>
      </c>
      <c r="J892">
        <f t="shared" si="57"/>
        <v>1319.4497903155834</v>
      </c>
      <c r="K892">
        <v>1357.2785126177737</v>
      </c>
      <c r="L892">
        <v>1357.2785126177737</v>
      </c>
      <c r="M892">
        <f t="shared" si="58"/>
        <v>1357.2785126177737</v>
      </c>
      <c r="N892">
        <v>22.1</v>
      </c>
      <c r="O892">
        <v>74.2</v>
      </c>
      <c r="P892">
        <v>82.2</v>
      </c>
      <c r="R892">
        <v>0.00016</v>
      </c>
      <c r="S892">
        <v>0.00012</v>
      </c>
      <c r="T892" s="25">
        <v>7.79E-05</v>
      </c>
      <c r="U892" s="25">
        <v>1.6E-05</v>
      </c>
      <c r="V892" s="25">
        <v>1.24E-05</v>
      </c>
      <c r="W892" s="25">
        <v>9.97E-06</v>
      </c>
      <c r="X892">
        <v>844.9</v>
      </c>
      <c r="Y892">
        <v>314.7</v>
      </c>
      <c r="Z892">
        <v>308.2</v>
      </c>
      <c r="AA892">
        <v>24.3</v>
      </c>
      <c r="AB892">
        <v>5059.2</v>
      </c>
      <c r="AC892">
        <v>58547</v>
      </c>
      <c r="AD892">
        <v>7524</v>
      </c>
      <c r="AE892">
        <v>2498</v>
      </c>
      <c r="AF892">
        <v>349</v>
      </c>
      <c r="AG892">
        <v>57</v>
      </c>
      <c r="AH892">
        <v>75</v>
      </c>
      <c r="AI892">
        <f t="shared" si="59"/>
        <v>1241279.151943463</v>
      </c>
      <c r="AJ892">
        <f t="shared" si="59"/>
        <v>159519.43462897526</v>
      </c>
      <c r="AK892">
        <f t="shared" si="59"/>
        <v>52961.13074204947</v>
      </c>
      <c r="AL892">
        <f t="shared" si="59"/>
        <v>7399.293286219081</v>
      </c>
      <c r="AM892">
        <f t="shared" si="59"/>
        <v>1208.4805653710248</v>
      </c>
      <c r="AN892">
        <f t="shared" si="59"/>
        <v>1590.1060070671379</v>
      </c>
      <c r="AO892">
        <v>0.873</v>
      </c>
      <c r="AQ892">
        <v>178.8330078</v>
      </c>
      <c r="AR892">
        <v>0.081</v>
      </c>
      <c r="AT892">
        <v>1.239878178</v>
      </c>
      <c r="AU892">
        <f aca="true" t="shared" si="60" ref="AU892:AU916">AT892+0.04</f>
        <v>1.2798781780000001</v>
      </c>
      <c r="AV892">
        <v>0.82</v>
      </c>
    </row>
    <row r="893" spans="1:48" ht="12.75">
      <c r="A893" s="49">
        <v>37855</v>
      </c>
      <c r="B893" s="20">
        <v>234</v>
      </c>
      <c r="C893" s="23">
        <v>0.860995352</v>
      </c>
      <c r="D893" s="24">
        <v>0.860995352</v>
      </c>
      <c r="E893" s="20">
        <v>0</v>
      </c>
      <c r="F893">
        <v>39.09092873</v>
      </c>
      <c r="G893">
        <v>-76.75014982</v>
      </c>
      <c r="H893">
        <v>899.7</v>
      </c>
      <c r="I893" s="20">
        <v>861.79</v>
      </c>
      <c r="J893">
        <f t="shared" si="57"/>
        <v>1344.4648986987308</v>
      </c>
      <c r="K893">
        <v>1382.2936210009198</v>
      </c>
      <c r="L893">
        <v>1382.2936210009198</v>
      </c>
      <c r="M893">
        <f t="shared" si="58"/>
        <v>1382.2936210009198</v>
      </c>
      <c r="N893">
        <v>22.1</v>
      </c>
      <c r="O893">
        <v>70.9</v>
      </c>
      <c r="P893">
        <v>82.3</v>
      </c>
      <c r="AB893">
        <v>3642.7</v>
      </c>
      <c r="AC893">
        <v>59402</v>
      </c>
      <c r="AD893">
        <v>7236</v>
      </c>
      <c r="AE893">
        <v>2533</v>
      </c>
      <c r="AF893">
        <v>307</v>
      </c>
      <c r="AG893">
        <v>44</v>
      </c>
      <c r="AH893">
        <v>53</v>
      </c>
      <c r="AI893">
        <f t="shared" si="59"/>
        <v>1259406.3604240282</v>
      </c>
      <c r="AJ893">
        <f t="shared" si="59"/>
        <v>153413.42756183745</v>
      </c>
      <c r="AK893">
        <f t="shared" si="59"/>
        <v>53703.18021201414</v>
      </c>
      <c r="AL893">
        <f t="shared" si="59"/>
        <v>6508.833922261484</v>
      </c>
      <c r="AM893">
        <f t="shared" si="59"/>
        <v>932.8621908127208</v>
      </c>
      <c r="AN893">
        <f t="shared" si="59"/>
        <v>1123.6749116607773</v>
      </c>
      <c r="AO893">
        <v>0.723</v>
      </c>
      <c r="AQ893">
        <v>177.4503326</v>
      </c>
      <c r="AR893">
        <v>0.071</v>
      </c>
      <c r="AT893">
        <v>1.295155168</v>
      </c>
      <c r="AU893">
        <f t="shared" si="60"/>
        <v>1.335155168</v>
      </c>
      <c r="AV893">
        <v>1.04</v>
      </c>
    </row>
    <row r="894" spans="1:48" ht="12.75">
      <c r="A894" s="49">
        <v>37855</v>
      </c>
      <c r="B894" s="20">
        <v>234</v>
      </c>
      <c r="C894" s="23">
        <v>0.861111104</v>
      </c>
      <c r="D894" s="24">
        <v>0.861111104</v>
      </c>
      <c r="E894" s="20">
        <v>0</v>
      </c>
      <c r="F894">
        <v>39.09522096</v>
      </c>
      <c r="G894">
        <v>-76.74431191</v>
      </c>
      <c r="H894">
        <v>898.4</v>
      </c>
      <c r="I894" s="20">
        <v>860.49</v>
      </c>
      <c r="J894">
        <f t="shared" si="57"/>
        <v>1357.0007683990732</v>
      </c>
      <c r="K894">
        <v>1394.8294907012637</v>
      </c>
      <c r="L894">
        <v>1394.8294907012637</v>
      </c>
      <c r="M894">
        <f t="shared" si="58"/>
        <v>1394.8294907012637</v>
      </c>
      <c r="N894">
        <v>22</v>
      </c>
      <c r="O894">
        <v>71.3</v>
      </c>
      <c r="P894">
        <v>77.6</v>
      </c>
      <c r="Q894">
        <v>20.089</v>
      </c>
      <c r="AB894">
        <v>3334.1</v>
      </c>
      <c r="AC894">
        <v>59045</v>
      </c>
      <c r="AD894">
        <v>7428</v>
      </c>
      <c r="AE894">
        <v>2443</v>
      </c>
      <c r="AF894">
        <v>320</v>
      </c>
      <c r="AG894">
        <v>55</v>
      </c>
      <c r="AH894">
        <v>74</v>
      </c>
      <c r="AI894">
        <f t="shared" si="59"/>
        <v>1251837.4558303887</v>
      </c>
      <c r="AJ894">
        <f t="shared" si="59"/>
        <v>157484.09893992933</v>
      </c>
      <c r="AK894">
        <f t="shared" si="59"/>
        <v>51795.05300353357</v>
      </c>
      <c r="AL894">
        <f t="shared" si="59"/>
        <v>6784.452296819788</v>
      </c>
      <c r="AM894">
        <f t="shared" si="59"/>
        <v>1166.077738515901</v>
      </c>
      <c r="AN894">
        <f t="shared" si="59"/>
        <v>1568.904593639576</v>
      </c>
      <c r="AO894">
        <v>0.874</v>
      </c>
      <c r="AQ894">
        <v>181.8253784</v>
      </c>
      <c r="AR894">
        <v>0.091</v>
      </c>
      <c r="AT894">
        <v>1.121664643</v>
      </c>
      <c r="AU894">
        <f t="shared" si="60"/>
        <v>1.161664643</v>
      </c>
      <c r="AV894">
        <v>0.665</v>
      </c>
    </row>
    <row r="895" spans="1:48" ht="12.75">
      <c r="A895" s="49">
        <v>37855</v>
      </c>
      <c r="B895" s="20">
        <v>234</v>
      </c>
      <c r="C895" s="23">
        <v>0.861226857</v>
      </c>
      <c r="D895" s="24">
        <v>0.861226857</v>
      </c>
      <c r="E895" s="20">
        <v>0</v>
      </c>
      <c r="F895">
        <v>39.09633899</v>
      </c>
      <c r="G895">
        <v>-76.73660782</v>
      </c>
      <c r="H895">
        <v>896.5</v>
      </c>
      <c r="I895" s="20">
        <v>858.59</v>
      </c>
      <c r="J895">
        <f t="shared" si="57"/>
        <v>1375.3565331467278</v>
      </c>
      <c r="K895">
        <v>1413.1852554489183</v>
      </c>
      <c r="L895">
        <v>1413.1852554489183</v>
      </c>
      <c r="M895">
        <f t="shared" si="58"/>
        <v>1413.1852554489183</v>
      </c>
      <c r="N895">
        <v>21.9</v>
      </c>
      <c r="O895">
        <v>70.6</v>
      </c>
      <c r="P895">
        <v>77.7</v>
      </c>
      <c r="R895">
        <v>0.000156</v>
      </c>
      <c r="S895">
        <v>0.000118</v>
      </c>
      <c r="T895" s="25">
        <v>7.73E-05</v>
      </c>
      <c r="U895" s="25">
        <v>1.59E-05</v>
      </c>
      <c r="V895" s="25">
        <v>1.19E-05</v>
      </c>
      <c r="W895" s="25">
        <v>9.7E-06</v>
      </c>
      <c r="X895">
        <v>840.4</v>
      </c>
      <c r="Y895">
        <v>314.7</v>
      </c>
      <c r="Z895">
        <v>308.2</v>
      </c>
      <c r="AA895">
        <v>24.1</v>
      </c>
      <c r="AB895">
        <v>3292.1</v>
      </c>
      <c r="AC895">
        <v>59044</v>
      </c>
      <c r="AD895">
        <v>7544</v>
      </c>
      <c r="AE895">
        <v>2418</v>
      </c>
      <c r="AF895">
        <v>350</v>
      </c>
      <c r="AG895">
        <v>70</v>
      </c>
      <c r="AH895">
        <v>82</v>
      </c>
      <c r="AI895">
        <f t="shared" si="59"/>
        <v>1251816.254416961</v>
      </c>
      <c r="AJ895">
        <f t="shared" si="59"/>
        <v>159943.4628975265</v>
      </c>
      <c r="AK895">
        <f t="shared" si="59"/>
        <v>51265.01766784452</v>
      </c>
      <c r="AL895">
        <f t="shared" si="59"/>
        <v>7420.494699646643</v>
      </c>
      <c r="AM895">
        <f t="shared" si="59"/>
        <v>1484.0989399293285</v>
      </c>
      <c r="AN895">
        <f t="shared" si="59"/>
        <v>1738.5159010600705</v>
      </c>
      <c r="AO895">
        <v>0.769</v>
      </c>
      <c r="AQ895">
        <v>178.3085175</v>
      </c>
      <c r="AR895">
        <v>0.102</v>
      </c>
      <c r="AT895">
        <v>1.057275891</v>
      </c>
      <c r="AU895">
        <f t="shared" si="60"/>
        <v>1.097275891</v>
      </c>
      <c r="AV895">
        <v>1.98</v>
      </c>
    </row>
    <row r="896" spans="1:48" ht="12.75">
      <c r="A896" s="49">
        <v>37855</v>
      </c>
      <c r="B896" s="20">
        <v>234</v>
      </c>
      <c r="C896" s="23">
        <v>0.861342609</v>
      </c>
      <c r="D896" s="24">
        <v>0.861342609</v>
      </c>
      <c r="E896" s="20">
        <v>0</v>
      </c>
      <c r="F896">
        <v>39.09434356</v>
      </c>
      <c r="G896">
        <v>-76.72931898</v>
      </c>
      <c r="H896">
        <v>894.6</v>
      </c>
      <c r="I896" s="20">
        <v>856.69</v>
      </c>
      <c r="J896">
        <f t="shared" si="57"/>
        <v>1393.7529629537496</v>
      </c>
      <c r="K896">
        <v>1431.58168525594</v>
      </c>
      <c r="L896">
        <v>1431.58168525594</v>
      </c>
      <c r="M896">
        <f t="shared" si="58"/>
        <v>1431.58168525594</v>
      </c>
      <c r="N896">
        <v>21.9</v>
      </c>
      <c r="O896">
        <v>69.3</v>
      </c>
      <c r="P896">
        <v>76.1</v>
      </c>
      <c r="AB896">
        <v>3026.2</v>
      </c>
      <c r="AC896">
        <v>59290</v>
      </c>
      <c r="AD896">
        <v>7374</v>
      </c>
      <c r="AE896">
        <v>2541</v>
      </c>
      <c r="AF896">
        <v>329</v>
      </c>
      <c r="AG896">
        <v>54</v>
      </c>
      <c r="AH896">
        <v>82</v>
      </c>
      <c r="AI896">
        <f t="shared" si="59"/>
        <v>1257031.8021201412</v>
      </c>
      <c r="AJ896">
        <f t="shared" si="59"/>
        <v>156339.22261484098</v>
      </c>
      <c r="AK896">
        <f t="shared" si="59"/>
        <v>53872.79151943463</v>
      </c>
      <c r="AL896">
        <f t="shared" si="59"/>
        <v>6975.265017667844</v>
      </c>
      <c r="AM896">
        <f t="shared" si="59"/>
        <v>1144.8763250883392</v>
      </c>
      <c r="AN896">
        <f t="shared" si="59"/>
        <v>1738.5159010600705</v>
      </c>
      <c r="AO896">
        <v>0.889</v>
      </c>
      <c r="AQ896">
        <v>185.7182312</v>
      </c>
      <c r="AR896">
        <v>0.051</v>
      </c>
      <c r="AT896">
        <v>1.161016583</v>
      </c>
      <c r="AU896">
        <f t="shared" si="60"/>
        <v>1.2010165830000001</v>
      </c>
      <c r="AV896">
        <v>1.259</v>
      </c>
    </row>
    <row r="897" spans="1:48" ht="12.75">
      <c r="A897" s="49">
        <v>37855</v>
      </c>
      <c r="B897" s="20">
        <v>234</v>
      </c>
      <c r="C897" s="23">
        <v>0.861458361</v>
      </c>
      <c r="D897" s="24">
        <v>0.861458361</v>
      </c>
      <c r="E897" s="20">
        <v>0</v>
      </c>
      <c r="F897">
        <v>39.09038718</v>
      </c>
      <c r="G897">
        <v>-76.72371553</v>
      </c>
      <c r="H897">
        <v>898.8</v>
      </c>
      <c r="I897" s="20">
        <v>860.89</v>
      </c>
      <c r="J897">
        <f t="shared" si="57"/>
        <v>1353.141561706089</v>
      </c>
      <c r="K897">
        <v>1390.9702840082796</v>
      </c>
      <c r="L897">
        <v>1390.9702840082796</v>
      </c>
      <c r="M897">
        <f t="shared" si="58"/>
        <v>1390.9702840082796</v>
      </c>
      <c r="N897">
        <v>22.4</v>
      </c>
      <c r="O897">
        <v>68.8</v>
      </c>
      <c r="P897">
        <v>74.4</v>
      </c>
      <c r="AB897">
        <v>3148.2</v>
      </c>
      <c r="AC897">
        <v>58990</v>
      </c>
      <c r="AD897">
        <v>7334</v>
      </c>
      <c r="AE897">
        <v>2429</v>
      </c>
      <c r="AF897">
        <v>324</v>
      </c>
      <c r="AG897">
        <v>62</v>
      </c>
      <c r="AH897">
        <v>70</v>
      </c>
      <c r="AI897">
        <f t="shared" si="59"/>
        <v>1250671.3780918727</v>
      </c>
      <c r="AJ897">
        <f t="shared" si="59"/>
        <v>155491.1660777385</v>
      </c>
      <c r="AK897">
        <f t="shared" si="59"/>
        <v>51498.233215547705</v>
      </c>
      <c r="AL897">
        <f t="shared" si="59"/>
        <v>6869.2579505300355</v>
      </c>
      <c r="AM897">
        <f t="shared" si="59"/>
        <v>1314.487632508834</v>
      </c>
      <c r="AN897">
        <f t="shared" si="59"/>
        <v>1484.0989399293285</v>
      </c>
      <c r="AO897">
        <v>0.831</v>
      </c>
      <c r="AQ897">
        <v>193.3925171</v>
      </c>
      <c r="AR897">
        <v>0.081</v>
      </c>
      <c r="AT897">
        <v>1.201010346</v>
      </c>
      <c r="AU897">
        <f t="shared" si="60"/>
        <v>1.241010346</v>
      </c>
      <c r="AV897">
        <v>0.565</v>
      </c>
    </row>
    <row r="898" spans="1:48" ht="12.75">
      <c r="A898" s="49">
        <v>37855</v>
      </c>
      <c r="B898" s="20">
        <v>234</v>
      </c>
      <c r="C898" s="23">
        <v>0.861574054</v>
      </c>
      <c r="D898" s="24">
        <v>0.861574054</v>
      </c>
      <c r="E898" s="20">
        <v>0</v>
      </c>
      <c r="F898">
        <v>39.08544293</v>
      </c>
      <c r="G898">
        <v>-76.7198139</v>
      </c>
      <c r="H898">
        <v>905.6</v>
      </c>
      <c r="I898" s="20">
        <v>867.69</v>
      </c>
      <c r="J898">
        <f t="shared" si="57"/>
        <v>1287.807980833072</v>
      </c>
      <c r="K898">
        <v>1325.6367031352625</v>
      </c>
      <c r="L898">
        <v>1325.6367031352625</v>
      </c>
      <c r="M898">
        <f t="shared" si="58"/>
        <v>1325.6367031352625</v>
      </c>
      <c r="N898">
        <v>23.4</v>
      </c>
      <c r="O898">
        <v>68.2</v>
      </c>
      <c r="P898">
        <v>73</v>
      </c>
      <c r="R898">
        <v>0.000152</v>
      </c>
      <c r="S898">
        <v>0.000116</v>
      </c>
      <c r="T898" s="25">
        <v>7.43E-05</v>
      </c>
      <c r="U898" s="25">
        <v>1.5E-05</v>
      </c>
      <c r="V898" s="25">
        <v>1.23E-05</v>
      </c>
      <c r="W898" s="25">
        <v>9.1E-06</v>
      </c>
      <c r="X898">
        <v>837.8</v>
      </c>
      <c r="Y898">
        <v>314.7</v>
      </c>
      <c r="Z898">
        <v>308.2</v>
      </c>
      <c r="AA898">
        <v>23.8</v>
      </c>
      <c r="AB898">
        <v>4102</v>
      </c>
      <c r="AC898">
        <v>58582</v>
      </c>
      <c r="AD898">
        <v>7312</v>
      </c>
      <c r="AE898">
        <v>2437</v>
      </c>
      <c r="AF898">
        <v>282</v>
      </c>
      <c r="AG898">
        <v>60</v>
      </c>
      <c r="AH898">
        <v>88</v>
      </c>
      <c r="AI898">
        <f t="shared" si="59"/>
        <v>1242021.2014134275</v>
      </c>
      <c r="AJ898">
        <f t="shared" si="59"/>
        <v>155024.73498233216</v>
      </c>
      <c r="AK898">
        <f t="shared" si="59"/>
        <v>51667.8445229682</v>
      </c>
      <c r="AL898">
        <f t="shared" si="59"/>
        <v>5978.798586572438</v>
      </c>
      <c r="AM898">
        <f t="shared" si="59"/>
        <v>1272.0848056537102</v>
      </c>
      <c r="AN898">
        <f t="shared" si="59"/>
        <v>1865.7243816254415</v>
      </c>
      <c r="AO898">
        <v>0.949</v>
      </c>
      <c r="AQ898">
        <v>192.8904266</v>
      </c>
      <c r="AR898">
        <v>0.131</v>
      </c>
      <c r="AT898">
        <v>1.200490355</v>
      </c>
      <c r="AU898">
        <f t="shared" si="60"/>
        <v>1.240490355</v>
      </c>
      <c r="AV898">
        <v>1.004</v>
      </c>
    </row>
    <row r="899" spans="1:48" ht="12.75">
      <c r="A899" s="49">
        <v>37855</v>
      </c>
      <c r="B899" s="20">
        <v>234</v>
      </c>
      <c r="C899" s="23">
        <v>0.861689806</v>
      </c>
      <c r="D899" s="24">
        <v>0.861689806</v>
      </c>
      <c r="E899" s="20">
        <v>0</v>
      </c>
      <c r="F899">
        <v>39.07999282</v>
      </c>
      <c r="G899">
        <v>-76.71954709</v>
      </c>
      <c r="H899">
        <v>914.2</v>
      </c>
      <c r="I899" s="20">
        <v>876.29</v>
      </c>
      <c r="J899">
        <f t="shared" si="57"/>
        <v>1205.9096096696585</v>
      </c>
      <c r="K899">
        <v>1243.7383319718488</v>
      </c>
      <c r="L899">
        <v>1243.7383319718488</v>
      </c>
      <c r="M899">
        <f t="shared" si="58"/>
        <v>1243.7383319718488</v>
      </c>
      <c r="N899">
        <v>23.8</v>
      </c>
      <c r="O899">
        <v>73.7</v>
      </c>
      <c r="P899">
        <v>78.9</v>
      </c>
      <c r="AB899">
        <v>5922.9</v>
      </c>
      <c r="AC899">
        <v>58399</v>
      </c>
      <c r="AD899">
        <v>7274</v>
      </c>
      <c r="AE899">
        <v>2442</v>
      </c>
      <c r="AF899">
        <v>298</v>
      </c>
      <c r="AG899">
        <v>46</v>
      </c>
      <c r="AH899">
        <v>84</v>
      </c>
      <c r="AI899">
        <f t="shared" si="59"/>
        <v>1238141.3427561838</v>
      </c>
      <c r="AJ899">
        <f t="shared" si="59"/>
        <v>154219.0812720848</v>
      </c>
      <c r="AK899">
        <f t="shared" si="59"/>
        <v>51773.85159010601</v>
      </c>
      <c r="AL899">
        <f t="shared" si="59"/>
        <v>6318.021201413428</v>
      </c>
      <c r="AM899">
        <f t="shared" si="59"/>
        <v>975.2650176678445</v>
      </c>
      <c r="AN899">
        <f t="shared" si="59"/>
        <v>1780.9187279151943</v>
      </c>
      <c r="AO899">
        <v>0.81</v>
      </c>
      <c r="AQ899">
        <v>199.8395233</v>
      </c>
      <c r="AR899">
        <v>0.071</v>
      </c>
      <c r="AT899">
        <v>1.144173384</v>
      </c>
      <c r="AU899">
        <f t="shared" si="60"/>
        <v>1.184173384</v>
      </c>
      <c r="AV899">
        <v>0.634</v>
      </c>
    </row>
    <row r="900" spans="1:48" ht="12.75">
      <c r="A900" s="49">
        <v>37855</v>
      </c>
      <c r="B900" s="20">
        <v>234</v>
      </c>
      <c r="C900" s="23">
        <v>0.861805558</v>
      </c>
      <c r="D900" s="24">
        <v>0.861805558</v>
      </c>
      <c r="E900" s="20">
        <v>0</v>
      </c>
      <c r="F900">
        <v>39.07492856</v>
      </c>
      <c r="G900">
        <v>-76.72413643</v>
      </c>
      <c r="H900">
        <v>919.4</v>
      </c>
      <c r="I900" s="20">
        <v>881.49</v>
      </c>
      <c r="J900">
        <f t="shared" si="57"/>
        <v>1156.7786910125926</v>
      </c>
      <c r="K900">
        <v>1194.6074133147831</v>
      </c>
      <c r="L900">
        <v>1194.6074133147831</v>
      </c>
      <c r="M900">
        <f t="shared" si="58"/>
        <v>1194.6074133147831</v>
      </c>
      <c r="N900">
        <v>24.4</v>
      </c>
      <c r="O900">
        <v>72.3</v>
      </c>
      <c r="P900">
        <v>83.9</v>
      </c>
      <c r="Q900">
        <v>19.816</v>
      </c>
      <c r="AB900">
        <v>5788.6</v>
      </c>
      <c r="AC900">
        <v>58380</v>
      </c>
      <c r="AD900">
        <v>7238</v>
      </c>
      <c r="AE900">
        <v>2460</v>
      </c>
      <c r="AF900">
        <v>317</v>
      </c>
      <c r="AG900">
        <v>51</v>
      </c>
      <c r="AH900">
        <v>82</v>
      </c>
      <c r="AI900">
        <f t="shared" si="59"/>
        <v>1237738.51590106</v>
      </c>
      <c r="AJ900">
        <f t="shared" si="59"/>
        <v>153455.8303886926</v>
      </c>
      <c r="AK900">
        <f t="shared" si="59"/>
        <v>52155.47703180212</v>
      </c>
      <c r="AL900">
        <f t="shared" si="59"/>
        <v>6720.848056537102</v>
      </c>
      <c r="AM900">
        <f t="shared" si="59"/>
        <v>1081.2720848056538</v>
      </c>
      <c r="AN900">
        <f t="shared" si="59"/>
        <v>1738.5159010600705</v>
      </c>
      <c r="AO900">
        <v>0.864</v>
      </c>
      <c r="AQ900">
        <v>193.9183807</v>
      </c>
      <c r="AR900">
        <v>0.091</v>
      </c>
      <c r="AT900">
        <v>1.255247474</v>
      </c>
      <c r="AU900">
        <f t="shared" si="60"/>
        <v>1.295247474</v>
      </c>
      <c r="AV900">
        <v>0.981</v>
      </c>
    </row>
    <row r="901" spans="1:48" ht="12.75">
      <c r="A901" s="49">
        <v>37855</v>
      </c>
      <c r="B901" s="20">
        <v>234</v>
      </c>
      <c r="C901" s="23">
        <v>0.86192131</v>
      </c>
      <c r="D901" s="24">
        <v>0.86192131</v>
      </c>
      <c r="E901" s="20">
        <v>0</v>
      </c>
      <c r="F901">
        <v>39.07215873</v>
      </c>
      <c r="G901">
        <v>-76.73194389</v>
      </c>
      <c r="H901">
        <v>927.6</v>
      </c>
      <c r="I901" s="20">
        <v>889.69</v>
      </c>
      <c r="J901">
        <f t="shared" si="57"/>
        <v>1079.8888348114892</v>
      </c>
      <c r="K901">
        <v>1117.7175571136795</v>
      </c>
      <c r="L901">
        <v>1117.7175571136795</v>
      </c>
      <c r="M901">
        <f t="shared" si="58"/>
        <v>1117.7175571136795</v>
      </c>
      <c r="N901">
        <v>25.3</v>
      </c>
      <c r="O901">
        <v>69.2</v>
      </c>
      <c r="P901">
        <v>85.4</v>
      </c>
      <c r="R901">
        <v>0.00015</v>
      </c>
      <c r="S901">
        <v>0.000115</v>
      </c>
      <c r="T901" s="25">
        <v>7.42E-05</v>
      </c>
      <c r="U901" s="25">
        <v>1.61E-05</v>
      </c>
      <c r="V901" s="25">
        <v>1.18E-05</v>
      </c>
      <c r="W901" s="25">
        <v>1.01E-05</v>
      </c>
      <c r="X901">
        <v>855.1</v>
      </c>
      <c r="Y901">
        <v>314.8</v>
      </c>
      <c r="Z901">
        <v>308.1</v>
      </c>
      <c r="AA901">
        <v>23.8</v>
      </c>
      <c r="AB901">
        <v>5686.7</v>
      </c>
      <c r="AC901">
        <v>58095</v>
      </c>
      <c r="AD901">
        <v>7293</v>
      </c>
      <c r="AE901">
        <v>2388</v>
      </c>
      <c r="AF901">
        <v>303</v>
      </c>
      <c r="AG901">
        <v>67</v>
      </c>
      <c r="AH901">
        <v>80</v>
      </c>
      <c r="AI901">
        <f t="shared" si="59"/>
        <v>1231696.113074205</v>
      </c>
      <c r="AJ901">
        <f t="shared" si="59"/>
        <v>154621.90812720847</v>
      </c>
      <c r="AK901">
        <f t="shared" si="59"/>
        <v>50628.97526501767</v>
      </c>
      <c r="AL901">
        <f t="shared" si="59"/>
        <v>6424.028268551237</v>
      </c>
      <c r="AM901">
        <f t="shared" si="59"/>
        <v>1420.494699646643</v>
      </c>
      <c r="AN901">
        <f t="shared" si="59"/>
        <v>1696.113074204947</v>
      </c>
      <c r="AO901">
        <v>0.869</v>
      </c>
      <c r="AQ901">
        <v>195.4779816</v>
      </c>
      <c r="AR901">
        <v>0.082</v>
      </c>
      <c r="AT901">
        <v>1.330590606</v>
      </c>
      <c r="AU901">
        <f t="shared" si="60"/>
        <v>1.370590606</v>
      </c>
      <c r="AV901">
        <v>1.601</v>
      </c>
    </row>
    <row r="902" spans="1:48" ht="12.75">
      <c r="A902" s="49">
        <v>37855</v>
      </c>
      <c r="B902" s="20">
        <v>234</v>
      </c>
      <c r="C902" s="23">
        <v>0.862037063</v>
      </c>
      <c r="D902" s="24">
        <v>0.862037063</v>
      </c>
      <c r="E902" s="20">
        <v>0</v>
      </c>
      <c r="F902">
        <v>39.07189885</v>
      </c>
      <c r="G902">
        <v>-76.74077474</v>
      </c>
      <c r="H902">
        <v>933.7</v>
      </c>
      <c r="I902" s="20">
        <v>895.79</v>
      </c>
      <c r="J902">
        <f t="shared" si="57"/>
        <v>1023.1485739843594</v>
      </c>
      <c r="K902">
        <v>1060.9772962865482</v>
      </c>
      <c r="L902">
        <v>1060.9772962865482</v>
      </c>
      <c r="M902">
        <f t="shared" si="58"/>
        <v>1060.9772962865482</v>
      </c>
      <c r="N902">
        <v>26</v>
      </c>
      <c r="O902">
        <v>65.3</v>
      </c>
      <c r="P902">
        <v>84.8</v>
      </c>
      <c r="AB902">
        <v>5710.7</v>
      </c>
      <c r="AC902">
        <v>57969</v>
      </c>
      <c r="AD902">
        <v>7257</v>
      </c>
      <c r="AE902">
        <v>2342</v>
      </c>
      <c r="AF902">
        <v>286</v>
      </c>
      <c r="AG902">
        <v>66</v>
      </c>
      <c r="AH902">
        <v>73</v>
      </c>
      <c r="AI902">
        <f t="shared" si="59"/>
        <v>1229024.7349823322</v>
      </c>
      <c r="AJ902">
        <f t="shared" si="59"/>
        <v>153858.65724381624</v>
      </c>
      <c r="AK902">
        <f t="shared" si="59"/>
        <v>49653.71024734982</v>
      </c>
      <c r="AL902">
        <f t="shared" si="59"/>
        <v>6063.604240282685</v>
      </c>
      <c r="AM902">
        <f t="shared" si="59"/>
        <v>1399.2932862190812</v>
      </c>
      <c r="AN902">
        <f t="shared" si="59"/>
        <v>1547.703180212014</v>
      </c>
      <c r="AO902">
        <v>0.799</v>
      </c>
      <c r="AQ902">
        <v>191.9721985</v>
      </c>
      <c r="AR902">
        <v>0.091</v>
      </c>
      <c r="AT902">
        <v>1.294679403</v>
      </c>
      <c r="AU902">
        <f t="shared" si="60"/>
        <v>1.334679403</v>
      </c>
      <c r="AV902">
        <v>1.179</v>
      </c>
    </row>
    <row r="903" spans="1:48" ht="12.75">
      <c r="A903" s="49">
        <v>37855</v>
      </c>
      <c r="B903" s="20">
        <v>234</v>
      </c>
      <c r="C903" s="23">
        <v>0.862152755</v>
      </c>
      <c r="D903" s="24">
        <v>0.862152755</v>
      </c>
      <c r="E903" s="20">
        <v>0</v>
      </c>
      <c r="F903">
        <v>39.07357951</v>
      </c>
      <c r="G903">
        <v>-76.7496725</v>
      </c>
      <c r="H903">
        <v>939.6</v>
      </c>
      <c r="I903" s="20">
        <v>901.69</v>
      </c>
      <c r="J903">
        <f t="shared" si="57"/>
        <v>968.6350449917484</v>
      </c>
      <c r="K903">
        <v>1006.4637672939388</v>
      </c>
      <c r="L903">
        <v>1006.4637672939388</v>
      </c>
      <c r="M903">
        <f t="shared" si="58"/>
        <v>1006.4637672939388</v>
      </c>
      <c r="N903">
        <v>26.4</v>
      </c>
      <c r="O903">
        <v>66.2</v>
      </c>
      <c r="P903">
        <v>84.4</v>
      </c>
      <c r="AB903">
        <v>6150.6</v>
      </c>
      <c r="AC903">
        <v>57576</v>
      </c>
      <c r="AD903">
        <v>7299</v>
      </c>
      <c r="AE903">
        <v>2432</v>
      </c>
      <c r="AF903">
        <v>300</v>
      </c>
      <c r="AG903">
        <v>55</v>
      </c>
      <c r="AH903">
        <v>92</v>
      </c>
      <c r="AI903">
        <f t="shared" si="59"/>
        <v>1220692.5795053004</v>
      </c>
      <c r="AJ903">
        <f t="shared" si="59"/>
        <v>154749.11660777385</v>
      </c>
      <c r="AK903">
        <f t="shared" si="59"/>
        <v>51561.837455830384</v>
      </c>
      <c r="AL903">
        <f t="shared" si="59"/>
        <v>6360.424028268551</v>
      </c>
      <c r="AM903">
        <f t="shared" si="59"/>
        <v>1166.077738515901</v>
      </c>
      <c r="AN903">
        <f t="shared" si="59"/>
        <v>1950.530035335689</v>
      </c>
      <c r="AO903">
        <v>0.868</v>
      </c>
      <c r="AQ903">
        <v>192.8184967</v>
      </c>
      <c r="AR903">
        <v>0.092</v>
      </c>
      <c r="AT903">
        <v>1.317854047</v>
      </c>
      <c r="AU903">
        <f t="shared" si="60"/>
        <v>1.357854047</v>
      </c>
      <c r="AV903">
        <v>1.473</v>
      </c>
    </row>
    <row r="904" spans="1:48" ht="12.75">
      <c r="A904" s="49">
        <v>37855</v>
      </c>
      <c r="B904" s="20">
        <v>234</v>
      </c>
      <c r="C904" s="23">
        <v>0.862268507</v>
      </c>
      <c r="D904" s="24">
        <v>0.862268507</v>
      </c>
      <c r="E904" s="20">
        <v>0</v>
      </c>
      <c r="F904">
        <v>39.0764995</v>
      </c>
      <c r="G904">
        <v>-76.75812299</v>
      </c>
      <c r="H904">
        <v>947.3</v>
      </c>
      <c r="I904" s="20">
        <v>909.39</v>
      </c>
      <c r="J904">
        <f t="shared" si="57"/>
        <v>898.024347690283</v>
      </c>
      <c r="K904">
        <v>935.8530699924734</v>
      </c>
      <c r="L904">
        <v>935.8530699924734</v>
      </c>
      <c r="M904">
        <f t="shared" si="58"/>
        <v>935.8530699924734</v>
      </c>
      <c r="N904">
        <v>26.9</v>
      </c>
      <c r="O904">
        <v>65.6</v>
      </c>
      <c r="P904">
        <v>83.4</v>
      </c>
      <c r="R904">
        <v>0.000165</v>
      </c>
      <c r="S904">
        <v>0.000127</v>
      </c>
      <c r="T904" s="25">
        <v>8.43E-05</v>
      </c>
      <c r="U904" s="25">
        <v>1.77E-05</v>
      </c>
      <c r="V904" s="25">
        <v>1.29E-05</v>
      </c>
      <c r="W904" s="25">
        <v>1.15E-05</v>
      </c>
      <c r="X904">
        <v>876.3</v>
      </c>
      <c r="Y904">
        <v>314.8</v>
      </c>
      <c r="Z904">
        <v>308.1</v>
      </c>
      <c r="AA904">
        <v>23.8</v>
      </c>
      <c r="AB904">
        <v>6282.3</v>
      </c>
      <c r="AC904">
        <v>57694</v>
      </c>
      <c r="AD904">
        <v>7089</v>
      </c>
      <c r="AE904">
        <v>2379</v>
      </c>
      <c r="AF904">
        <v>297</v>
      </c>
      <c r="AG904">
        <v>60</v>
      </c>
      <c r="AH904">
        <v>75</v>
      </c>
      <c r="AI904">
        <f t="shared" si="59"/>
        <v>1223194.3462897525</v>
      </c>
      <c r="AJ904">
        <f t="shared" si="59"/>
        <v>150296.81978798585</v>
      </c>
      <c r="AK904">
        <f t="shared" si="59"/>
        <v>50438.16254416961</v>
      </c>
      <c r="AL904">
        <f t="shared" si="59"/>
        <v>6296.819787985865</v>
      </c>
      <c r="AM904">
        <f t="shared" si="59"/>
        <v>1272.0848056537102</v>
      </c>
      <c r="AN904">
        <f t="shared" si="59"/>
        <v>1590.1060070671379</v>
      </c>
      <c r="AO904">
        <v>0.839</v>
      </c>
      <c r="AQ904">
        <v>185.8812714</v>
      </c>
      <c r="AR904">
        <v>0.112</v>
      </c>
      <c r="AT904">
        <v>1.34802258</v>
      </c>
      <c r="AU904">
        <f t="shared" si="60"/>
        <v>1.3880225800000001</v>
      </c>
      <c r="AV904">
        <v>0.444</v>
      </c>
    </row>
    <row r="905" spans="1:48" ht="12.75">
      <c r="A905" s="49">
        <v>37855</v>
      </c>
      <c r="B905" s="20">
        <v>234</v>
      </c>
      <c r="C905" s="23">
        <v>0.86238426</v>
      </c>
      <c r="D905" s="24">
        <v>0.86238426</v>
      </c>
      <c r="E905" s="20">
        <v>0</v>
      </c>
      <c r="F905">
        <v>39.08122002</v>
      </c>
      <c r="G905">
        <v>-76.76515082</v>
      </c>
      <c r="H905">
        <v>951.5</v>
      </c>
      <c r="I905" s="20">
        <v>913.59</v>
      </c>
      <c r="J905">
        <f t="shared" si="57"/>
        <v>859.7610014424152</v>
      </c>
      <c r="K905">
        <v>897.5897237446056</v>
      </c>
      <c r="L905">
        <v>897.5897237446056</v>
      </c>
      <c r="M905">
        <f t="shared" si="58"/>
        <v>897.5897237446056</v>
      </c>
      <c r="N905">
        <v>26.9</v>
      </c>
      <c r="O905">
        <v>64.9</v>
      </c>
      <c r="P905">
        <v>85.8</v>
      </c>
      <c r="AB905">
        <v>5759.6</v>
      </c>
      <c r="AC905">
        <v>57892</v>
      </c>
      <c r="AD905">
        <v>7271</v>
      </c>
      <c r="AE905">
        <v>2360</v>
      </c>
      <c r="AF905">
        <v>327</v>
      </c>
      <c r="AG905">
        <v>55</v>
      </c>
      <c r="AH905">
        <v>88</v>
      </c>
      <c r="AI905">
        <f t="shared" si="59"/>
        <v>1227392.2261484098</v>
      </c>
      <c r="AJ905">
        <f t="shared" si="59"/>
        <v>154155.47703180212</v>
      </c>
      <c r="AK905">
        <f t="shared" si="59"/>
        <v>50035.33568904593</v>
      </c>
      <c r="AL905">
        <f t="shared" si="59"/>
        <v>6932.862190812721</v>
      </c>
      <c r="AM905">
        <f t="shared" si="59"/>
        <v>1166.077738515901</v>
      </c>
      <c r="AN905">
        <f t="shared" si="59"/>
        <v>1865.7243816254415</v>
      </c>
      <c r="AO905">
        <v>0.859</v>
      </c>
      <c r="AQ905">
        <v>188.5628662</v>
      </c>
      <c r="AR905">
        <v>0.102</v>
      </c>
      <c r="AT905">
        <v>1.400509834</v>
      </c>
      <c r="AU905">
        <f t="shared" si="60"/>
        <v>1.440509834</v>
      </c>
      <c r="AV905">
        <v>1.025</v>
      </c>
    </row>
    <row r="906" spans="1:48" ht="12.75">
      <c r="A906" s="49">
        <v>37855</v>
      </c>
      <c r="B906" s="20">
        <v>234</v>
      </c>
      <c r="C906" s="23">
        <v>0.862500012</v>
      </c>
      <c r="D906" s="24">
        <v>0.862500012</v>
      </c>
      <c r="E906" s="20">
        <v>0</v>
      </c>
      <c r="F906">
        <v>39.0879593</v>
      </c>
      <c r="G906">
        <v>-76.76775014</v>
      </c>
      <c r="H906">
        <v>954.5</v>
      </c>
      <c r="I906" s="20">
        <v>916.59</v>
      </c>
      <c r="J906">
        <f aca="true" t="shared" si="61" ref="J906:J969">(8303.951372*(LN(1013.25/I906)))</f>
        <v>832.5375846986014</v>
      </c>
      <c r="K906">
        <v>870.3663070007918</v>
      </c>
      <c r="L906">
        <v>870.3663070007918</v>
      </c>
      <c r="M906">
        <f aca="true" t="shared" si="62" ref="M906:M969">AVERAGE(K906:L906)</f>
        <v>870.3663070007918</v>
      </c>
      <c r="N906">
        <v>26.8</v>
      </c>
      <c r="O906">
        <v>64.9</v>
      </c>
      <c r="P906">
        <v>82.6</v>
      </c>
      <c r="Q906">
        <v>19.162</v>
      </c>
      <c r="AB906">
        <v>4864.4</v>
      </c>
      <c r="AC906">
        <v>57616</v>
      </c>
      <c r="AD906">
        <v>7149</v>
      </c>
      <c r="AE906">
        <v>2275</v>
      </c>
      <c r="AF906">
        <v>298</v>
      </c>
      <c r="AG906">
        <v>56</v>
      </c>
      <c r="AH906">
        <v>73</v>
      </c>
      <c r="AI906">
        <f t="shared" si="59"/>
        <v>1221540.6360424028</v>
      </c>
      <c r="AJ906">
        <f t="shared" si="59"/>
        <v>151568.90459363957</v>
      </c>
      <c r="AK906">
        <f t="shared" si="59"/>
        <v>48233.21554770318</v>
      </c>
      <c r="AL906">
        <f t="shared" si="59"/>
        <v>6318.021201413428</v>
      </c>
      <c r="AM906">
        <f t="shared" si="59"/>
        <v>1187.279151943463</v>
      </c>
      <c r="AN906">
        <f t="shared" si="59"/>
        <v>1547.703180212014</v>
      </c>
      <c r="AO906">
        <v>0.759</v>
      </c>
      <c r="AQ906">
        <v>200.592865</v>
      </c>
      <c r="AR906">
        <v>0.102</v>
      </c>
      <c r="AT906">
        <v>1.473860383</v>
      </c>
      <c r="AU906">
        <f t="shared" si="60"/>
        <v>1.5138603830000001</v>
      </c>
      <c r="AV906">
        <v>1.098</v>
      </c>
    </row>
    <row r="907" spans="1:48" ht="12.75">
      <c r="A907" s="49">
        <v>37855</v>
      </c>
      <c r="B907" s="20">
        <v>234</v>
      </c>
      <c r="C907" s="23">
        <v>0.862615764</v>
      </c>
      <c r="D907" s="24">
        <v>0.862615764</v>
      </c>
      <c r="E907" s="20">
        <v>0</v>
      </c>
      <c r="F907">
        <v>39.0940182</v>
      </c>
      <c r="G907">
        <v>-76.76464563</v>
      </c>
      <c r="H907">
        <v>959.8</v>
      </c>
      <c r="I907" s="20">
        <v>921.89</v>
      </c>
      <c r="J907">
        <f t="shared" si="61"/>
        <v>784.659920332655</v>
      </c>
      <c r="K907">
        <v>822.4886426348454</v>
      </c>
      <c r="L907">
        <v>822.4886426348454</v>
      </c>
      <c r="M907">
        <f t="shared" si="62"/>
        <v>822.4886426348454</v>
      </c>
      <c r="N907">
        <v>27.1</v>
      </c>
      <c r="O907">
        <v>65.5</v>
      </c>
      <c r="P907">
        <v>82.3</v>
      </c>
      <c r="R907">
        <v>0.000173</v>
      </c>
      <c r="S907">
        <v>0.000134</v>
      </c>
      <c r="T907" s="25">
        <v>8.76E-05</v>
      </c>
      <c r="U907" s="25">
        <v>1.71E-05</v>
      </c>
      <c r="V907" s="25">
        <v>1.36E-05</v>
      </c>
      <c r="W907" s="25">
        <v>1.21E-05</v>
      </c>
      <c r="X907">
        <v>892.9</v>
      </c>
      <c r="Y907">
        <v>314.8</v>
      </c>
      <c r="Z907">
        <v>308.2</v>
      </c>
      <c r="AA907">
        <v>24.3</v>
      </c>
      <c r="AB907">
        <v>5582.4</v>
      </c>
      <c r="AC907">
        <v>57474</v>
      </c>
      <c r="AD907">
        <v>7112</v>
      </c>
      <c r="AE907">
        <v>2365</v>
      </c>
      <c r="AF907">
        <v>292</v>
      </c>
      <c r="AG907">
        <v>65</v>
      </c>
      <c r="AH907">
        <v>76</v>
      </c>
      <c r="AI907">
        <f t="shared" si="59"/>
        <v>1218530.035335689</v>
      </c>
      <c r="AJ907">
        <f t="shared" si="59"/>
        <v>150784.45229681977</v>
      </c>
      <c r="AK907">
        <f t="shared" si="59"/>
        <v>50141.342756183745</v>
      </c>
      <c r="AL907">
        <f t="shared" si="59"/>
        <v>6190.812720848056</v>
      </c>
      <c r="AM907">
        <f t="shared" si="59"/>
        <v>1378.0918727915193</v>
      </c>
      <c r="AN907">
        <f t="shared" si="59"/>
        <v>1611.3074204946995</v>
      </c>
      <c r="AO907">
        <v>0.906</v>
      </c>
      <c r="AQ907">
        <v>203.0092773</v>
      </c>
      <c r="AR907">
        <v>0.101</v>
      </c>
      <c r="AT907">
        <v>1.489601135</v>
      </c>
      <c r="AU907">
        <f t="shared" si="60"/>
        <v>1.529601135</v>
      </c>
      <c r="AV907">
        <v>1.044</v>
      </c>
    </row>
    <row r="908" spans="1:48" ht="12.75">
      <c r="A908" s="49">
        <v>37855</v>
      </c>
      <c r="B908" s="20">
        <v>234</v>
      </c>
      <c r="C908" s="23">
        <v>0.862731457</v>
      </c>
      <c r="D908" s="24">
        <v>0.862731457</v>
      </c>
      <c r="E908" s="20">
        <v>0</v>
      </c>
      <c r="F908">
        <v>39.09719238</v>
      </c>
      <c r="G908">
        <v>-76.75769757</v>
      </c>
      <c r="H908">
        <v>965.7</v>
      </c>
      <c r="I908" s="20">
        <v>927.79</v>
      </c>
      <c r="J908">
        <f t="shared" si="61"/>
        <v>731.6848335546472</v>
      </c>
      <c r="K908">
        <v>769.5135558568359</v>
      </c>
      <c r="L908">
        <v>769.5135558568359</v>
      </c>
      <c r="M908">
        <f t="shared" si="62"/>
        <v>769.5135558568359</v>
      </c>
      <c r="N908">
        <v>27.5</v>
      </c>
      <c r="O908">
        <v>65.9</v>
      </c>
      <c r="P908">
        <v>81.1</v>
      </c>
      <c r="AB908">
        <v>6076</v>
      </c>
      <c r="AC908">
        <v>57298</v>
      </c>
      <c r="AD908">
        <v>7147</v>
      </c>
      <c r="AE908">
        <v>2225</v>
      </c>
      <c r="AF908">
        <v>285</v>
      </c>
      <c r="AG908">
        <v>65</v>
      </c>
      <c r="AH908">
        <v>83</v>
      </c>
      <c r="AI908">
        <f t="shared" si="59"/>
        <v>1214798.5865724382</v>
      </c>
      <c r="AJ908">
        <f t="shared" si="59"/>
        <v>151526.50176678444</v>
      </c>
      <c r="AK908">
        <f t="shared" si="59"/>
        <v>47173.14487632509</v>
      </c>
      <c r="AL908">
        <f t="shared" si="59"/>
        <v>6042.402826855124</v>
      </c>
      <c r="AM908">
        <f t="shared" si="59"/>
        <v>1378.0918727915193</v>
      </c>
      <c r="AN908">
        <f t="shared" si="59"/>
        <v>1759.7173144876324</v>
      </c>
      <c r="AO908">
        <v>0.892</v>
      </c>
      <c r="AQ908">
        <v>198.0978546</v>
      </c>
      <c r="AR908">
        <v>0.101</v>
      </c>
      <c r="AT908">
        <v>1.563551307</v>
      </c>
      <c r="AU908">
        <f t="shared" si="60"/>
        <v>1.603551307</v>
      </c>
      <c r="AV908">
        <v>1.349</v>
      </c>
    </row>
    <row r="909" spans="1:48" ht="12.75">
      <c r="A909" s="49">
        <v>37855</v>
      </c>
      <c r="B909" s="20">
        <v>234</v>
      </c>
      <c r="C909" s="23">
        <v>0.862847209</v>
      </c>
      <c r="D909" s="24">
        <v>0.862847209</v>
      </c>
      <c r="E909" s="20">
        <v>0</v>
      </c>
      <c r="F909">
        <v>39.09576355</v>
      </c>
      <c r="G909">
        <v>-76.74949367</v>
      </c>
      <c r="H909">
        <v>969.9</v>
      </c>
      <c r="I909" s="20">
        <v>931.99</v>
      </c>
      <c r="J909">
        <f t="shared" si="61"/>
        <v>694.1786177081348</v>
      </c>
      <c r="K909">
        <v>732.0073400103252</v>
      </c>
      <c r="L909">
        <v>732.0073400103252</v>
      </c>
      <c r="M909">
        <f t="shared" si="62"/>
        <v>732.0073400103252</v>
      </c>
      <c r="N909">
        <v>27.8</v>
      </c>
      <c r="O909">
        <v>63.9</v>
      </c>
      <c r="P909">
        <v>82.4</v>
      </c>
      <c r="AB909">
        <v>6011</v>
      </c>
      <c r="AC909">
        <v>57782</v>
      </c>
      <c r="AD909">
        <v>6895</v>
      </c>
      <c r="AE909">
        <v>2314</v>
      </c>
      <c r="AF909">
        <v>355</v>
      </c>
      <c r="AG909">
        <v>53</v>
      </c>
      <c r="AH909">
        <v>75</v>
      </c>
      <c r="AI909">
        <f t="shared" si="59"/>
        <v>1225060.0706713782</v>
      </c>
      <c r="AJ909">
        <f t="shared" si="59"/>
        <v>146183.74558303886</v>
      </c>
      <c r="AK909">
        <f t="shared" si="59"/>
        <v>49060.07067137809</v>
      </c>
      <c r="AL909">
        <f t="shared" si="59"/>
        <v>7526.501766784452</v>
      </c>
      <c r="AM909">
        <f t="shared" si="59"/>
        <v>1123.6749116607773</v>
      </c>
      <c r="AN909">
        <f t="shared" si="59"/>
        <v>1590.1060070671379</v>
      </c>
      <c r="AO909">
        <v>0.948</v>
      </c>
      <c r="AQ909">
        <v>199.6278839</v>
      </c>
      <c r="AR909">
        <v>0.121</v>
      </c>
      <c r="AT909">
        <v>1.563031316</v>
      </c>
      <c r="AU909">
        <f t="shared" si="60"/>
        <v>1.603031316</v>
      </c>
      <c r="AV909">
        <v>0.799</v>
      </c>
    </row>
    <row r="910" spans="1:48" ht="12.75">
      <c r="A910" s="49">
        <v>37855</v>
      </c>
      <c r="B910" s="20">
        <v>234</v>
      </c>
      <c r="C910" s="23">
        <v>0.862962961</v>
      </c>
      <c r="D910" s="24">
        <v>0.862962961</v>
      </c>
      <c r="E910" s="20">
        <v>0</v>
      </c>
      <c r="F910">
        <v>39.09105206</v>
      </c>
      <c r="G910">
        <v>-76.74411757</v>
      </c>
      <c r="H910">
        <v>975.2</v>
      </c>
      <c r="I910" s="20">
        <v>937.29</v>
      </c>
      <c r="J910">
        <f t="shared" si="61"/>
        <v>647.0898346396885</v>
      </c>
      <c r="K910">
        <v>684.9185569418789</v>
      </c>
      <c r="L910">
        <v>684.9185569418789</v>
      </c>
      <c r="M910">
        <f t="shared" si="62"/>
        <v>684.9185569418789</v>
      </c>
      <c r="N910">
        <v>28.2</v>
      </c>
      <c r="O910">
        <v>64</v>
      </c>
      <c r="P910">
        <v>82.4</v>
      </c>
      <c r="R910">
        <v>0.000178</v>
      </c>
      <c r="S910">
        <v>0.000139</v>
      </c>
      <c r="T910" s="25">
        <v>8.9E-05</v>
      </c>
      <c r="U910" s="25">
        <v>1.78E-05</v>
      </c>
      <c r="V910" s="25">
        <v>1.46E-05</v>
      </c>
      <c r="W910" s="25">
        <v>1.15E-05</v>
      </c>
      <c r="X910">
        <v>907.9</v>
      </c>
      <c r="Y910">
        <v>314.8</v>
      </c>
      <c r="Z910">
        <v>308.2</v>
      </c>
      <c r="AA910">
        <v>24.7</v>
      </c>
      <c r="AB910">
        <v>6066.7</v>
      </c>
      <c r="AC910">
        <v>58325</v>
      </c>
      <c r="AD910">
        <v>7191</v>
      </c>
      <c r="AE910">
        <v>2448</v>
      </c>
      <c r="AF910">
        <v>342</v>
      </c>
      <c r="AG910">
        <v>56</v>
      </c>
      <c r="AH910">
        <v>66</v>
      </c>
      <c r="AI910">
        <f t="shared" si="59"/>
        <v>1236572.438162544</v>
      </c>
      <c r="AJ910">
        <f t="shared" si="59"/>
        <v>152459.36395759718</v>
      </c>
      <c r="AK910">
        <f t="shared" si="59"/>
        <v>51901.060070671374</v>
      </c>
      <c r="AL910">
        <f t="shared" si="59"/>
        <v>7250.883392226148</v>
      </c>
      <c r="AM910">
        <f t="shared" si="59"/>
        <v>1187.279151943463</v>
      </c>
      <c r="AN910">
        <f t="shared" si="59"/>
        <v>1399.2932862190812</v>
      </c>
      <c r="AO910">
        <v>0.799</v>
      </c>
      <c r="AQ910">
        <v>204.6803436</v>
      </c>
      <c r="AR910">
        <v>0.132</v>
      </c>
      <c r="AT910">
        <v>1.671315551</v>
      </c>
      <c r="AU910">
        <f t="shared" si="60"/>
        <v>1.711315551</v>
      </c>
      <c r="AV910">
        <v>0.934</v>
      </c>
    </row>
    <row r="911" spans="1:48" ht="12.75">
      <c r="A911" s="49">
        <v>37855</v>
      </c>
      <c r="B911" s="20">
        <v>234</v>
      </c>
      <c r="C911" s="23">
        <v>0.863078713</v>
      </c>
      <c r="D911" s="24">
        <v>0.863078713</v>
      </c>
      <c r="E911" s="20">
        <v>0</v>
      </c>
      <c r="F911">
        <v>39.08507392</v>
      </c>
      <c r="G911">
        <v>-76.7426979</v>
      </c>
      <c r="H911">
        <v>979.1</v>
      </c>
      <c r="I911" s="20">
        <v>941.19</v>
      </c>
      <c r="J911">
        <f t="shared" si="61"/>
        <v>612.609343091079</v>
      </c>
      <c r="K911">
        <v>650.4380653932694</v>
      </c>
      <c r="L911">
        <v>650.4380653932694</v>
      </c>
      <c r="M911">
        <f t="shared" si="62"/>
        <v>650.4380653932694</v>
      </c>
      <c r="N911">
        <v>28.6</v>
      </c>
      <c r="O911">
        <v>62</v>
      </c>
      <c r="P911">
        <v>84.6</v>
      </c>
      <c r="AB911">
        <v>6156.4</v>
      </c>
      <c r="AC911">
        <v>58311</v>
      </c>
      <c r="AD911">
        <v>7194</v>
      </c>
      <c r="AE911">
        <v>2490</v>
      </c>
      <c r="AF911">
        <v>304</v>
      </c>
      <c r="AG911">
        <v>52</v>
      </c>
      <c r="AH911">
        <v>79</v>
      </c>
      <c r="AI911">
        <f t="shared" si="59"/>
        <v>1236275.6183745582</v>
      </c>
      <c r="AJ911">
        <f t="shared" si="59"/>
        <v>152522.96819787985</v>
      </c>
      <c r="AK911">
        <f t="shared" si="59"/>
        <v>52791.51943462897</v>
      </c>
      <c r="AL911">
        <f t="shared" si="59"/>
        <v>6445.229681978798</v>
      </c>
      <c r="AM911">
        <f t="shared" si="59"/>
        <v>1102.4734982332154</v>
      </c>
      <c r="AN911">
        <f t="shared" si="59"/>
        <v>1674.9116607773851</v>
      </c>
      <c r="AO911">
        <v>0.879</v>
      </c>
      <c r="AQ911">
        <v>202.572403</v>
      </c>
      <c r="AR911">
        <v>0.102</v>
      </c>
      <c r="AT911">
        <v>1.731912494</v>
      </c>
      <c r="AU911">
        <f t="shared" si="60"/>
        <v>1.771912494</v>
      </c>
      <c r="AV911">
        <v>0.966</v>
      </c>
    </row>
    <row r="912" spans="1:48" ht="12.75">
      <c r="A912" s="49">
        <v>37855</v>
      </c>
      <c r="B912" s="20">
        <v>234</v>
      </c>
      <c r="C912" s="23">
        <v>0.863194466</v>
      </c>
      <c r="D912" s="24">
        <v>0.863194466</v>
      </c>
      <c r="E912" s="20">
        <v>0</v>
      </c>
      <c r="F912">
        <v>39.07978843</v>
      </c>
      <c r="G912">
        <v>-76.74523015</v>
      </c>
      <c r="H912">
        <v>985.6</v>
      </c>
      <c r="I912" s="20">
        <v>947.69</v>
      </c>
      <c r="J912">
        <f t="shared" si="61"/>
        <v>555.4581244048121</v>
      </c>
      <c r="K912">
        <v>593.2868467070025</v>
      </c>
      <c r="L912">
        <v>593.2868467070025</v>
      </c>
      <c r="M912">
        <f t="shared" si="62"/>
        <v>593.2868467070025</v>
      </c>
      <c r="N912">
        <v>29.2</v>
      </c>
      <c r="O912">
        <v>61.3</v>
      </c>
      <c r="P912">
        <v>81.4</v>
      </c>
      <c r="Q912">
        <v>20.347</v>
      </c>
      <c r="AB912">
        <v>6636.1</v>
      </c>
      <c r="AC912">
        <v>57945</v>
      </c>
      <c r="AD912">
        <v>7170</v>
      </c>
      <c r="AE912">
        <v>2383</v>
      </c>
      <c r="AF912">
        <v>311</v>
      </c>
      <c r="AG912">
        <v>66</v>
      </c>
      <c r="AH912">
        <v>83</v>
      </c>
      <c r="AI912">
        <f t="shared" si="59"/>
        <v>1228515.9010600706</v>
      </c>
      <c r="AJ912">
        <f t="shared" si="59"/>
        <v>152014.13427561836</v>
      </c>
      <c r="AK912">
        <f t="shared" si="59"/>
        <v>50522.968197879854</v>
      </c>
      <c r="AL912">
        <f t="shared" si="59"/>
        <v>6593.639575971732</v>
      </c>
      <c r="AM912">
        <f t="shared" si="59"/>
        <v>1399.2932862190812</v>
      </c>
      <c r="AN912">
        <f t="shared" si="59"/>
        <v>1759.7173144876324</v>
      </c>
      <c r="AO912">
        <v>0.831</v>
      </c>
      <c r="AQ912">
        <v>194.6191254</v>
      </c>
      <c r="AR912">
        <v>0.141</v>
      </c>
      <c r="AT912">
        <v>1.791653395</v>
      </c>
      <c r="AU912">
        <f t="shared" si="60"/>
        <v>1.831653395</v>
      </c>
      <c r="AV912">
        <v>1.131</v>
      </c>
    </row>
    <row r="913" spans="1:48" ht="12.75">
      <c r="A913" s="49">
        <v>37855</v>
      </c>
      <c r="B913" s="20">
        <v>234</v>
      </c>
      <c r="C913" s="23">
        <v>0.863310158</v>
      </c>
      <c r="D913" s="24">
        <v>0.863310158</v>
      </c>
      <c r="E913" s="20">
        <v>0</v>
      </c>
      <c r="F913">
        <v>39.07567054</v>
      </c>
      <c r="G913">
        <v>-76.75042452</v>
      </c>
      <c r="H913">
        <v>988.8</v>
      </c>
      <c r="I913" s="20">
        <v>950.89</v>
      </c>
      <c r="J913">
        <f t="shared" si="61"/>
        <v>527.4659728462254</v>
      </c>
      <c r="K913">
        <v>565.2946951484158</v>
      </c>
      <c r="L913">
        <v>565.2946951484158</v>
      </c>
      <c r="M913">
        <f t="shared" si="62"/>
        <v>565.2946951484158</v>
      </c>
      <c r="N913">
        <v>29.4</v>
      </c>
      <c r="O913">
        <v>60.9</v>
      </c>
      <c r="P913">
        <v>82.2</v>
      </c>
      <c r="R913">
        <v>0.00018</v>
      </c>
      <c r="S913">
        <v>0.000139</v>
      </c>
      <c r="T913" s="25">
        <v>9.07E-05</v>
      </c>
      <c r="U913" s="25">
        <v>1.79E-05</v>
      </c>
      <c r="V913" s="25">
        <v>1.43E-05</v>
      </c>
      <c r="W913" s="25">
        <v>1.15E-05</v>
      </c>
      <c r="X913">
        <v>923.1</v>
      </c>
      <c r="Y913">
        <v>314.8</v>
      </c>
      <c r="Z913">
        <v>308.2</v>
      </c>
      <c r="AA913">
        <v>25.2</v>
      </c>
      <c r="AB913">
        <v>6235.5</v>
      </c>
      <c r="AC913">
        <v>57910</v>
      </c>
      <c r="AD913">
        <v>7292</v>
      </c>
      <c r="AE913">
        <v>2295</v>
      </c>
      <c r="AF913">
        <v>303</v>
      </c>
      <c r="AG913">
        <v>55</v>
      </c>
      <c r="AH913">
        <v>59</v>
      </c>
      <c r="AI913">
        <f t="shared" si="59"/>
        <v>1227773.851590106</v>
      </c>
      <c r="AJ913">
        <f t="shared" si="59"/>
        <v>154600.7067137809</v>
      </c>
      <c r="AK913">
        <f t="shared" si="59"/>
        <v>48657.24381625441</v>
      </c>
      <c r="AL913">
        <f t="shared" si="59"/>
        <v>6424.028268551237</v>
      </c>
      <c r="AM913">
        <f t="shared" si="59"/>
        <v>1166.077738515901</v>
      </c>
      <c r="AN913">
        <f t="shared" si="59"/>
        <v>1250.8833922261483</v>
      </c>
      <c r="AO913">
        <v>0.925</v>
      </c>
      <c r="AQ913">
        <v>194.6191254</v>
      </c>
      <c r="AR913">
        <v>0.122</v>
      </c>
      <c r="AT913">
        <v>1.791653395</v>
      </c>
      <c r="AU913">
        <f t="shared" si="60"/>
        <v>1.831653395</v>
      </c>
      <c r="AV913">
        <v>0.706</v>
      </c>
    </row>
    <row r="914" spans="1:48" ht="12.75">
      <c r="A914" s="49">
        <v>37855</v>
      </c>
      <c r="B914" s="20">
        <v>234</v>
      </c>
      <c r="C914" s="23">
        <v>0.86342591</v>
      </c>
      <c r="D914" s="24">
        <v>0.86342591</v>
      </c>
      <c r="E914" s="20">
        <v>0</v>
      </c>
      <c r="F914">
        <v>39.07280732</v>
      </c>
      <c r="G914">
        <v>-76.75694304</v>
      </c>
      <c r="H914">
        <v>994.5</v>
      </c>
      <c r="I914" s="20">
        <v>956.59</v>
      </c>
      <c r="J914">
        <f t="shared" si="61"/>
        <v>477.83749579037345</v>
      </c>
      <c r="K914">
        <v>515.6662180925639</v>
      </c>
      <c r="L914">
        <v>515.6662180925639</v>
      </c>
      <c r="M914">
        <f t="shared" si="62"/>
        <v>515.6662180925639</v>
      </c>
      <c r="N914">
        <v>29.9</v>
      </c>
      <c r="O914">
        <v>59.9</v>
      </c>
      <c r="P914">
        <v>82.5</v>
      </c>
      <c r="AB914">
        <v>6460.7</v>
      </c>
      <c r="AC914">
        <v>58233</v>
      </c>
      <c r="AD914">
        <v>7256</v>
      </c>
      <c r="AE914">
        <v>2429</v>
      </c>
      <c r="AF914">
        <v>322</v>
      </c>
      <c r="AG914">
        <v>61</v>
      </c>
      <c r="AH914">
        <v>78</v>
      </c>
      <c r="AI914">
        <f t="shared" si="59"/>
        <v>1234621.9081272085</v>
      </c>
      <c r="AJ914">
        <f t="shared" si="59"/>
        <v>153837.4558303887</v>
      </c>
      <c r="AK914">
        <f t="shared" si="59"/>
        <v>51498.233215547705</v>
      </c>
      <c r="AL914">
        <f t="shared" si="59"/>
        <v>6826.855123674912</v>
      </c>
      <c r="AM914">
        <f t="shared" si="59"/>
        <v>1293.286219081272</v>
      </c>
      <c r="AN914">
        <f t="shared" si="59"/>
        <v>1653.7102473498232</v>
      </c>
      <c r="AO914">
        <v>0.816</v>
      </c>
      <c r="AQ914">
        <v>199.8887177</v>
      </c>
      <c r="AR914">
        <v>0.121</v>
      </c>
      <c r="AT914">
        <v>1.756241322</v>
      </c>
      <c r="AU914">
        <f t="shared" si="60"/>
        <v>1.796241322</v>
      </c>
      <c r="AV914">
        <v>0.186</v>
      </c>
    </row>
    <row r="915" spans="1:48" ht="12.75">
      <c r="A915" s="49">
        <v>37855</v>
      </c>
      <c r="B915" s="20">
        <v>234</v>
      </c>
      <c r="C915" s="23">
        <v>0.863541663</v>
      </c>
      <c r="D915" s="24">
        <v>0.863541663</v>
      </c>
      <c r="E915" s="20">
        <v>0</v>
      </c>
      <c r="F915">
        <v>39.07140772</v>
      </c>
      <c r="G915">
        <v>-76.76403501</v>
      </c>
      <c r="H915">
        <v>997.7</v>
      </c>
      <c r="I915" s="20">
        <v>959.79</v>
      </c>
      <c r="J915">
        <f t="shared" si="61"/>
        <v>450.10534549890383</v>
      </c>
      <c r="K915">
        <v>487.9340678010942</v>
      </c>
      <c r="L915">
        <v>487.9340678010942</v>
      </c>
      <c r="M915">
        <f t="shared" si="62"/>
        <v>487.9340678010942</v>
      </c>
      <c r="N915">
        <v>30.1</v>
      </c>
      <c r="O915">
        <v>58.3</v>
      </c>
      <c r="P915">
        <v>83.1</v>
      </c>
      <c r="AB915">
        <v>6080.7</v>
      </c>
      <c r="AC915">
        <v>58222</v>
      </c>
      <c r="AD915">
        <v>7214</v>
      </c>
      <c r="AE915">
        <v>2301</v>
      </c>
      <c r="AF915">
        <v>278</v>
      </c>
      <c r="AG915">
        <v>44</v>
      </c>
      <c r="AH915">
        <v>68</v>
      </c>
      <c r="AI915">
        <f t="shared" si="59"/>
        <v>1234388.6925795053</v>
      </c>
      <c r="AJ915">
        <f t="shared" si="59"/>
        <v>152946.9964664311</v>
      </c>
      <c r="AK915">
        <f t="shared" si="59"/>
        <v>48784.452296819785</v>
      </c>
      <c r="AL915">
        <f t="shared" si="59"/>
        <v>5893.992932862191</v>
      </c>
      <c r="AM915">
        <f t="shared" si="59"/>
        <v>932.8621908127208</v>
      </c>
      <c r="AN915">
        <f t="shared" si="59"/>
        <v>1441.696113074205</v>
      </c>
      <c r="AO915">
        <v>0.915</v>
      </c>
      <c r="AQ915">
        <v>197.7748871</v>
      </c>
      <c r="AR915">
        <v>0.11</v>
      </c>
      <c r="AT915">
        <v>1.864785552</v>
      </c>
      <c r="AU915">
        <f t="shared" si="60"/>
        <v>1.904785552</v>
      </c>
      <c r="AV915">
        <v>5.032</v>
      </c>
    </row>
    <row r="916" spans="1:48" ht="12.75">
      <c r="A916" s="49">
        <v>37855</v>
      </c>
      <c r="B916" s="20">
        <v>234</v>
      </c>
      <c r="C916" s="23">
        <v>0.863657415</v>
      </c>
      <c r="D916" s="24">
        <v>0.863657415</v>
      </c>
      <c r="E916" s="20">
        <v>0</v>
      </c>
      <c r="F916">
        <v>39.07200309</v>
      </c>
      <c r="G916">
        <v>-76.77131441</v>
      </c>
      <c r="H916">
        <v>1003.5</v>
      </c>
      <c r="I916" s="20">
        <v>965.59</v>
      </c>
      <c r="J916">
        <f t="shared" si="61"/>
        <v>400.07567484343116</v>
      </c>
      <c r="K916">
        <v>437.90439714562154</v>
      </c>
      <c r="L916">
        <v>437.90439714562154</v>
      </c>
      <c r="M916">
        <f t="shared" si="62"/>
        <v>437.90439714562154</v>
      </c>
      <c r="N916">
        <v>30.6</v>
      </c>
      <c r="O916">
        <v>57.5</v>
      </c>
      <c r="P916">
        <v>82.2</v>
      </c>
      <c r="R916">
        <v>0.000182</v>
      </c>
      <c r="S916">
        <v>0.000141</v>
      </c>
      <c r="T916" s="25">
        <v>9.16E-05</v>
      </c>
      <c r="U916" s="25">
        <v>1.83E-05</v>
      </c>
      <c r="V916" s="25">
        <v>1.38E-05</v>
      </c>
      <c r="W916" s="25">
        <v>1.2E-05</v>
      </c>
      <c r="X916">
        <v>937.2</v>
      </c>
      <c r="Y916">
        <v>314.8</v>
      </c>
      <c r="Z916">
        <v>308.2</v>
      </c>
      <c r="AA916">
        <v>25.6</v>
      </c>
      <c r="AB916">
        <v>5800.1</v>
      </c>
      <c r="AC916">
        <v>57997</v>
      </c>
      <c r="AD916">
        <v>7306</v>
      </c>
      <c r="AE916">
        <v>2377</v>
      </c>
      <c r="AF916">
        <v>278</v>
      </c>
      <c r="AG916">
        <v>45</v>
      </c>
      <c r="AH916">
        <v>68</v>
      </c>
      <c r="AI916">
        <f t="shared" si="59"/>
        <v>1229618.374558304</v>
      </c>
      <c r="AJ916">
        <f t="shared" si="59"/>
        <v>154897.52650176678</v>
      </c>
      <c r="AK916">
        <f t="shared" si="59"/>
        <v>50395.75971731449</v>
      </c>
      <c r="AL916">
        <f t="shared" si="59"/>
        <v>5893.992932862191</v>
      </c>
      <c r="AM916">
        <f t="shared" si="59"/>
        <v>954.0636042402826</v>
      </c>
      <c r="AN916">
        <f t="shared" si="59"/>
        <v>1441.696113074205</v>
      </c>
      <c r="AO916">
        <v>0.861</v>
      </c>
      <c r="AQ916">
        <v>203.2138062</v>
      </c>
      <c r="AR916">
        <v>0.122</v>
      </c>
      <c r="AT916">
        <v>1.755721331</v>
      </c>
      <c r="AU916">
        <f t="shared" si="60"/>
        <v>1.795721331</v>
      </c>
      <c r="AV916">
        <v>5.036</v>
      </c>
    </row>
    <row r="917" spans="1:48" ht="12.75">
      <c r="A917" s="49">
        <v>37855</v>
      </c>
      <c r="B917" s="20">
        <v>234</v>
      </c>
      <c r="C917" s="23">
        <v>0.863773167</v>
      </c>
      <c r="D917" s="24">
        <v>0.863773167</v>
      </c>
      <c r="E917" s="20">
        <v>0</v>
      </c>
      <c r="F917">
        <v>39.07491611</v>
      </c>
      <c r="G917">
        <v>-76.77762427</v>
      </c>
      <c r="H917">
        <v>1007.6</v>
      </c>
      <c r="I917" s="20">
        <v>969.69</v>
      </c>
      <c r="J917">
        <f t="shared" si="61"/>
        <v>364.8908420940117</v>
      </c>
      <c r="K917">
        <v>402.7195643962021</v>
      </c>
      <c r="L917">
        <v>402.7195643962021</v>
      </c>
      <c r="M917">
        <f t="shared" si="62"/>
        <v>402.7195643962021</v>
      </c>
      <c r="N917">
        <v>30.9</v>
      </c>
      <c r="O917">
        <v>56.4</v>
      </c>
      <c r="P917">
        <v>81.6</v>
      </c>
      <c r="AB917">
        <v>5872.2</v>
      </c>
      <c r="AC917">
        <v>57784</v>
      </c>
      <c r="AD917">
        <v>7094</v>
      </c>
      <c r="AE917">
        <v>2290</v>
      </c>
      <c r="AF917">
        <v>255</v>
      </c>
      <c r="AG917">
        <v>49</v>
      </c>
      <c r="AH917">
        <v>65</v>
      </c>
      <c r="AI917">
        <f aca="true" t="shared" si="63" ref="AI917:AN959">IF(AC917&gt;0,(AC917*(60/1))/2.83,"")</f>
        <v>1225102.4734982331</v>
      </c>
      <c r="AJ917">
        <f t="shared" si="63"/>
        <v>150402.82685512368</v>
      </c>
      <c r="AK917">
        <f t="shared" si="63"/>
        <v>48551.23674911661</v>
      </c>
      <c r="AL917">
        <f t="shared" si="63"/>
        <v>5406.360424028268</v>
      </c>
      <c r="AM917">
        <f t="shared" si="63"/>
        <v>1038.86925795053</v>
      </c>
      <c r="AN917">
        <f t="shared" si="63"/>
        <v>1378.0918727915193</v>
      </c>
      <c r="AO917">
        <v>0.859</v>
      </c>
      <c r="AQ917">
        <v>-999</v>
      </c>
      <c r="AR917">
        <v>0.081</v>
      </c>
      <c r="AT917">
        <v>-999</v>
      </c>
      <c r="AV917">
        <v>5.035</v>
      </c>
    </row>
    <row r="918" spans="1:48" ht="12.75">
      <c r="A918" s="49">
        <v>37855</v>
      </c>
      <c r="B918" s="20">
        <v>234</v>
      </c>
      <c r="C918" s="23">
        <v>0.86388886</v>
      </c>
      <c r="D918" s="24">
        <v>0.86388886</v>
      </c>
      <c r="E918" s="20">
        <v>0</v>
      </c>
      <c r="F918">
        <v>39.08066534</v>
      </c>
      <c r="G918">
        <v>-76.78009758</v>
      </c>
      <c r="H918">
        <v>1008.9</v>
      </c>
      <c r="I918" s="20">
        <v>970.99</v>
      </c>
      <c r="J918">
        <f t="shared" si="61"/>
        <v>353.76573295878245</v>
      </c>
      <c r="K918">
        <v>391.59445526097284</v>
      </c>
      <c r="L918">
        <v>391.59445526097284</v>
      </c>
      <c r="M918">
        <f t="shared" si="62"/>
        <v>391.59445526097284</v>
      </c>
      <c r="N918">
        <v>30.6</v>
      </c>
      <c r="O918">
        <v>57.1</v>
      </c>
      <c r="P918">
        <v>79.6</v>
      </c>
      <c r="Q918">
        <v>19.818</v>
      </c>
      <c r="AB918">
        <v>5779</v>
      </c>
      <c r="AC918">
        <v>57117</v>
      </c>
      <c r="AD918">
        <v>7071</v>
      </c>
      <c r="AE918">
        <v>2289</v>
      </c>
      <c r="AF918">
        <v>276</v>
      </c>
      <c r="AG918">
        <v>57</v>
      </c>
      <c r="AH918">
        <v>73</v>
      </c>
      <c r="AI918">
        <f t="shared" si="63"/>
        <v>1210961.1307420495</v>
      </c>
      <c r="AJ918">
        <f t="shared" si="63"/>
        <v>149915.19434628976</v>
      </c>
      <c r="AK918">
        <f t="shared" si="63"/>
        <v>48530.03533568905</v>
      </c>
      <c r="AL918">
        <f t="shared" si="63"/>
        <v>5851.590106007067</v>
      </c>
      <c r="AM918">
        <f t="shared" si="63"/>
        <v>1208.4805653710248</v>
      </c>
      <c r="AN918">
        <f t="shared" si="63"/>
        <v>1547.703180212014</v>
      </c>
      <c r="AO918">
        <v>0.721</v>
      </c>
      <c r="AQ918">
        <v>-999</v>
      </c>
      <c r="AR918">
        <v>0.051</v>
      </c>
      <c r="AT918">
        <v>-999</v>
      </c>
      <c r="AV918">
        <v>5.034</v>
      </c>
    </row>
    <row r="919" spans="1:48" ht="12.75">
      <c r="A919" s="49">
        <v>37855</v>
      </c>
      <c r="B919" s="20">
        <v>234</v>
      </c>
      <c r="C919" s="23">
        <v>0.864004612</v>
      </c>
      <c r="D919" s="24">
        <v>0.864004612</v>
      </c>
      <c r="E919" s="20">
        <v>0</v>
      </c>
      <c r="F919">
        <v>39.08604262</v>
      </c>
      <c r="G919">
        <v>-76.77690144</v>
      </c>
      <c r="H919">
        <v>1007.8</v>
      </c>
      <c r="I919" s="20">
        <v>969.89</v>
      </c>
      <c r="J919">
        <f t="shared" si="61"/>
        <v>363.1783164128987</v>
      </c>
      <c r="K919">
        <v>401.0070387150891</v>
      </c>
      <c r="L919">
        <v>401.0070387150891</v>
      </c>
      <c r="M919">
        <f t="shared" si="62"/>
        <v>401.0070387150891</v>
      </c>
      <c r="N919">
        <v>30.3</v>
      </c>
      <c r="O919">
        <v>57.3</v>
      </c>
      <c r="P919">
        <v>80.1</v>
      </c>
      <c r="AB919">
        <v>5628.3</v>
      </c>
      <c r="AC919">
        <v>57295</v>
      </c>
      <c r="AD919">
        <v>7098</v>
      </c>
      <c r="AE919">
        <v>2340</v>
      </c>
      <c r="AF919">
        <v>321</v>
      </c>
      <c r="AG919">
        <v>62</v>
      </c>
      <c r="AH919">
        <v>66</v>
      </c>
      <c r="AI919">
        <f t="shared" si="63"/>
        <v>1214734.9823321553</v>
      </c>
      <c r="AJ919">
        <f t="shared" si="63"/>
        <v>150487.63250883392</v>
      </c>
      <c r="AK919">
        <f t="shared" si="63"/>
        <v>49611.3074204947</v>
      </c>
      <c r="AL919">
        <f t="shared" si="63"/>
        <v>6805.653710247349</v>
      </c>
      <c r="AM919">
        <f t="shared" si="63"/>
        <v>1314.487632508834</v>
      </c>
      <c r="AN919">
        <f t="shared" si="63"/>
        <v>1399.2932862190812</v>
      </c>
      <c r="AO919">
        <v>0.701</v>
      </c>
      <c r="AQ919">
        <v>-999</v>
      </c>
      <c r="AR919">
        <v>0.052</v>
      </c>
      <c r="AT919">
        <v>-999</v>
      </c>
      <c r="AV919">
        <v>5.038</v>
      </c>
    </row>
    <row r="920" spans="1:48" ht="12.75">
      <c r="A920" s="49">
        <v>37855</v>
      </c>
      <c r="B920" s="20">
        <v>234</v>
      </c>
      <c r="C920" s="23">
        <v>0.864120364</v>
      </c>
      <c r="D920" s="24">
        <v>0.864120364</v>
      </c>
      <c r="E920" s="20">
        <v>0</v>
      </c>
      <c r="F920">
        <v>39.0893329</v>
      </c>
      <c r="G920">
        <v>-76.77127616</v>
      </c>
      <c r="H920">
        <v>1008.5</v>
      </c>
      <c r="I920" s="20">
        <v>970.59</v>
      </c>
      <c r="J920">
        <f t="shared" si="61"/>
        <v>357.18725624990975</v>
      </c>
      <c r="K920">
        <v>395.01597855210014</v>
      </c>
      <c r="L920">
        <v>395.01597855210014</v>
      </c>
      <c r="M920">
        <f t="shared" si="62"/>
        <v>395.01597855210014</v>
      </c>
      <c r="N920">
        <v>30.3</v>
      </c>
      <c r="O920">
        <v>56.9</v>
      </c>
      <c r="P920">
        <v>78.9</v>
      </c>
      <c r="R920">
        <v>0.000185</v>
      </c>
      <c r="S920">
        <v>0.000144</v>
      </c>
      <c r="T920" s="25">
        <v>9.33E-05</v>
      </c>
      <c r="U920" s="25">
        <v>1.84E-05</v>
      </c>
      <c r="V920" s="25">
        <v>1.43E-05</v>
      </c>
      <c r="W920" s="25">
        <v>1.21E-05</v>
      </c>
      <c r="X920">
        <v>946.5</v>
      </c>
      <c r="Y920">
        <v>314.8</v>
      </c>
      <c r="Z920">
        <v>308.3</v>
      </c>
      <c r="AA920">
        <v>26</v>
      </c>
      <c r="AB920">
        <v>5431.1</v>
      </c>
      <c r="AC920">
        <v>57138</v>
      </c>
      <c r="AD920">
        <v>6995</v>
      </c>
      <c r="AE920">
        <v>2369</v>
      </c>
      <c r="AF920">
        <v>259</v>
      </c>
      <c r="AG920">
        <v>46</v>
      </c>
      <c r="AH920">
        <v>56</v>
      </c>
      <c r="AI920">
        <f t="shared" si="63"/>
        <v>1211406.3604240282</v>
      </c>
      <c r="AJ920">
        <f t="shared" si="63"/>
        <v>148303.88692579506</v>
      </c>
      <c r="AK920">
        <f t="shared" si="63"/>
        <v>50226.14840989399</v>
      </c>
      <c r="AL920">
        <f t="shared" si="63"/>
        <v>5491.166077738516</v>
      </c>
      <c r="AM920">
        <f t="shared" si="63"/>
        <v>975.2650176678445</v>
      </c>
      <c r="AN920">
        <f t="shared" si="63"/>
        <v>1187.279151943463</v>
      </c>
      <c r="AO920">
        <v>0.591</v>
      </c>
      <c r="AQ920">
        <v>-999</v>
      </c>
      <c r="AR920">
        <v>0.033</v>
      </c>
      <c r="AT920">
        <v>-999</v>
      </c>
      <c r="AV920">
        <v>5.034</v>
      </c>
    </row>
    <row r="921" spans="1:48" ht="12.75">
      <c r="A921" s="49">
        <v>37855</v>
      </c>
      <c r="B921" s="20">
        <v>234</v>
      </c>
      <c r="C921" s="23">
        <v>0.864236116</v>
      </c>
      <c r="D921" s="24">
        <v>0.864236116</v>
      </c>
      <c r="E921" s="20">
        <v>0</v>
      </c>
      <c r="F921">
        <v>39.09048483</v>
      </c>
      <c r="G921">
        <v>-76.76469991</v>
      </c>
      <c r="H921">
        <v>1007.6</v>
      </c>
      <c r="I921" s="20">
        <v>969.69</v>
      </c>
      <c r="J921">
        <f t="shared" si="61"/>
        <v>364.8908420940117</v>
      </c>
      <c r="K921">
        <v>402.7195643962021</v>
      </c>
      <c r="L921">
        <v>402.7195643962021</v>
      </c>
      <c r="M921">
        <f t="shared" si="62"/>
        <v>402.7195643962021</v>
      </c>
      <c r="N921">
        <v>30.1</v>
      </c>
      <c r="O921">
        <v>57.4</v>
      </c>
      <c r="P921">
        <v>80.3</v>
      </c>
      <c r="AB921">
        <v>5280.2</v>
      </c>
      <c r="AC921">
        <v>57944</v>
      </c>
      <c r="AD921">
        <v>7024</v>
      </c>
      <c r="AE921">
        <v>2302</v>
      </c>
      <c r="AF921">
        <v>293</v>
      </c>
      <c r="AG921">
        <v>63</v>
      </c>
      <c r="AH921">
        <v>60</v>
      </c>
      <c r="AI921">
        <f t="shared" si="63"/>
        <v>1228494.6996466431</v>
      </c>
      <c r="AJ921">
        <f t="shared" si="63"/>
        <v>148918.72791519435</v>
      </c>
      <c r="AK921">
        <f t="shared" si="63"/>
        <v>48805.65371024735</v>
      </c>
      <c r="AL921">
        <f t="shared" si="63"/>
        <v>6212.014134275618</v>
      </c>
      <c r="AM921">
        <f t="shared" si="63"/>
        <v>1335.6890459363958</v>
      </c>
      <c r="AN921">
        <f t="shared" si="63"/>
        <v>1272.0848056537102</v>
      </c>
      <c r="AO921">
        <v>0.45</v>
      </c>
      <c r="AQ921">
        <v>-999</v>
      </c>
      <c r="AR921">
        <v>0.012</v>
      </c>
      <c r="AT921">
        <v>-999</v>
      </c>
      <c r="AV921">
        <v>5.036</v>
      </c>
    </row>
    <row r="922" spans="1:48" ht="12.75">
      <c r="A922" s="49">
        <v>37855</v>
      </c>
      <c r="B922" s="20">
        <v>234</v>
      </c>
      <c r="C922" s="23">
        <v>0.864351869</v>
      </c>
      <c r="D922" s="24">
        <v>0.864351869</v>
      </c>
      <c r="E922" s="20">
        <v>0</v>
      </c>
      <c r="F922">
        <v>39.08978796</v>
      </c>
      <c r="G922">
        <v>-76.75823257</v>
      </c>
      <c r="H922">
        <v>1007.1</v>
      </c>
      <c r="I922" s="20">
        <v>969.19</v>
      </c>
      <c r="J922">
        <f t="shared" si="61"/>
        <v>369.1737020730074</v>
      </c>
      <c r="K922">
        <v>407.0024243751978</v>
      </c>
      <c r="L922">
        <v>407.0024243751978</v>
      </c>
      <c r="M922">
        <f t="shared" si="62"/>
        <v>407.0024243751978</v>
      </c>
      <c r="N922">
        <v>30.1</v>
      </c>
      <c r="O922">
        <v>57.6</v>
      </c>
      <c r="P922">
        <v>76.6</v>
      </c>
      <c r="AB922">
        <v>5617.1</v>
      </c>
      <c r="AC922">
        <v>57526</v>
      </c>
      <c r="AD922">
        <v>7105</v>
      </c>
      <c r="AE922">
        <v>2329</v>
      </c>
      <c r="AF922">
        <v>275</v>
      </c>
      <c r="AG922">
        <v>64</v>
      </c>
      <c r="AH922">
        <v>55</v>
      </c>
      <c r="AI922">
        <f t="shared" si="63"/>
        <v>1219632.5088339222</v>
      </c>
      <c r="AJ922">
        <f t="shared" si="63"/>
        <v>150636.04240282686</v>
      </c>
      <c r="AK922">
        <f t="shared" si="63"/>
        <v>49378.09187279152</v>
      </c>
      <c r="AL922">
        <f t="shared" si="63"/>
        <v>5830.388692579505</v>
      </c>
      <c r="AM922">
        <f t="shared" si="63"/>
        <v>1356.8904593639575</v>
      </c>
      <c r="AN922">
        <f t="shared" si="63"/>
        <v>1166.077738515901</v>
      </c>
      <c r="AO922">
        <v>0.553</v>
      </c>
      <c r="AQ922">
        <v>-999</v>
      </c>
      <c r="AR922">
        <v>0.031</v>
      </c>
      <c r="AT922">
        <v>-999</v>
      </c>
      <c r="AV922">
        <v>5.036</v>
      </c>
    </row>
    <row r="923" spans="1:48" ht="12.75">
      <c r="A923" s="49">
        <v>37855</v>
      </c>
      <c r="B923" s="20">
        <v>234</v>
      </c>
      <c r="C923" s="23">
        <v>0.864467621</v>
      </c>
      <c r="D923" s="24">
        <v>0.864467621</v>
      </c>
      <c r="E923" s="20">
        <v>0</v>
      </c>
      <c r="F923">
        <v>39.08818498</v>
      </c>
      <c r="G923">
        <v>-76.75226274</v>
      </c>
      <c r="H923">
        <v>1005.5</v>
      </c>
      <c r="I923" s="20">
        <v>967.59</v>
      </c>
      <c r="J923">
        <f t="shared" si="61"/>
        <v>382.8937169613059</v>
      </c>
      <c r="K923">
        <v>420.7224392634963</v>
      </c>
      <c r="L923">
        <v>420.7224392634963</v>
      </c>
      <c r="M923">
        <f t="shared" si="62"/>
        <v>420.7224392634963</v>
      </c>
      <c r="N923">
        <v>30</v>
      </c>
      <c r="O923">
        <v>57.2</v>
      </c>
      <c r="P923">
        <v>77.6</v>
      </c>
      <c r="R923">
        <v>0.000181</v>
      </c>
      <c r="S923">
        <v>0.000141</v>
      </c>
      <c r="T923" s="25">
        <v>9.02E-05</v>
      </c>
      <c r="U923" s="25">
        <v>1.81E-05</v>
      </c>
      <c r="V923" s="25">
        <v>1.41E-05</v>
      </c>
      <c r="W923" s="25">
        <v>1.18E-05</v>
      </c>
      <c r="X923">
        <v>946</v>
      </c>
      <c r="Y923">
        <v>314.8</v>
      </c>
      <c r="Z923">
        <v>308.3</v>
      </c>
      <c r="AA923">
        <v>26.1</v>
      </c>
      <c r="AB923">
        <v>6274.8</v>
      </c>
      <c r="AC923">
        <v>57999</v>
      </c>
      <c r="AD923">
        <v>6986</v>
      </c>
      <c r="AE923">
        <v>2332</v>
      </c>
      <c r="AF923">
        <v>293</v>
      </c>
      <c r="AG923">
        <v>40</v>
      </c>
      <c r="AH923">
        <v>53</v>
      </c>
      <c r="AI923">
        <f t="shared" si="63"/>
        <v>1229660.777385159</v>
      </c>
      <c r="AJ923">
        <f t="shared" si="63"/>
        <v>148113.07420494698</v>
      </c>
      <c r="AK923">
        <f t="shared" si="63"/>
        <v>49441.696113074206</v>
      </c>
      <c r="AL923">
        <f t="shared" si="63"/>
        <v>6212.014134275618</v>
      </c>
      <c r="AM923">
        <f t="shared" si="63"/>
        <v>848.0565371024735</v>
      </c>
      <c r="AN923">
        <f t="shared" si="63"/>
        <v>1123.6749116607773</v>
      </c>
      <c r="AO923">
        <v>0.412</v>
      </c>
      <c r="AQ923">
        <v>-999</v>
      </c>
      <c r="AR923">
        <v>0.013</v>
      </c>
      <c r="AT923">
        <v>-999</v>
      </c>
      <c r="AV923">
        <v>5.034</v>
      </c>
    </row>
    <row r="924" spans="1:48" ht="12.75">
      <c r="A924" s="49">
        <v>37855</v>
      </c>
      <c r="B924" s="20">
        <v>234</v>
      </c>
      <c r="C924" s="23">
        <v>0.864583313</v>
      </c>
      <c r="D924" s="24">
        <v>0.864583313</v>
      </c>
      <c r="E924" s="20">
        <v>0</v>
      </c>
      <c r="F924">
        <v>39.08526683</v>
      </c>
      <c r="G924">
        <v>-76.74809354</v>
      </c>
      <c r="H924">
        <v>1005.6</v>
      </c>
      <c r="I924" s="20">
        <v>967.69</v>
      </c>
      <c r="J924">
        <f t="shared" si="61"/>
        <v>382.0355515920149</v>
      </c>
      <c r="K924">
        <v>419.86427389420527</v>
      </c>
      <c r="L924">
        <v>419.86427389420527</v>
      </c>
      <c r="M924">
        <f t="shared" si="62"/>
        <v>419.86427389420527</v>
      </c>
      <c r="N924">
        <v>30</v>
      </c>
      <c r="O924">
        <v>57.1</v>
      </c>
      <c r="P924">
        <v>76.6</v>
      </c>
      <c r="Q924">
        <v>20.379</v>
      </c>
      <c r="AB924">
        <v>6235.5</v>
      </c>
      <c r="AC924">
        <v>57753</v>
      </c>
      <c r="AD924">
        <v>7011</v>
      </c>
      <c r="AE924">
        <v>2386</v>
      </c>
      <c r="AF924">
        <v>247</v>
      </c>
      <c r="AG924">
        <v>68</v>
      </c>
      <c r="AH924">
        <v>70</v>
      </c>
      <c r="AI924">
        <f t="shared" si="63"/>
        <v>1224445.2296819787</v>
      </c>
      <c r="AJ924">
        <f t="shared" si="63"/>
        <v>148643.10954063604</v>
      </c>
      <c r="AK924">
        <f t="shared" si="63"/>
        <v>50586.57243816254</v>
      </c>
      <c r="AL924">
        <f t="shared" si="63"/>
        <v>5236.749116607773</v>
      </c>
      <c r="AM924">
        <f t="shared" si="63"/>
        <v>1441.696113074205</v>
      </c>
      <c r="AN924">
        <f t="shared" si="63"/>
        <v>1484.0989399293285</v>
      </c>
      <c r="AO924">
        <v>0.517</v>
      </c>
      <c r="AQ924">
        <v>-999</v>
      </c>
      <c r="AR924">
        <v>0.022</v>
      </c>
      <c r="AT924">
        <v>-999</v>
      </c>
      <c r="AV924">
        <v>5.035</v>
      </c>
    </row>
    <row r="925" spans="1:48" ht="12.75">
      <c r="A925" s="49">
        <v>37855</v>
      </c>
      <c r="B925" s="20">
        <v>234</v>
      </c>
      <c r="C925" s="23">
        <v>0.864699066</v>
      </c>
      <c r="D925" s="24">
        <v>0.864699066</v>
      </c>
      <c r="E925" s="20">
        <v>0</v>
      </c>
      <c r="F925">
        <v>39.08108096</v>
      </c>
      <c r="G925">
        <v>-76.74724405</v>
      </c>
      <c r="H925">
        <v>1004.8</v>
      </c>
      <c r="I925" s="20">
        <v>966.89</v>
      </c>
      <c r="J925">
        <f t="shared" si="61"/>
        <v>388.9033590502433</v>
      </c>
      <c r="K925">
        <v>426.7320813524337</v>
      </c>
      <c r="L925">
        <v>426.7320813524337</v>
      </c>
      <c r="M925">
        <f t="shared" si="62"/>
        <v>426.7320813524337</v>
      </c>
      <c r="N925">
        <v>30.1</v>
      </c>
      <c r="O925">
        <v>56.5</v>
      </c>
      <c r="P925">
        <v>77.1</v>
      </c>
      <c r="AB925">
        <v>6082</v>
      </c>
      <c r="AC925">
        <v>57799</v>
      </c>
      <c r="AD925">
        <v>7178</v>
      </c>
      <c r="AE925">
        <v>2303</v>
      </c>
      <c r="AF925">
        <v>272</v>
      </c>
      <c r="AG925">
        <v>59</v>
      </c>
      <c r="AH925">
        <v>79</v>
      </c>
      <c r="AI925">
        <f t="shared" si="63"/>
        <v>1225420.4946996467</v>
      </c>
      <c r="AJ925">
        <f t="shared" si="63"/>
        <v>152183.74558303886</v>
      </c>
      <c r="AK925">
        <f t="shared" si="63"/>
        <v>48826.85512367491</v>
      </c>
      <c r="AL925">
        <f t="shared" si="63"/>
        <v>5766.78445229682</v>
      </c>
      <c r="AM925">
        <f t="shared" si="63"/>
        <v>1250.8833922261483</v>
      </c>
      <c r="AN925">
        <f t="shared" si="63"/>
        <v>1674.9116607773851</v>
      </c>
      <c r="AO925">
        <v>0.401</v>
      </c>
      <c r="AQ925">
        <v>-999</v>
      </c>
      <c r="AR925">
        <v>0.009</v>
      </c>
      <c r="AT925">
        <v>-999</v>
      </c>
      <c r="AV925">
        <v>5.034</v>
      </c>
    </row>
    <row r="926" spans="1:48" ht="12.75">
      <c r="A926" s="49">
        <v>37855</v>
      </c>
      <c r="B926" s="20">
        <v>234</v>
      </c>
      <c r="C926" s="23">
        <v>0.864814818</v>
      </c>
      <c r="D926" s="24">
        <v>0.864814818</v>
      </c>
      <c r="E926" s="20">
        <v>0</v>
      </c>
      <c r="F926">
        <v>39.07674726</v>
      </c>
      <c r="G926">
        <v>-76.74806407</v>
      </c>
      <c r="H926">
        <v>1004.2</v>
      </c>
      <c r="I926" s="20">
        <v>966.29</v>
      </c>
      <c r="J926">
        <f t="shared" si="61"/>
        <v>394.0579447413673</v>
      </c>
      <c r="K926">
        <v>431.886667043556</v>
      </c>
      <c r="L926">
        <v>431.886667043556</v>
      </c>
      <c r="M926">
        <f t="shared" si="62"/>
        <v>431.886667043556</v>
      </c>
      <c r="N926">
        <v>30.1</v>
      </c>
      <c r="O926">
        <v>55.2</v>
      </c>
      <c r="P926">
        <v>79.7</v>
      </c>
      <c r="R926">
        <v>0.00017</v>
      </c>
      <c r="S926">
        <v>0.000133</v>
      </c>
      <c r="T926" s="25">
        <v>8.58E-05</v>
      </c>
      <c r="U926" s="25">
        <v>1.67E-05</v>
      </c>
      <c r="V926" s="25">
        <v>1.36E-05</v>
      </c>
      <c r="W926" s="25">
        <v>1.03E-05</v>
      </c>
      <c r="X926">
        <v>943.7</v>
      </c>
      <c r="Y926">
        <v>314.8</v>
      </c>
      <c r="Z926">
        <v>308.3</v>
      </c>
      <c r="AA926">
        <v>26.1</v>
      </c>
      <c r="AB926">
        <v>6186</v>
      </c>
      <c r="AC926">
        <v>57702</v>
      </c>
      <c r="AD926">
        <v>7082</v>
      </c>
      <c r="AE926">
        <v>2320</v>
      </c>
      <c r="AF926">
        <v>287</v>
      </c>
      <c r="AG926">
        <v>59</v>
      </c>
      <c r="AH926">
        <v>60</v>
      </c>
      <c r="AI926">
        <f t="shared" si="63"/>
        <v>1223363.957597173</v>
      </c>
      <c r="AJ926">
        <f t="shared" si="63"/>
        <v>150148.40989399294</v>
      </c>
      <c r="AK926">
        <f t="shared" si="63"/>
        <v>49187.27915194346</v>
      </c>
      <c r="AL926">
        <f t="shared" si="63"/>
        <v>6084.8056537102475</v>
      </c>
      <c r="AM926">
        <f t="shared" si="63"/>
        <v>1250.8833922261483</v>
      </c>
      <c r="AN926">
        <f t="shared" si="63"/>
        <v>1272.0848056537102</v>
      </c>
      <c r="AO926">
        <v>0.436</v>
      </c>
      <c r="AQ926">
        <v>-999</v>
      </c>
      <c r="AR926">
        <v>0.033</v>
      </c>
      <c r="AT926">
        <v>-999</v>
      </c>
      <c r="AV926">
        <v>5.039</v>
      </c>
    </row>
    <row r="927" spans="1:48" ht="12.75">
      <c r="A927" s="49">
        <v>37855</v>
      </c>
      <c r="B927" s="20">
        <v>234</v>
      </c>
      <c r="C927" s="23">
        <v>0.86493057</v>
      </c>
      <c r="D927" s="24">
        <v>0.86493057</v>
      </c>
      <c r="E927" s="20">
        <v>0</v>
      </c>
      <c r="F927">
        <v>39.07314637</v>
      </c>
      <c r="G927">
        <v>-76.74636847</v>
      </c>
      <c r="H927">
        <v>1005.7</v>
      </c>
      <c r="I927" s="20">
        <v>967.79</v>
      </c>
      <c r="J927">
        <f t="shared" si="61"/>
        <v>381.17747489999334</v>
      </c>
      <c r="K927">
        <v>419.0061972021819</v>
      </c>
      <c r="L927">
        <v>419.0061972021819</v>
      </c>
      <c r="M927">
        <f t="shared" si="62"/>
        <v>419.0061972021819</v>
      </c>
      <c r="N927">
        <v>30.4</v>
      </c>
      <c r="O927">
        <v>56</v>
      </c>
      <c r="P927">
        <v>78.9</v>
      </c>
      <c r="AB927">
        <v>6513.3</v>
      </c>
      <c r="AC927">
        <v>57532</v>
      </c>
      <c r="AD927">
        <v>7071</v>
      </c>
      <c r="AE927">
        <v>2296</v>
      </c>
      <c r="AF927">
        <v>309</v>
      </c>
      <c r="AG927">
        <v>57</v>
      </c>
      <c r="AH927">
        <v>79</v>
      </c>
      <c r="AI927">
        <f t="shared" si="63"/>
        <v>1219759.7173144876</v>
      </c>
      <c r="AJ927">
        <f t="shared" si="63"/>
        <v>149915.19434628976</v>
      </c>
      <c r="AK927">
        <f t="shared" si="63"/>
        <v>48678.44522968198</v>
      </c>
      <c r="AL927">
        <f t="shared" si="63"/>
        <v>6551.236749116608</v>
      </c>
      <c r="AM927">
        <f t="shared" si="63"/>
        <v>1208.4805653710248</v>
      </c>
      <c r="AN927">
        <f t="shared" si="63"/>
        <v>1674.9116607773851</v>
      </c>
      <c r="AO927">
        <v>0.404</v>
      </c>
      <c r="AQ927">
        <v>-999</v>
      </c>
      <c r="AR927">
        <v>0.011</v>
      </c>
      <c r="AT927">
        <v>-999</v>
      </c>
      <c r="AV927">
        <v>5.032</v>
      </c>
    </row>
    <row r="928" spans="1:48" ht="12.75">
      <c r="A928" s="49">
        <v>37855</v>
      </c>
      <c r="B928" s="20">
        <v>234</v>
      </c>
      <c r="C928" s="23">
        <v>0.865046322</v>
      </c>
      <c r="D928" s="24">
        <v>0.865046322</v>
      </c>
      <c r="E928" s="20">
        <v>0</v>
      </c>
      <c r="F928">
        <v>39.074145</v>
      </c>
      <c r="G928">
        <v>-76.74116247</v>
      </c>
      <c r="H928">
        <v>1004.2</v>
      </c>
      <c r="I928" s="20">
        <v>966.29</v>
      </c>
      <c r="J928">
        <f t="shared" si="61"/>
        <v>394.0579447413673</v>
      </c>
      <c r="K928">
        <v>431.886667043556</v>
      </c>
      <c r="L928">
        <v>431.886667043556</v>
      </c>
      <c r="M928">
        <f t="shared" si="62"/>
        <v>431.886667043556</v>
      </c>
      <c r="N928">
        <v>30.3</v>
      </c>
      <c r="O928">
        <v>55.7</v>
      </c>
      <c r="P928">
        <v>76.9</v>
      </c>
      <c r="AB928">
        <v>6406.4</v>
      </c>
      <c r="AC928">
        <v>57855</v>
      </c>
      <c r="AD928">
        <v>7202</v>
      </c>
      <c r="AE928">
        <v>2344</v>
      </c>
      <c r="AF928">
        <v>282</v>
      </c>
      <c r="AG928">
        <v>56</v>
      </c>
      <c r="AH928">
        <v>59</v>
      </c>
      <c r="AI928">
        <f t="shared" si="63"/>
        <v>1226607.77385159</v>
      </c>
      <c r="AJ928">
        <f t="shared" si="63"/>
        <v>152692.57950530035</v>
      </c>
      <c r="AK928">
        <f t="shared" si="63"/>
        <v>49696.11307420494</v>
      </c>
      <c r="AL928">
        <f t="shared" si="63"/>
        <v>5978.798586572438</v>
      </c>
      <c r="AM928">
        <f t="shared" si="63"/>
        <v>1187.279151943463</v>
      </c>
      <c r="AN928">
        <f t="shared" si="63"/>
        <v>1250.8833922261483</v>
      </c>
      <c r="AO928">
        <v>0.334</v>
      </c>
      <c r="AQ928">
        <v>-999</v>
      </c>
      <c r="AR928">
        <v>0.031</v>
      </c>
      <c r="AT928">
        <v>-999</v>
      </c>
      <c r="AV928">
        <v>5.038</v>
      </c>
    </row>
    <row r="929" spans="1:48" ht="12.75">
      <c r="A929" s="49">
        <v>37855</v>
      </c>
      <c r="B929" s="20">
        <v>234</v>
      </c>
      <c r="C929" s="23">
        <v>0.865162015</v>
      </c>
      <c r="D929" s="24">
        <v>0.865162015</v>
      </c>
      <c r="E929" s="20">
        <v>0</v>
      </c>
      <c r="F929">
        <v>39.07927953</v>
      </c>
      <c r="G929">
        <v>-76.74079512</v>
      </c>
      <c r="H929">
        <v>1005.4</v>
      </c>
      <c r="I929" s="20">
        <v>967.49</v>
      </c>
      <c r="J929">
        <f t="shared" si="61"/>
        <v>383.75197102619137</v>
      </c>
      <c r="K929">
        <v>421.58069332838176</v>
      </c>
      <c r="L929">
        <v>421.58069332838176</v>
      </c>
      <c r="M929">
        <f t="shared" si="62"/>
        <v>421.58069332838176</v>
      </c>
      <c r="N929">
        <v>30.7</v>
      </c>
      <c r="O929">
        <v>54.9</v>
      </c>
      <c r="P929">
        <v>79.1</v>
      </c>
      <c r="R929">
        <v>0.000171</v>
      </c>
      <c r="S929">
        <v>0.000131</v>
      </c>
      <c r="T929" s="25">
        <v>8.71E-05</v>
      </c>
      <c r="U929" s="25">
        <v>1.7E-05</v>
      </c>
      <c r="V929" s="25">
        <v>1.33E-05</v>
      </c>
      <c r="W929" s="25">
        <v>1.14E-05</v>
      </c>
      <c r="X929">
        <v>943.3</v>
      </c>
      <c r="Y929">
        <v>314.8</v>
      </c>
      <c r="Z929">
        <v>308.3</v>
      </c>
      <c r="AA929">
        <v>26.3</v>
      </c>
      <c r="AB929">
        <v>6210.9</v>
      </c>
      <c r="AC929">
        <v>57529</v>
      </c>
      <c r="AD929">
        <v>7012</v>
      </c>
      <c r="AE929">
        <v>2210</v>
      </c>
      <c r="AF929">
        <v>293</v>
      </c>
      <c r="AG929">
        <v>60</v>
      </c>
      <c r="AH929">
        <v>61</v>
      </c>
      <c r="AI929">
        <f t="shared" si="63"/>
        <v>1219696.113074205</v>
      </c>
      <c r="AJ929">
        <f t="shared" si="63"/>
        <v>148664.3109540636</v>
      </c>
      <c r="AK929">
        <f t="shared" si="63"/>
        <v>46855.12367491166</v>
      </c>
      <c r="AL929">
        <f t="shared" si="63"/>
        <v>6212.014134275618</v>
      </c>
      <c r="AM929">
        <f t="shared" si="63"/>
        <v>1272.0848056537102</v>
      </c>
      <c r="AN929">
        <f t="shared" si="63"/>
        <v>1293.286219081272</v>
      </c>
      <c r="AO929">
        <v>0.449</v>
      </c>
      <c r="AQ929">
        <v>-999</v>
      </c>
      <c r="AR929">
        <v>0.011</v>
      </c>
      <c r="AT929">
        <v>-999</v>
      </c>
      <c r="AV929">
        <v>5.034</v>
      </c>
    </row>
    <row r="930" spans="1:48" ht="12.75">
      <c r="A930" s="49">
        <v>37855</v>
      </c>
      <c r="B930" s="20">
        <v>234</v>
      </c>
      <c r="C930" s="23">
        <v>0.865277767</v>
      </c>
      <c r="D930" s="24">
        <v>0.865277767</v>
      </c>
      <c r="E930" s="20">
        <v>0</v>
      </c>
      <c r="F930">
        <v>39.081944</v>
      </c>
      <c r="G930">
        <v>-76.74619413</v>
      </c>
      <c r="H930">
        <v>1003.6</v>
      </c>
      <c r="I930" s="20">
        <v>965.69</v>
      </c>
      <c r="J930">
        <f t="shared" si="61"/>
        <v>399.2157320718573</v>
      </c>
      <c r="K930">
        <v>437.0444543740477</v>
      </c>
      <c r="L930">
        <v>437.0444543740477</v>
      </c>
      <c r="M930">
        <f t="shared" si="62"/>
        <v>437.0444543740477</v>
      </c>
      <c r="N930">
        <v>30.6</v>
      </c>
      <c r="O930">
        <v>54.4</v>
      </c>
      <c r="P930">
        <v>79.3</v>
      </c>
      <c r="Q930">
        <v>19.772</v>
      </c>
      <c r="AB930">
        <v>5778</v>
      </c>
      <c r="AC930">
        <v>56889</v>
      </c>
      <c r="AD930">
        <v>6881</v>
      </c>
      <c r="AE930">
        <v>2280</v>
      </c>
      <c r="AF930">
        <v>297</v>
      </c>
      <c r="AG930">
        <v>50</v>
      </c>
      <c r="AH930">
        <v>67</v>
      </c>
      <c r="AI930">
        <f t="shared" si="63"/>
        <v>1206127.2084805653</v>
      </c>
      <c r="AJ930">
        <f t="shared" si="63"/>
        <v>145886.925795053</v>
      </c>
      <c r="AK930">
        <f t="shared" si="63"/>
        <v>48339.22261484099</v>
      </c>
      <c r="AL930">
        <f t="shared" si="63"/>
        <v>6296.819787985865</v>
      </c>
      <c r="AM930">
        <f t="shared" si="63"/>
        <v>1060.070671378092</v>
      </c>
      <c r="AN930">
        <f t="shared" si="63"/>
        <v>1420.494699646643</v>
      </c>
      <c r="AO930">
        <v>0.326</v>
      </c>
      <c r="AQ930">
        <v>-999</v>
      </c>
      <c r="AR930">
        <v>0.011</v>
      </c>
      <c r="AT930">
        <v>-999</v>
      </c>
      <c r="AV930">
        <v>5.038</v>
      </c>
    </row>
    <row r="931" spans="1:48" ht="12.75">
      <c r="A931" s="49">
        <v>37855</v>
      </c>
      <c r="B931" s="20">
        <v>234</v>
      </c>
      <c r="C931" s="23">
        <v>0.865393519</v>
      </c>
      <c r="D931" s="24">
        <v>0.865393519</v>
      </c>
      <c r="E931" s="20">
        <v>0</v>
      </c>
      <c r="F931">
        <v>39.08366858</v>
      </c>
      <c r="G931">
        <v>-76.7523049</v>
      </c>
      <c r="H931">
        <v>1003.2</v>
      </c>
      <c r="I931" s="20">
        <v>965.29</v>
      </c>
      <c r="J931">
        <f t="shared" si="61"/>
        <v>402.6560376123717</v>
      </c>
      <c r="K931">
        <v>440.48475991456206</v>
      </c>
      <c r="L931">
        <v>440.48475991456206</v>
      </c>
      <c r="M931">
        <f t="shared" si="62"/>
        <v>440.48475991456206</v>
      </c>
      <c r="N931">
        <v>30.6</v>
      </c>
      <c r="O931">
        <v>54.4</v>
      </c>
      <c r="P931">
        <v>81.7</v>
      </c>
      <c r="AB931">
        <v>5922.3</v>
      </c>
      <c r="AC931">
        <v>56199</v>
      </c>
      <c r="AD931">
        <v>7096</v>
      </c>
      <c r="AE931">
        <v>2268</v>
      </c>
      <c r="AF931">
        <v>284</v>
      </c>
      <c r="AG931">
        <v>48</v>
      </c>
      <c r="AH931">
        <v>72</v>
      </c>
      <c r="AI931">
        <f t="shared" si="63"/>
        <v>1191498.2332155476</v>
      </c>
      <c r="AJ931">
        <f t="shared" si="63"/>
        <v>150445.2296819788</v>
      </c>
      <c r="AK931">
        <f t="shared" si="63"/>
        <v>48084.805653710246</v>
      </c>
      <c r="AL931">
        <f t="shared" si="63"/>
        <v>6021.201413427561</v>
      </c>
      <c r="AM931">
        <f t="shared" si="63"/>
        <v>1017.6678445229682</v>
      </c>
      <c r="AN931">
        <f t="shared" si="63"/>
        <v>1526.5017667844522</v>
      </c>
      <c r="AO931">
        <v>0.403</v>
      </c>
      <c r="AQ931">
        <v>-999</v>
      </c>
      <c r="AR931">
        <v>0.023</v>
      </c>
      <c r="AT931">
        <v>-999</v>
      </c>
      <c r="AV931">
        <v>5.036</v>
      </c>
    </row>
    <row r="932" spans="1:48" ht="12.75">
      <c r="A932" s="49">
        <v>37855</v>
      </c>
      <c r="B932" s="20">
        <v>234</v>
      </c>
      <c r="C932" s="23">
        <v>0.865509272</v>
      </c>
      <c r="D932" s="24">
        <v>0.865509272</v>
      </c>
      <c r="E932" s="20">
        <v>0</v>
      </c>
      <c r="F932">
        <v>39.08484942</v>
      </c>
      <c r="G932">
        <v>-76.75860661</v>
      </c>
      <c r="H932">
        <v>1002.5</v>
      </c>
      <c r="I932" s="20">
        <v>964.59</v>
      </c>
      <c r="J932">
        <f t="shared" si="61"/>
        <v>408.68000409247946</v>
      </c>
      <c r="K932">
        <v>446.50872639466985</v>
      </c>
      <c r="L932">
        <v>446.50872639466985</v>
      </c>
      <c r="M932">
        <f t="shared" si="62"/>
        <v>446.50872639466985</v>
      </c>
      <c r="N932">
        <v>30.5</v>
      </c>
      <c r="O932">
        <v>54.6</v>
      </c>
      <c r="P932">
        <v>83.1</v>
      </c>
      <c r="R932">
        <v>0.000175</v>
      </c>
      <c r="S932">
        <v>0.000134</v>
      </c>
      <c r="T932" s="25">
        <v>8.77E-05</v>
      </c>
      <c r="U932" s="25">
        <v>1.72E-05</v>
      </c>
      <c r="V932" s="25">
        <v>1.37E-05</v>
      </c>
      <c r="W932" s="25">
        <v>1.18E-05</v>
      </c>
      <c r="X932">
        <v>941.8</v>
      </c>
      <c r="Y932">
        <v>314.9</v>
      </c>
      <c r="Z932">
        <v>308.3</v>
      </c>
      <c r="AA932">
        <v>26.5</v>
      </c>
      <c r="AB932">
        <v>5817.6</v>
      </c>
      <c r="AC932">
        <v>56421</v>
      </c>
      <c r="AD932">
        <v>6817</v>
      </c>
      <c r="AE932">
        <v>2210</v>
      </c>
      <c r="AF932">
        <v>292</v>
      </c>
      <c r="AG932">
        <v>42</v>
      </c>
      <c r="AH932">
        <v>57</v>
      </c>
      <c r="AI932">
        <f t="shared" si="63"/>
        <v>1196204.9469964665</v>
      </c>
      <c r="AJ932">
        <f t="shared" si="63"/>
        <v>144530.03533568906</v>
      </c>
      <c r="AK932">
        <f t="shared" si="63"/>
        <v>46855.12367491166</v>
      </c>
      <c r="AL932">
        <f t="shared" si="63"/>
        <v>6190.812720848056</v>
      </c>
      <c r="AM932">
        <f t="shared" si="63"/>
        <v>890.4593639575971</v>
      </c>
      <c r="AN932">
        <f t="shared" si="63"/>
        <v>1208.4805653710248</v>
      </c>
      <c r="AO932">
        <v>0.304</v>
      </c>
      <c r="AQ932">
        <v>-999</v>
      </c>
      <c r="AR932">
        <v>0.033</v>
      </c>
      <c r="AT932">
        <v>-999</v>
      </c>
      <c r="AV932">
        <v>5.038</v>
      </c>
    </row>
    <row r="933" spans="1:48" ht="12.75">
      <c r="A933" s="49">
        <v>37855</v>
      </c>
      <c r="B933" s="20">
        <v>234</v>
      </c>
      <c r="C933" s="23">
        <v>0.865625024</v>
      </c>
      <c r="D933" s="24">
        <v>0.865625024</v>
      </c>
      <c r="E933" s="20">
        <v>0</v>
      </c>
      <c r="F933">
        <v>39.08521761</v>
      </c>
      <c r="G933">
        <v>-76.76507964</v>
      </c>
      <c r="H933">
        <v>1001.9</v>
      </c>
      <c r="I933" s="20">
        <v>963.99</v>
      </c>
      <c r="J933">
        <f t="shared" si="61"/>
        <v>413.8468843711801</v>
      </c>
      <c r="K933">
        <v>451.6756066733705</v>
      </c>
      <c r="L933">
        <v>451.6756066733705</v>
      </c>
      <c r="M933">
        <f t="shared" si="62"/>
        <v>451.6756066733705</v>
      </c>
      <c r="N933">
        <v>30.5</v>
      </c>
      <c r="O933">
        <v>53.4</v>
      </c>
      <c r="P933">
        <v>83.9</v>
      </c>
      <c r="AB933">
        <v>6037.7</v>
      </c>
      <c r="AC933">
        <v>56272</v>
      </c>
      <c r="AD933">
        <v>6726</v>
      </c>
      <c r="AE933">
        <v>2221</v>
      </c>
      <c r="AF933">
        <v>247</v>
      </c>
      <c r="AG933">
        <v>51</v>
      </c>
      <c r="AH933">
        <v>68</v>
      </c>
      <c r="AI933">
        <f t="shared" si="63"/>
        <v>1193045.9363957597</v>
      </c>
      <c r="AJ933">
        <f t="shared" si="63"/>
        <v>142600.7067137809</v>
      </c>
      <c r="AK933">
        <f t="shared" si="63"/>
        <v>47088.33922261484</v>
      </c>
      <c r="AL933">
        <f t="shared" si="63"/>
        <v>5236.749116607773</v>
      </c>
      <c r="AM933">
        <f t="shared" si="63"/>
        <v>1081.2720848056538</v>
      </c>
      <c r="AN933">
        <f t="shared" si="63"/>
        <v>1441.696113074205</v>
      </c>
      <c r="AO933">
        <v>0.389</v>
      </c>
      <c r="AQ933">
        <v>-999</v>
      </c>
      <c r="AR933">
        <v>0.031</v>
      </c>
      <c r="AT933">
        <v>-999</v>
      </c>
      <c r="AV933">
        <v>5.035</v>
      </c>
    </row>
    <row r="934" spans="1:48" ht="12.75">
      <c r="A934" s="49">
        <v>37855</v>
      </c>
      <c r="B934" s="20">
        <v>234</v>
      </c>
      <c r="C934" s="23">
        <v>0.865740716</v>
      </c>
      <c r="D934" s="24">
        <v>0.865740716</v>
      </c>
      <c r="E934" s="20">
        <v>0</v>
      </c>
      <c r="F934">
        <v>39.08312641</v>
      </c>
      <c r="G934">
        <v>-76.77076275</v>
      </c>
      <c r="H934">
        <v>1002</v>
      </c>
      <c r="I934" s="20">
        <v>964.09</v>
      </c>
      <c r="J934">
        <f t="shared" si="61"/>
        <v>412.9855143679178</v>
      </c>
      <c r="K934">
        <v>450.8142366701082</v>
      </c>
      <c r="L934">
        <v>450.8142366701082</v>
      </c>
      <c r="M934">
        <f t="shared" si="62"/>
        <v>450.8142366701082</v>
      </c>
      <c r="N934">
        <v>30.6</v>
      </c>
      <c r="O934">
        <v>53.6</v>
      </c>
      <c r="P934">
        <v>80.2</v>
      </c>
      <c r="AB934">
        <v>6282</v>
      </c>
      <c r="AC934">
        <v>55362</v>
      </c>
      <c r="AD934">
        <v>6686</v>
      </c>
      <c r="AE934">
        <v>2296</v>
      </c>
      <c r="AF934">
        <v>286</v>
      </c>
      <c r="AG934">
        <v>39</v>
      </c>
      <c r="AH934">
        <v>65</v>
      </c>
      <c r="AI934">
        <f t="shared" si="63"/>
        <v>1173752.6501766783</v>
      </c>
      <c r="AJ934">
        <f t="shared" si="63"/>
        <v>141752.65017667843</v>
      </c>
      <c r="AK934">
        <f t="shared" si="63"/>
        <v>48678.44522968198</v>
      </c>
      <c r="AL934">
        <f t="shared" si="63"/>
        <v>6063.604240282685</v>
      </c>
      <c r="AM934">
        <f t="shared" si="63"/>
        <v>826.8551236749116</v>
      </c>
      <c r="AN934">
        <f t="shared" si="63"/>
        <v>1378.0918727915193</v>
      </c>
      <c r="AO934">
        <v>0.376</v>
      </c>
      <c r="AQ934">
        <v>-999</v>
      </c>
      <c r="AR934">
        <v>0.031</v>
      </c>
      <c r="AT934">
        <v>-999</v>
      </c>
      <c r="AV934">
        <v>5.034</v>
      </c>
    </row>
    <row r="935" spans="1:48" ht="12.75">
      <c r="A935" s="49">
        <v>37855</v>
      </c>
      <c r="B935" s="20">
        <v>234</v>
      </c>
      <c r="C935" s="23">
        <v>0.865856469</v>
      </c>
      <c r="D935" s="24">
        <v>0.865856469</v>
      </c>
      <c r="E935" s="20">
        <v>0</v>
      </c>
      <c r="F935">
        <v>39.07872675</v>
      </c>
      <c r="G935">
        <v>-76.77364919</v>
      </c>
      <c r="H935">
        <v>1003</v>
      </c>
      <c r="I935" s="20">
        <v>965.09</v>
      </c>
      <c r="J935">
        <f t="shared" si="61"/>
        <v>404.37672502142374</v>
      </c>
      <c r="K935">
        <v>442.2054473236141</v>
      </c>
      <c r="L935">
        <v>442.2054473236141</v>
      </c>
      <c r="M935">
        <f t="shared" si="62"/>
        <v>442.2054473236141</v>
      </c>
      <c r="N935">
        <v>30.7</v>
      </c>
      <c r="O935">
        <v>54.1</v>
      </c>
      <c r="P935">
        <v>81.8</v>
      </c>
      <c r="R935">
        <v>0.000178</v>
      </c>
      <c r="S935">
        <v>0.00014</v>
      </c>
      <c r="T935" s="25">
        <v>9.16E-05</v>
      </c>
      <c r="U935" s="25">
        <v>1.93E-05</v>
      </c>
      <c r="V935" s="25">
        <v>1.48E-05</v>
      </c>
      <c r="W935" s="25">
        <v>1.16E-05</v>
      </c>
      <c r="X935">
        <v>940.8</v>
      </c>
      <c r="Y935">
        <v>314.9</v>
      </c>
      <c r="Z935">
        <v>308.3</v>
      </c>
      <c r="AA935">
        <v>26.5</v>
      </c>
      <c r="AB935">
        <v>5998.2</v>
      </c>
      <c r="AC935">
        <v>55300</v>
      </c>
      <c r="AD935">
        <v>6625</v>
      </c>
      <c r="AE935">
        <v>2117</v>
      </c>
      <c r="AF935">
        <v>224</v>
      </c>
      <c r="AG935">
        <v>43</v>
      </c>
      <c r="AH935">
        <v>74</v>
      </c>
      <c r="AI935">
        <f t="shared" si="63"/>
        <v>1172438.1625441697</v>
      </c>
      <c r="AJ935">
        <f t="shared" si="63"/>
        <v>140459.36395759718</v>
      </c>
      <c r="AK935">
        <f t="shared" si="63"/>
        <v>44883.39222614841</v>
      </c>
      <c r="AL935">
        <f t="shared" si="63"/>
        <v>4749.116607773852</v>
      </c>
      <c r="AM935">
        <f t="shared" si="63"/>
        <v>911.660777385159</v>
      </c>
      <c r="AN935">
        <f t="shared" si="63"/>
        <v>1568.904593639576</v>
      </c>
      <c r="AO935">
        <v>0.319</v>
      </c>
      <c r="AQ935">
        <v>-999</v>
      </c>
      <c r="AR935">
        <v>0.011</v>
      </c>
      <c r="AT935">
        <v>-999</v>
      </c>
      <c r="AV935">
        <v>5.04</v>
      </c>
    </row>
    <row r="936" spans="1:48" ht="12.75">
      <c r="A936" s="49">
        <v>37855</v>
      </c>
      <c r="B936" s="20">
        <v>234</v>
      </c>
      <c r="C936" s="23">
        <v>0.865972221</v>
      </c>
      <c r="D936" s="24">
        <v>0.865972221</v>
      </c>
      <c r="E936" s="20">
        <v>0</v>
      </c>
      <c r="F936">
        <v>39.07364989</v>
      </c>
      <c r="G936">
        <v>-76.77135938</v>
      </c>
      <c r="H936">
        <v>1001.2</v>
      </c>
      <c r="I936" s="20">
        <v>963.29</v>
      </c>
      <c r="J936">
        <f t="shared" si="61"/>
        <v>419.8789774930977</v>
      </c>
      <c r="K936">
        <v>457.70769979528626</v>
      </c>
      <c r="L936">
        <v>457.70769979528626</v>
      </c>
      <c r="M936">
        <f t="shared" si="62"/>
        <v>457.70769979528626</v>
      </c>
      <c r="N936">
        <v>30.7</v>
      </c>
      <c r="O936">
        <v>52.9</v>
      </c>
      <c r="P936">
        <v>82.2</v>
      </c>
      <c r="AB936">
        <v>6967</v>
      </c>
      <c r="AC936">
        <v>54772</v>
      </c>
      <c r="AD936">
        <v>6531</v>
      </c>
      <c r="AE936">
        <v>2077</v>
      </c>
      <c r="AF936">
        <v>255</v>
      </c>
      <c r="AG936">
        <v>66</v>
      </c>
      <c r="AH936">
        <v>64</v>
      </c>
      <c r="AI936">
        <f t="shared" si="63"/>
        <v>1161243.816254417</v>
      </c>
      <c r="AJ936">
        <f t="shared" si="63"/>
        <v>138466.43109540635</v>
      </c>
      <c r="AK936">
        <f t="shared" si="63"/>
        <v>44035.33568904593</v>
      </c>
      <c r="AL936">
        <f t="shared" si="63"/>
        <v>5406.360424028268</v>
      </c>
      <c r="AM936">
        <f t="shared" si="63"/>
        <v>1399.2932862190812</v>
      </c>
      <c r="AN936">
        <f t="shared" si="63"/>
        <v>1356.8904593639575</v>
      </c>
      <c r="AO936">
        <v>0.314</v>
      </c>
      <c r="AQ936">
        <v>-999</v>
      </c>
      <c r="AR936">
        <v>0.01</v>
      </c>
      <c r="AT936">
        <v>-999</v>
      </c>
      <c r="AV936">
        <v>5.035</v>
      </c>
    </row>
    <row r="937" spans="1:48" ht="12.75">
      <c r="A937" s="49">
        <v>37855</v>
      </c>
      <c r="B937" s="20">
        <v>234</v>
      </c>
      <c r="C937" s="23">
        <v>0.866087973</v>
      </c>
      <c r="D937" s="24">
        <v>0.866087973</v>
      </c>
      <c r="E937" s="20">
        <v>0</v>
      </c>
      <c r="F937">
        <v>39.07029484</v>
      </c>
      <c r="G937">
        <v>-76.76504304</v>
      </c>
      <c r="H937">
        <v>1000.3</v>
      </c>
      <c r="I937" s="20">
        <v>962.39</v>
      </c>
      <c r="J937">
        <f t="shared" si="61"/>
        <v>427.64096991027475</v>
      </c>
      <c r="K937">
        <v>465.46969221246513</v>
      </c>
      <c r="L937">
        <v>465.46969221246513</v>
      </c>
      <c r="M937">
        <f t="shared" si="62"/>
        <v>465.46969221246513</v>
      </c>
      <c r="N937">
        <v>30.4</v>
      </c>
      <c r="O937">
        <v>53.7</v>
      </c>
      <c r="P937">
        <v>85.6</v>
      </c>
      <c r="AB937">
        <v>6486.8</v>
      </c>
      <c r="AC937">
        <v>55002</v>
      </c>
      <c r="AD937">
        <v>6500</v>
      </c>
      <c r="AE937">
        <v>2069</v>
      </c>
      <c r="AF937">
        <v>255</v>
      </c>
      <c r="AG937">
        <v>43</v>
      </c>
      <c r="AH937">
        <v>71</v>
      </c>
      <c r="AI937">
        <f t="shared" si="63"/>
        <v>1166120.141342756</v>
      </c>
      <c r="AJ937">
        <f t="shared" si="63"/>
        <v>137809.18727915193</v>
      </c>
      <c r="AK937">
        <f t="shared" si="63"/>
        <v>43865.72438162544</v>
      </c>
      <c r="AL937">
        <f t="shared" si="63"/>
        <v>5406.360424028268</v>
      </c>
      <c r="AM937">
        <f t="shared" si="63"/>
        <v>911.660777385159</v>
      </c>
      <c r="AN937">
        <f t="shared" si="63"/>
        <v>1505.3003533568904</v>
      </c>
      <c r="AO937">
        <v>0.282</v>
      </c>
      <c r="AQ937">
        <v>-999</v>
      </c>
      <c r="AR937">
        <v>0.031</v>
      </c>
      <c r="AT937">
        <v>-999</v>
      </c>
      <c r="AV937">
        <v>5.04</v>
      </c>
    </row>
    <row r="938" spans="1:48" ht="12.75">
      <c r="A938" s="49">
        <v>37855</v>
      </c>
      <c r="B938" s="20">
        <v>234</v>
      </c>
      <c r="C938" s="23">
        <v>0.866203725</v>
      </c>
      <c r="D938" s="24">
        <v>0.866203725</v>
      </c>
      <c r="E938" s="20">
        <v>0</v>
      </c>
      <c r="F938">
        <v>39.0695149</v>
      </c>
      <c r="G938">
        <v>-76.75719149</v>
      </c>
      <c r="H938">
        <v>997.7</v>
      </c>
      <c r="I938" s="20">
        <v>959.79</v>
      </c>
      <c r="J938">
        <f t="shared" si="61"/>
        <v>450.10534549890383</v>
      </c>
      <c r="K938">
        <v>487.9340678010942</v>
      </c>
      <c r="L938">
        <v>487.9340678010942</v>
      </c>
      <c r="M938">
        <f t="shared" si="62"/>
        <v>487.9340678010942</v>
      </c>
      <c r="N938">
        <v>30.2</v>
      </c>
      <c r="O938">
        <v>54.7</v>
      </c>
      <c r="P938">
        <v>84.1</v>
      </c>
      <c r="AB938">
        <v>6175.5</v>
      </c>
      <c r="AC938">
        <v>54984</v>
      </c>
      <c r="AD938">
        <v>6815</v>
      </c>
      <c r="AE938">
        <v>2170</v>
      </c>
      <c r="AF938">
        <v>274</v>
      </c>
      <c r="AG938">
        <v>49</v>
      </c>
      <c r="AH938">
        <v>87</v>
      </c>
      <c r="AI938">
        <f t="shared" si="63"/>
        <v>1165738.51590106</v>
      </c>
      <c r="AJ938">
        <f t="shared" si="63"/>
        <v>144487.63250883392</v>
      </c>
      <c r="AK938">
        <f t="shared" si="63"/>
        <v>46007.06713780919</v>
      </c>
      <c r="AL938">
        <f t="shared" si="63"/>
        <v>5809.187279151944</v>
      </c>
      <c r="AM938">
        <f t="shared" si="63"/>
        <v>1038.86925795053</v>
      </c>
      <c r="AN938">
        <f t="shared" si="63"/>
        <v>1844.52296819788</v>
      </c>
      <c r="AO938">
        <v>0.181</v>
      </c>
      <c r="AQ938">
        <v>-999</v>
      </c>
      <c r="AR938">
        <v>0.023</v>
      </c>
      <c r="AT938">
        <v>-999</v>
      </c>
      <c r="AV938">
        <v>5.031</v>
      </c>
    </row>
    <row r="939" spans="1:48" ht="12.75">
      <c r="A939" s="49">
        <v>37855</v>
      </c>
      <c r="B939" s="20">
        <v>234</v>
      </c>
      <c r="C939" s="23">
        <v>0.866319418</v>
      </c>
      <c r="D939" s="24">
        <v>0.866319418</v>
      </c>
      <c r="E939" s="20">
        <v>0</v>
      </c>
      <c r="F939">
        <v>39.06987733</v>
      </c>
      <c r="G939">
        <v>-76.74947556</v>
      </c>
      <c r="H939">
        <v>998.8</v>
      </c>
      <c r="I939" s="20">
        <v>960.89</v>
      </c>
      <c r="J939">
        <f t="shared" si="61"/>
        <v>440.5937688615764</v>
      </c>
      <c r="K939">
        <v>478.4224911637668</v>
      </c>
      <c r="L939">
        <v>478.4224911637668</v>
      </c>
      <c r="M939">
        <f t="shared" si="62"/>
        <v>478.4224911637668</v>
      </c>
      <c r="N939">
        <v>30.3</v>
      </c>
      <c r="O939">
        <v>54.4</v>
      </c>
      <c r="P939">
        <v>83.3</v>
      </c>
      <c r="R939">
        <v>0.000183</v>
      </c>
      <c r="S939">
        <v>0.000144</v>
      </c>
      <c r="T939" s="25">
        <v>9.07E-05</v>
      </c>
      <c r="U939" s="25">
        <v>1.8E-05</v>
      </c>
      <c r="V939" s="25">
        <v>1.47E-05</v>
      </c>
      <c r="W939" s="25">
        <v>1.12E-05</v>
      </c>
      <c r="X939">
        <v>938.7</v>
      </c>
      <c r="Y939">
        <v>314.9</v>
      </c>
      <c r="Z939">
        <v>308.3</v>
      </c>
      <c r="AA939">
        <v>26.5</v>
      </c>
      <c r="AB939">
        <v>6364.9</v>
      </c>
      <c r="AC939">
        <v>54887</v>
      </c>
      <c r="AD939">
        <v>6509</v>
      </c>
      <c r="AE939">
        <v>2130</v>
      </c>
      <c r="AF939">
        <v>274</v>
      </c>
      <c r="AG939">
        <v>57</v>
      </c>
      <c r="AH939">
        <v>58</v>
      </c>
      <c r="AI939">
        <f t="shared" si="63"/>
        <v>1163681.9787985866</v>
      </c>
      <c r="AJ939">
        <f t="shared" si="63"/>
        <v>138000</v>
      </c>
      <c r="AK939">
        <f t="shared" si="63"/>
        <v>45159.010600706715</v>
      </c>
      <c r="AL939">
        <f t="shared" si="63"/>
        <v>5809.187279151944</v>
      </c>
      <c r="AM939">
        <f t="shared" si="63"/>
        <v>1208.4805653710248</v>
      </c>
      <c r="AN939">
        <f t="shared" si="63"/>
        <v>1229.6819787985864</v>
      </c>
      <c r="AO939">
        <v>0.361</v>
      </c>
      <c r="AQ939">
        <v>-999</v>
      </c>
      <c r="AR939">
        <v>0.021</v>
      </c>
      <c r="AT939">
        <v>-999</v>
      </c>
      <c r="AV939">
        <v>5.036</v>
      </c>
    </row>
    <row r="940" spans="1:48" ht="12.75">
      <c r="A940" s="49">
        <v>37855</v>
      </c>
      <c r="B940" s="20">
        <v>234</v>
      </c>
      <c r="C940" s="23">
        <v>0.86643517</v>
      </c>
      <c r="D940" s="24">
        <v>0.86643517</v>
      </c>
      <c r="E940" s="20">
        <v>0</v>
      </c>
      <c r="F940">
        <v>39.07152911</v>
      </c>
      <c r="G940">
        <v>-76.74225281</v>
      </c>
      <c r="H940">
        <v>1000.7</v>
      </c>
      <c r="I940" s="20">
        <v>962.79</v>
      </c>
      <c r="J940">
        <f t="shared" si="61"/>
        <v>424.19029974270813</v>
      </c>
      <c r="K940">
        <v>462.0190220448985</v>
      </c>
      <c r="L940">
        <v>462.0190220448985</v>
      </c>
      <c r="M940">
        <f t="shared" si="62"/>
        <v>462.0190220448985</v>
      </c>
      <c r="N940">
        <v>30.5</v>
      </c>
      <c r="O940">
        <v>53.6</v>
      </c>
      <c r="P940">
        <v>81.1</v>
      </c>
      <c r="AB940">
        <v>6347.9</v>
      </c>
      <c r="AC940">
        <v>54932</v>
      </c>
      <c r="AD940">
        <v>6457</v>
      </c>
      <c r="AE940">
        <v>2141</v>
      </c>
      <c r="AF940">
        <v>233</v>
      </c>
      <c r="AG940">
        <v>49</v>
      </c>
      <c r="AH940">
        <v>51</v>
      </c>
      <c r="AI940">
        <f t="shared" si="63"/>
        <v>1164636.0424028267</v>
      </c>
      <c r="AJ940">
        <f t="shared" si="63"/>
        <v>136897.52650176678</v>
      </c>
      <c r="AK940">
        <f t="shared" si="63"/>
        <v>45392.22614840989</v>
      </c>
      <c r="AL940">
        <f t="shared" si="63"/>
        <v>4939.929328621908</v>
      </c>
      <c r="AM940">
        <f t="shared" si="63"/>
        <v>1038.86925795053</v>
      </c>
      <c r="AN940">
        <f t="shared" si="63"/>
        <v>1081.2720848056538</v>
      </c>
      <c r="AO940">
        <v>0.391</v>
      </c>
      <c r="AQ940">
        <v>-999</v>
      </c>
      <c r="AR940">
        <v>0.021</v>
      </c>
      <c r="AT940">
        <v>-999</v>
      </c>
      <c r="AV940">
        <v>5.036</v>
      </c>
    </row>
    <row r="941" spans="1:48" ht="12.75">
      <c r="A941" s="49">
        <v>37855</v>
      </c>
      <c r="B941" s="20">
        <v>234</v>
      </c>
      <c r="C941" s="23">
        <v>0.866550922</v>
      </c>
      <c r="D941" s="24">
        <v>0.866550922</v>
      </c>
      <c r="E941" s="20">
        <v>0</v>
      </c>
      <c r="F941">
        <v>39.07563955</v>
      </c>
      <c r="G941">
        <v>-76.736768</v>
      </c>
      <c r="H941">
        <v>1000.9</v>
      </c>
      <c r="I941" s="20">
        <v>962.99</v>
      </c>
      <c r="J941">
        <f t="shared" si="61"/>
        <v>422.46550222651183</v>
      </c>
      <c r="K941">
        <v>460.2942245287022</v>
      </c>
      <c r="L941">
        <v>460.2942245287022</v>
      </c>
      <c r="M941">
        <f t="shared" si="62"/>
        <v>460.2942245287022</v>
      </c>
      <c r="N941">
        <v>30.6</v>
      </c>
      <c r="O941">
        <v>53.5</v>
      </c>
      <c r="P941">
        <v>84.6</v>
      </c>
      <c r="AB941">
        <v>6249.7</v>
      </c>
      <c r="AC941">
        <v>54476</v>
      </c>
      <c r="AD941">
        <v>6378</v>
      </c>
      <c r="AE941">
        <v>2091</v>
      </c>
      <c r="AF941">
        <v>262</v>
      </c>
      <c r="AG941">
        <v>43</v>
      </c>
      <c r="AH941">
        <v>46</v>
      </c>
      <c r="AI941">
        <f t="shared" si="63"/>
        <v>1154968.1978798585</v>
      </c>
      <c r="AJ941">
        <f t="shared" si="63"/>
        <v>135222.6148409894</v>
      </c>
      <c r="AK941">
        <f t="shared" si="63"/>
        <v>44332.1554770318</v>
      </c>
      <c r="AL941">
        <f t="shared" si="63"/>
        <v>5554.770318021201</v>
      </c>
      <c r="AM941">
        <f t="shared" si="63"/>
        <v>911.660777385159</v>
      </c>
      <c r="AN941">
        <f t="shared" si="63"/>
        <v>975.2650176678445</v>
      </c>
      <c r="AO941">
        <v>0.345</v>
      </c>
      <c r="AQ941">
        <v>-999</v>
      </c>
      <c r="AR941">
        <v>0.013</v>
      </c>
      <c r="AT941">
        <v>-999</v>
      </c>
      <c r="AV941">
        <v>5.037</v>
      </c>
    </row>
    <row r="942" spans="1:48" ht="12.75">
      <c r="A942" s="49">
        <v>37855</v>
      </c>
      <c r="B942" s="20">
        <v>234</v>
      </c>
      <c r="C942" s="23">
        <v>0.866666675</v>
      </c>
      <c r="D942" s="24">
        <v>0.866666675</v>
      </c>
      <c r="E942" s="20">
        <v>0</v>
      </c>
      <c r="F942">
        <v>39.08163189</v>
      </c>
      <c r="G942">
        <v>-76.7356095</v>
      </c>
      <c r="H942">
        <v>1002.5</v>
      </c>
      <c r="I942" s="20">
        <v>964.59</v>
      </c>
      <c r="J942">
        <f t="shared" si="61"/>
        <v>408.68000409247946</v>
      </c>
      <c r="K942">
        <v>446.50872639466985</v>
      </c>
      <c r="L942">
        <v>446.50872639466985</v>
      </c>
      <c r="M942">
        <f t="shared" si="62"/>
        <v>446.50872639466985</v>
      </c>
      <c r="N942">
        <v>30.9</v>
      </c>
      <c r="O942">
        <v>53.1</v>
      </c>
      <c r="P942">
        <v>84</v>
      </c>
      <c r="R942">
        <v>0.000181</v>
      </c>
      <c r="S942">
        <v>0.000139</v>
      </c>
      <c r="T942" s="25">
        <v>9.06E-05</v>
      </c>
      <c r="U942" s="25">
        <v>1.87E-05</v>
      </c>
      <c r="V942" s="25">
        <v>1.42E-05</v>
      </c>
      <c r="W942" s="25">
        <v>1.18E-05</v>
      </c>
      <c r="X942">
        <v>938.9</v>
      </c>
      <c r="Y942">
        <v>314.9</v>
      </c>
      <c r="Z942">
        <v>308.4</v>
      </c>
      <c r="AA942">
        <v>26.7</v>
      </c>
      <c r="AB942">
        <v>5849.5</v>
      </c>
      <c r="AC942">
        <v>53675</v>
      </c>
      <c r="AD942">
        <v>6348</v>
      </c>
      <c r="AE942">
        <v>2109</v>
      </c>
      <c r="AF942">
        <v>240</v>
      </c>
      <c r="AG942">
        <v>54</v>
      </c>
      <c r="AH942">
        <v>54</v>
      </c>
      <c r="AI942">
        <f t="shared" si="63"/>
        <v>1137985.8657243815</v>
      </c>
      <c r="AJ942">
        <f t="shared" si="63"/>
        <v>134586.57243816255</v>
      </c>
      <c r="AK942">
        <f t="shared" si="63"/>
        <v>44713.78091872791</v>
      </c>
      <c r="AL942">
        <f t="shared" si="63"/>
        <v>5088.339222614841</v>
      </c>
      <c r="AM942">
        <f t="shared" si="63"/>
        <v>1144.8763250883392</v>
      </c>
      <c r="AN942">
        <f t="shared" si="63"/>
        <v>1144.8763250883392</v>
      </c>
      <c r="AO942">
        <v>0.273</v>
      </c>
      <c r="AQ942">
        <v>-999</v>
      </c>
      <c r="AR942">
        <v>0.011</v>
      </c>
      <c r="AT942">
        <v>-999</v>
      </c>
      <c r="AV942">
        <v>5.037</v>
      </c>
    </row>
    <row r="943" spans="1:48" ht="12.75">
      <c r="A943" s="49">
        <v>37855</v>
      </c>
      <c r="B943" s="20">
        <v>234</v>
      </c>
      <c r="C943" s="23">
        <v>0.866782427</v>
      </c>
      <c r="D943" s="24">
        <v>0.866782427</v>
      </c>
      <c r="E943" s="20">
        <v>0</v>
      </c>
      <c r="F943">
        <v>39.08554813</v>
      </c>
      <c r="G943">
        <v>-76.74080256</v>
      </c>
      <c r="H943">
        <v>1003.1</v>
      </c>
      <c r="I943" s="20">
        <v>965.19</v>
      </c>
      <c r="J943">
        <f t="shared" si="61"/>
        <v>403.51633674827787</v>
      </c>
      <c r="K943">
        <v>441.34505905046825</v>
      </c>
      <c r="L943">
        <v>441.34505905046825</v>
      </c>
      <c r="M943">
        <f t="shared" si="62"/>
        <v>441.34505905046825</v>
      </c>
      <c r="N943">
        <v>31</v>
      </c>
      <c r="O943">
        <v>52.5</v>
      </c>
      <c r="P943">
        <v>84.1</v>
      </c>
      <c r="AB943">
        <v>5819.4</v>
      </c>
      <c r="AC943">
        <v>53331</v>
      </c>
      <c r="AD943">
        <v>6473</v>
      </c>
      <c r="AE943">
        <v>1935</v>
      </c>
      <c r="AF943">
        <v>244</v>
      </c>
      <c r="AG943">
        <v>55</v>
      </c>
      <c r="AH943">
        <v>65</v>
      </c>
      <c r="AI943">
        <f t="shared" si="63"/>
        <v>1130692.5795053004</v>
      </c>
      <c r="AJ943">
        <f t="shared" si="63"/>
        <v>137236.74911660777</v>
      </c>
      <c r="AK943">
        <f t="shared" si="63"/>
        <v>41024.73498233216</v>
      </c>
      <c r="AL943">
        <f t="shared" si="63"/>
        <v>5173.144876325088</v>
      </c>
      <c r="AM943">
        <f t="shared" si="63"/>
        <v>1166.077738515901</v>
      </c>
      <c r="AN943">
        <f t="shared" si="63"/>
        <v>1378.0918727915193</v>
      </c>
      <c r="AO943">
        <v>0.371</v>
      </c>
      <c r="AQ943">
        <v>-999</v>
      </c>
      <c r="AR943">
        <v>0.021</v>
      </c>
      <c r="AT943">
        <v>-999</v>
      </c>
      <c r="AV943">
        <v>5.035</v>
      </c>
    </row>
    <row r="944" spans="1:48" ht="12.75">
      <c r="A944" s="49">
        <v>37855</v>
      </c>
      <c r="B944" s="20">
        <v>234</v>
      </c>
      <c r="C944" s="23">
        <v>0.866898119</v>
      </c>
      <c r="D944" s="24">
        <v>0.866898119</v>
      </c>
      <c r="E944" s="20">
        <v>0</v>
      </c>
      <c r="F944">
        <v>39.08608659</v>
      </c>
      <c r="G944">
        <v>-76.74794282</v>
      </c>
      <c r="H944">
        <v>1002.8</v>
      </c>
      <c r="I944" s="20">
        <v>964.89</v>
      </c>
      <c r="J944">
        <f t="shared" si="61"/>
        <v>406.0977690533253</v>
      </c>
      <c r="K944">
        <v>443.9264913555157</v>
      </c>
      <c r="L944">
        <v>443.9264913555157</v>
      </c>
      <c r="M944">
        <f t="shared" si="62"/>
        <v>443.9264913555157</v>
      </c>
      <c r="N944">
        <v>31</v>
      </c>
      <c r="O944">
        <v>52.7</v>
      </c>
      <c r="P944">
        <v>82.9</v>
      </c>
      <c r="AB944">
        <v>5757.7</v>
      </c>
      <c r="AC944">
        <v>52466</v>
      </c>
      <c r="AD944">
        <v>6183</v>
      </c>
      <c r="AE944">
        <v>1991</v>
      </c>
      <c r="AF944">
        <v>235</v>
      </c>
      <c r="AG944">
        <v>53</v>
      </c>
      <c r="AH944">
        <v>48</v>
      </c>
      <c r="AI944">
        <f t="shared" si="63"/>
        <v>1112353.3568904593</v>
      </c>
      <c r="AJ944">
        <f t="shared" si="63"/>
        <v>131088.33922261483</v>
      </c>
      <c r="AK944">
        <f t="shared" si="63"/>
        <v>42212.01413427562</v>
      </c>
      <c r="AL944">
        <f t="shared" si="63"/>
        <v>4982.332155477032</v>
      </c>
      <c r="AM944">
        <f t="shared" si="63"/>
        <v>1123.6749116607773</v>
      </c>
      <c r="AN944">
        <f t="shared" si="63"/>
        <v>1017.6678445229682</v>
      </c>
      <c r="AO944">
        <v>0.352</v>
      </c>
      <c r="AQ944">
        <v>-999</v>
      </c>
      <c r="AR944">
        <v>0.021</v>
      </c>
      <c r="AT944">
        <v>-999</v>
      </c>
      <c r="AV944">
        <v>5.039</v>
      </c>
    </row>
    <row r="945" spans="1:48" ht="12.75">
      <c r="A945" s="49">
        <v>37855</v>
      </c>
      <c r="B945" s="20">
        <v>234</v>
      </c>
      <c r="C945" s="23">
        <v>0.867013872</v>
      </c>
      <c r="D945" s="24">
        <v>0.867013872</v>
      </c>
      <c r="E945" s="20">
        <v>0</v>
      </c>
      <c r="F945">
        <v>39.08624305</v>
      </c>
      <c r="G945">
        <v>-76.75550745</v>
      </c>
      <c r="H945">
        <v>1002.9</v>
      </c>
      <c r="I945" s="20">
        <v>964.99</v>
      </c>
      <c r="J945">
        <f t="shared" si="61"/>
        <v>405.2372024502793</v>
      </c>
      <c r="K945">
        <v>443.0659247524697</v>
      </c>
      <c r="L945">
        <v>443.0659247524697</v>
      </c>
      <c r="M945">
        <f t="shared" si="62"/>
        <v>443.0659247524697</v>
      </c>
      <c r="N945">
        <v>31</v>
      </c>
      <c r="O945">
        <v>51.8</v>
      </c>
      <c r="P945">
        <v>83.8</v>
      </c>
      <c r="AB945">
        <v>5812.3</v>
      </c>
      <c r="AC945">
        <v>51464</v>
      </c>
      <c r="AD945">
        <v>6020</v>
      </c>
      <c r="AE945">
        <v>1970</v>
      </c>
      <c r="AF945">
        <v>248</v>
      </c>
      <c r="AG945">
        <v>48</v>
      </c>
      <c r="AH945">
        <v>59</v>
      </c>
      <c r="AI945">
        <f t="shared" si="63"/>
        <v>1091109.5406360424</v>
      </c>
      <c r="AJ945">
        <f t="shared" si="63"/>
        <v>127632.50883392226</v>
      </c>
      <c r="AK945">
        <f t="shared" si="63"/>
        <v>41766.784452296815</v>
      </c>
      <c r="AL945">
        <f t="shared" si="63"/>
        <v>5257.950530035336</v>
      </c>
      <c r="AM945">
        <f t="shared" si="63"/>
        <v>1017.6678445229682</v>
      </c>
      <c r="AN945">
        <f t="shared" si="63"/>
        <v>1250.8833922261483</v>
      </c>
      <c r="AO945">
        <v>0.411</v>
      </c>
      <c r="AQ945">
        <v>-999</v>
      </c>
      <c r="AR945">
        <v>0.023</v>
      </c>
      <c r="AT945">
        <v>-999</v>
      </c>
      <c r="AV945">
        <v>5.033</v>
      </c>
    </row>
    <row r="946" spans="1:48" ht="12.75">
      <c r="A946" s="49">
        <v>37855</v>
      </c>
      <c r="B946" s="20">
        <v>234</v>
      </c>
      <c r="C946" s="23">
        <v>0.867129624</v>
      </c>
      <c r="D946" s="24">
        <v>0.867129624</v>
      </c>
      <c r="E946" s="20">
        <v>0</v>
      </c>
      <c r="F946">
        <v>39.08620073</v>
      </c>
      <c r="G946">
        <v>-76.76290595</v>
      </c>
      <c r="H946">
        <v>1003.1</v>
      </c>
      <c r="I946" s="20">
        <v>965.19</v>
      </c>
      <c r="J946">
        <f t="shared" si="61"/>
        <v>403.51633674827787</v>
      </c>
      <c r="K946">
        <v>441.34505905046825</v>
      </c>
      <c r="L946">
        <v>441.34505905046825</v>
      </c>
      <c r="M946">
        <f t="shared" si="62"/>
        <v>441.34505905046825</v>
      </c>
      <c r="N946">
        <v>31</v>
      </c>
      <c r="O946">
        <v>51.9</v>
      </c>
      <c r="P946">
        <v>83.4</v>
      </c>
      <c r="AB946">
        <v>5957.9</v>
      </c>
      <c r="AC946">
        <v>50706</v>
      </c>
      <c r="AD946">
        <v>5613</v>
      </c>
      <c r="AE946">
        <v>1866</v>
      </c>
      <c r="AF946">
        <v>227</v>
      </c>
      <c r="AG946">
        <v>52</v>
      </c>
      <c r="AH946">
        <v>52</v>
      </c>
      <c r="AI946">
        <f t="shared" si="63"/>
        <v>1075038.8692579505</v>
      </c>
      <c r="AJ946">
        <f t="shared" si="63"/>
        <v>119003.53356890459</v>
      </c>
      <c r="AK946">
        <f t="shared" si="63"/>
        <v>39561.83745583039</v>
      </c>
      <c r="AL946">
        <f t="shared" si="63"/>
        <v>4812.720848056537</v>
      </c>
      <c r="AM946">
        <f t="shared" si="63"/>
        <v>1102.4734982332154</v>
      </c>
      <c r="AN946">
        <f t="shared" si="63"/>
        <v>1102.4734982332154</v>
      </c>
      <c r="AO946">
        <v>0.294</v>
      </c>
      <c r="AQ946">
        <v>-999</v>
      </c>
      <c r="AR946">
        <v>0.022</v>
      </c>
      <c r="AT946">
        <v>-999</v>
      </c>
      <c r="AV946">
        <v>5.039</v>
      </c>
    </row>
    <row r="947" spans="1:48" ht="12.75">
      <c r="A947" s="49">
        <v>37855</v>
      </c>
      <c r="B947" s="20">
        <v>234</v>
      </c>
      <c r="C947" s="23">
        <v>0.867245376</v>
      </c>
      <c r="D947" s="24">
        <v>0.867245376</v>
      </c>
      <c r="E947" s="20">
        <v>0</v>
      </c>
      <c r="F947">
        <v>39.0838603</v>
      </c>
      <c r="G947">
        <v>-76.76882218</v>
      </c>
      <c r="H947">
        <v>1001.3</v>
      </c>
      <c r="I947" s="20">
        <v>963.39</v>
      </c>
      <c r="J947">
        <f t="shared" si="61"/>
        <v>419.0169815851667</v>
      </c>
      <c r="K947">
        <v>456.8457038873571</v>
      </c>
      <c r="L947">
        <v>456.8457038873571</v>
      </c>
      <c r="M947">
        <f t="shared" si="62"/>
        <v>456.8457038873571</v>
      </c>
      <c r="N947">
        <v>30.8</v>
      </c>
      <c r="O947">
        <v>52.6</v>
      </c>
      <c r="P947">
        <v>85.9</v>
      </c>
      <c r="AB947">
        <v>6489</v>
      </c>
      <c r="AC947">
        <v>49957</v>
      </c>
      <c r="AD947">
        <v>5463</v>
      </c>
      <c r="AE947">
        <v>1786</v>
      </c>
      <c r="AF947">
        <v>201</v>
      </c>
      <c r="AG947">
        <v>43</v>
      </c>
      <c r="AH947">
        <v>56</v>
      </c>
      <c r="AI947">
        <f t="shared" si="63"/>
        <v>1059159.0106007068</v>
      </c>
      <c r="AJ947">
        <f t="shared" si="63"/>
        <v>115823.32155477031</v>
      </c>
      <c r="AK947">
        <f t="shared" si="63"/>
        <v>37865.72438162544</v>
      </c>
      <c r="AL947">
        <f t="shared" si="63"/>
        <v>4261.484098939929</v>
      </c>
      <c r="AM947">
        <f t="shared" si="63"/>
        <v>911.660777385159</v>
      </c>
      <c r="AN947">
        <f t="shared" si="63"/>
        <v>1187.279151943463</v>
      </c>
      <c r="AO947">
        <v>0.321</v>
      </c>
      <c r="AQ947">
        <v>-999</v>
      </c>
      <c r="AR947">
        <v>0.002</v>
      </c>
      <c r="AT947">
        <v>-999</v>
      </c>
      <c r="AV947">
        <v>5.036</v>
      </c>
    </row>
    <row r="948" spans="1:48" ht="12.75">
      <c r="A948" s="49">
        <v>37855</v>
      </c>
      <c r="B948" s="20">
        <v>234</v>
      </c>
      <c r="C948" s="23">
        <v>0.867361128</v>
      </c>
      <c r="D948" s="24">
        <v>0.867361128</v>
      </c>
      <c r="E948" s="20">
        <v>0</v>
      </c>
      <c r="F948">
        <v>39.07903132</v>
      </c>
      <c r="G948">
        <v>-76.77198607</v>
      </c>
      <c r="H948">
        <v>1002.1</v>
      </c>
      <c r="I948" s="20">
        <v>964.19</v>
      </c>
      <c r="J948">
        <f t="shared" si="61"/>
        <v>412.12423370541535</v>
      </c>
      <c r="K948">
        <v>449.95295600760574</v>
      </c>
      <c r="L948">
        <v>449.95295600760574</v>
      </c>
      <c r="M948">
        <f t="shared" si="62"/>
        <v>449.95295600760574</v>
      </c>
      <c r="N948">
        <v>30.7</v>
      </c>
      <c r="O948">
        <v>53</v>
      </c>
      <c r="P948">
        <v>83.8</v>
      </c>
      <c r="AB948">
        <v>5999.8</v>
      </c>
      <c r="AC948">
        <v>49701</v>
      </c>
      <c r="AD948">
        <v>5383</v>
      </c>
      <c r="AE948">
        <v>1668</v>
      </c>
      <c r="AF948">
        <v>210</v>
      </c>
      <c r="AG948">
        <v>64</v>
      </c>
      <c r="AH948">
        <v>59</v>
      </c>
      <c r="AI948">
        <f t="shared" si="63"/>
        <v>1053731.4487632508</v>
      </c>
      <c r="AJ948">
        <f t="shared" si="63"/>
        <v>114127.20848056537</v>
      </c>
      <c r="AK948">
        <f t="shared" si="63"/>
        <v>35363.95759717315</v>
      </c>
      <c r="AL948">
        <f t="shared" si="63"/>
        <v>4452.296819787985</v>
      </c>
      <c r="AM948">
        <f t="shared" si="63"/>
        <v>1356.8904593639575</v>
      </c>
      <c r="AN948">
        <f t="shared" si="63"/>
        <v>1250.8833922261483</v>
      </c>
      <c r="AO948">
        <v>0.389</v>
      </c>
      <c r="AQ948">
        <v>-999</v>
      </c>
      <c r="AR948">
        <v>0.022</v>
      </c>
      <c r="AT948">
        <v>-999</v>
      </c>
      <c r="AV948">
        <v>5.038</v>
      </c>
    </row>
    <row r="949" spans="1:48" ht="12.75">
      <c r="A949" s="49">
        <v>37855</v>
      </c>
      <c r="B949" s="20">
        <v>234</v>
      </c>
      <c r="C949" s="23">
        <v>0.867476881</v>
      </c>
      <c r="D949" s="24">
        <v>0.867476881</v>
      </c>
      <c r="E949" s="20">
        <v>0</v>
      </c>
      <c r="F949">
        <v>39.07368197</v>
      </c>
      <c r="G949">
        <v>-76.76996558</v>
      </c>
      <c r="H949">
        <v>1003.4</v>
      </c>
      <c r="I949" s="20">
        <v>965.49</v>
      </c>
      <c r="J949">
        <f t="shared" si="61"/>
        <v>400.93570667840686</v>
      </c>
      <c r="K949">
        <v>438.76442898059724</v>
      </c>
      <c r="L949">
        <v>438.76442898059724</v>
      </c>
      <c r="M949">
        <f t="shared" si="62"/>
        <v>438.76442898059724</v>
      </c>
      <c r="N949">
        <v>31</v>
      </c>
      <c r="O949">
        <v>52.5</v>
      </c>
      <c r="P949">
        <v>83.4</v>
      </c>
      <c r="AB949">
        <v>6129.9</v>
      </c>
      <c r="AC949">
        <v>50929</v>
      </c>
      <c r="AD949">
        <v>5354</v>
      </c>
      <c r="AE949">
        <v>1690</v>
      </c>
      <c r="AF949">
        <v>238</v>
      </c>
      <c r="AG949">
        <v>42</v>
      </c>
      <c r="AH949">
        <v>64</v>
      </c>
      <c r="AI949">
        <f t="shared" si="63"/>
        <v>1079766.7844522968</v>
      </c>
      <c r="AJ949">
        <f t="shared" si="63"/>
        <v>113512.36749116608</v>
      </c>
      <c r="AK949">
        <f t="shared" si="63"/>
        <v>35830.3886925795</v>
      </c>
      <c r="AL949">
        <f t="shared" si="63"/>
        <v>5045.936395759717</v>
      </c>
      <c r="AM949">
        <f t="shared" si="63"/>
        <v>890.4593639575971</v>
      </c>
      <c r="AN949">
        <f t="shared" si="63"/>
        <v>1356.8904593639575</v>
      </c>
      <c r="AO949">
        <v>0.311</v>
      </c>
      <c r="AQ949">
        <v>-999</v>
      </c>
      <c r="AR949">
        <v>0.031</v>
      </c>
      <c r="AT949">
        <v>-999</v>
      </c>
      <c r="AV949">
        <v>5.037</v>
      </c>
    </row>
    <row r="950" spans="1:48" ht="12.75">
      <c r="A950" s="49">
        <v>37855</v>
      </c>
      <c r="B950" s="20">
        <v>234</v>
      </c>
      <c r="C950" s="23">
        <v>0.867592573</v>
      </c>
      <c r="D950" s="24">
        <v>0.867592573</v>
      </c>
      <c r="E950" s="20">
        <v>0</v>
      </c>
      <c r="F950">
        <v>39.06975178</v>
      </c>
      <c r="G950">
        <v>-76.76366719</v>
      </c>
      <c r="H950">
        <v>1000.2</v>
      </c>
      <c r="I950" s="20">
        <v>962.29</v>
      </c>
      <c r="J950">
        <f t="shared" si="61"/>
        <v>428.503861547271</v>
      </c>
      <c r="K950">
        <v>466.3325838494597</v>
      </c>
      <c r="L950">
        <v>466.3325838494597</v>
      </c>
      <c r="M950">
        <f t="shared" si="62"/>
        <v>466.3325838494597</v>
      </c>
      <c r="N950">
        <v>30.6</v>
      </c>
      <c r="O950">
        <v>52.2</v>
      </c>
      <c r="P950">
        <v>83.3</v>
      </c>
      <c r="AB950">
        <v>6843.1</v>
      </c>
      <c r="AC950">
        <v>50917</v>
      </c>
      <c r="AD950">
        <v>5700</v>
      </c>
      <c r="AE950">
        <v>1782</v>
      </c>
      <c r="AF950">
        <v>222</v>
      </c>
      <c r="AG950">
        <v>46</v>
      </c>
      <c r="AH950">
        <v>61</v>
      </c>
      <c r="AI950">
        <f t="shared" si="63"/>
        <v>1079512.367491166</v>
      </c>
      <c r="AJ950">
        <f t="shared" si="63"/>
        <v>120848.05653710247</v>
      </c>
      <c r="AK950">
        <f t="shared" si="63"/>
        <v>37780.918727915196</v>
      </c>
      <c r="AL950">
        <f t="shared" si="63"/>
        <v>4706.713780918728</v>
      </c>
      <c r="AM950">
        <f t="shared" si="63"/>
        <v>975.2650176678445</v>
      </c>
      <c r="AN950">
        <f t="shared" si="63"/>
        <v>1293.286219081272</v>
      </c>
      <c r="AO950">
        <v>0.27</v>
      </c>
      <c r="AQ950">
        <v>-999</v>
      </c>
      <c r="AR950">
        <v>0.011</v>
      </c>
      <c r="AT950">
        <v>-999</v>
      </c>
      <c r="AV950">
        <v>5.038</v>
      </c>
    </row>
    <row r="951" spans="1:48" ht="12.75">
      <c r="A951" s="49">
        <v>37855</v>
      </c>
      <c r="B951" s="20">
        <v>234</v>
      </c>
      <c r="C951" s="23">
        <v>0.867708325</v>
      </c>
      <c r="D951" s="24">
        <v>0.867708325</v>
      </c>
      <c r="E951" s="20">
        <v>0</v>
      </c>
      <c r="F951">
        <v>39.06893579</v>
      </c>
      <c r="G951">
        <v>-76.75551732</v>
      </c>
      <c r="H951">
        <v>1001.5</v>
      </c>
      <c r="I951" s="20">
        <v>963.59</v>
      </c>
      <c r="J951">
        <f t="shared" si="61"/>
        <v>417.2932581626467</v>
      </c>
      <c r="K951">
        <v>455.12198046483707</v>
      </c>
      <c r="L951">
        <v>455.12198046483707</v>
      </c>
      <c r="M951">
        <f t="shared" si="62"/>
        <v>455.12198046483707</v>
      </c>
      <c r="N951">
        <v>30.6</v>
      </c>
      <c r="O951">
        <v>53</v>
      </c>
      <c r="P951">
        <v>85.4</v>
      </c>
      <c r="AB951">
        <v>6408.9</v>
      </c>
      <c r="AC951">
        <v>51087</v>
      </c>
      <c r="AD951">
        <v>5395</v>
      </c>
      <c r="AE951">
        <v>1759</v>
      </c>
      <c r="AF951">
        <v>207</v>
      </c>
      <c r="AG951">
        <v>40</v>
      </c>
      <c r="AH951">
        <v>69</v>
      </c>
      <c r="AI951">
        <f t="shared" si="63"/>
        <v>1083116.6077738516</v>
      </c>
      <c r="AJ951">
        <f t="shared" si="63"/>
        <v>114381.62544169612</v>
      </c>
      <c r="AK951">
        <f t="shared" si="63"/>
        <v>37293.286219081274</v>
      </c>
      <c r="AL951">
        <f t="shared" si="63"/>
        <v>4388.6925795053</v>
      </c>
      <c r="AM951">
        <f t="shared" si="63"/>
        <v>848.0565371024735</v>
      </c>
      <c r="AN951">
        <f t="shared" si="63"/>
        <v>1462.8975265017668</v>
      </c>
      <c r="AO951">
        <v>0.35</v>
      </c>
      <c r="AQ951">
        <v>-999</v>
      </c>
      <c r="AR951">
        <v>0.012</v>
      </c>
      <c r="AT951">
        <v>-999</v>
      </c>
      <c r="AV951">
        <v>5.04</v>
      </c>
    </row>
    <row r="952" spans="1:48" ht="12.75">
      <c r="A952" s="49">
        <v>37855</v>
      </c>
      <c r="B952" s="20">
        <v>234</v>
      </c>
      <c r="C952" s="23">
        <v>0.867824078</v>
      </c>
      <c r="D952" s="24">
        <v>0.867824078</v>
      </c>
      <c r="E952" s="20">
        <v>0</v>
      </c>
      <c r="F952">
        <v>39.07055555</v>
      </c>
      <c r="G952">
        <v>-76.74796074</v>
      </c>
      <c r="H952">
        <v>1001.8</v>
      </c>
      <c r="I952" s="20">
        <v>963.89</v>
      </c>
      <c r="J952">
        <f t="shared" si="61"/>
        <v>414.70834373373873</v>
      </c>
      <c r="K952">
        <v>452.5370660359291</v>
      </c>
      <c r="L952">
        <v>452.5370660359291</v>
      </c>
      <c r="M952">
        <f t="shared" si="62"/>
        <v>452.5370660359291</v>
      </c>
      <c r="N952">
        <v>30.7</v>
      </c>
      <c r="O952">
        <v>53.2</v>
      </c>
      <c r="P952">
        <v>82.3</v>
      </c>
      <c r="AC952">
        <v>51964</v>
      </c>
      <c r="AD952">
        <v>5547</v>
      </c>
      <c r="AE952">
        <v>1644</v>
      </c>
      <c r="AF952">
        <v>232</v>
      </c>
      <c r="AG952">
        <v>35</v>
      </c>
      <c r="AH952">
        <v>56</v>
      </c>
      <c r="AI952">
        <f t="shared" si="63"/>
        <v>1101710.2473498234</v>
      </c>
      <c r="AJ952">
        <f t="shared" si="63"/>
        <v>117604.24028268551</v>
      </c>
      <c r="AK952">
        <f t="shared" si="63"/>
        <v>34855.12367491166</v>
      </c>
      <c r="AL952">
        <f t="shared" si="63"/>
        <v>4918.727915194346</v>
      </c>
      <c r="AM952">
        <f t="shared" si="63"/>
        <v>742.0494699646642</v>
      </c>
      <c r="AN952">
        <f t="shared" si="63"/>
        <v>1187.279151943463</v>
      </c>
      <c r="AO952">
        <v>0.384</v>
      </c>
      <c r="AQ952">
        <v>-999</v>
      </c>
      <c r="AR952">
        <v>0.011</v>
      </c>
      <c r="AT952">
        <v>-999</v>
      </c>
      <c r="AV952">
        <v>5.036</v>
      </c>
    </row>
    <row r="953" spans="1:48" ht="12.75">
      <c r="A953" s="49">
        <v>37855</v>
      </c>
      <c r="B953" s="20">
        <v>234</v>
      </c>
      <c r="C953" s="23">
        <v>0.86793983</v>
      </c>
      <c r="D953" s="24">
        <v>0.86793983</v>
      </c>
      <c r="E953" s="20">
        <v>0</v>
      </c>
      <c r="F953">
        <v>39.07475139</v>
      </c>
      <c r="G953">
        <v>-76.74228247</v>
      </c>
      <c r="H953">
        <v>1001.9</v>
      </c>
      <c r="I953" s="20">
        <v>963.99</v>
      </c>
      <c r="J953">
        <f t="shared" si="61"/>
        <v>413.8468843711801</v>
      </c>
      <c r="K953">
        <v>451.6756066733705</v>
      </c>
      <c r="L953">
        <v>451.6756066733705</v>
      </c>
      <c r="M953">
        <f t="shared" si="62"/>
        <v>451.6756066733705</v>
      </c>
      <c r="N953">
        <v>30.6</v>
      </c>
      <c r="O953">
        <v>52.9</v>
      </c>
      <c r="P953">
        <v>85</v>
      </c>
      <c r="AC953">
        <v>52605</v>
      </c>
      <c r="AD953">
        <v>5673</v>
      </c>
      <c r="AE953">
        <v>1727</v>
      </c>
      <c r="AF953">
        <v>207</v>
      </c>
      <c r="AG953">
        <v>41</v>
      </c>
      <c r="AH953">
        <v>46</v>
      </c>
      <c r="AI953">
        <f t="shared" si="63"/>
        <v>1115300.3533568904</v>
      </c>
      <c r="AJ953">
        <f t="shared" si="63"/>
        <v>120275.6183745583</v>
      </c>
      <c r="AK953">
        <f t="shared" si="63"/>
        <v>36614.840989399294</v>
      </c>
      <c r="AL953">
        <f t="shared" si="63"/>
        <v>4388.6925795053</v>
      </c>
      <c r="AM953">
        <f t="shared" si="63"/>
        <v>869.2579505300353</v>
      </c>
      <c r="AN953">
        <f t="shared" si="63"/>
        <v>975.2650176678445</v>
      </c>
      <c r="AO953">
        <v>0.365</v>
      </c>
      <c r="AQ953">
        <v>-999</v>
      </c>
      <c r="AR953">
        <v>0.001</v>
      </c>
      <c r="AT953">
        <v>-999</v>
      </c>
      <c r="AV953">
        <v>5.04</v>
      </c>
    </row>
    <row r="954" spans="1:48" ht="12.75">
      <c r="A954" s="49">
        <v>37855</v>
      </c>
      <c r="B954" s="20">
        <v>234</v>
      </c>
      <c r="C954" s="23">
        <v>0.868055582</v>
      </c>
      <c r="D954" s="24">
        <v>0.868055582</v>
      </c>
      <c r="E954" s="20">
        <v>0</v>
      </c>
      <c r="F954">
        <v>39.08044548</v>
      </c>
      <c r="G954">
        <v>-76.73959905</v>
      </c>
      <c r="H954">
        <v>1003.4</v>
      </c>
      <c r="I954" s="20">
        <v>965.49</v>
      </c>
      <c r="J954">
        <f t="shared" si="61"/>
        <v>400.93570667840686</v>
      </c>
      <c r="K954">
        <v>438.76442898059724</v>
      </c>
      <c r="L954">
        <v>438.76442898059724</v>
      </c>
      <c r="M954">
        <f t="shared" si="62"/>
        <v>438.76442898059724</v>
      </c>
      <c r="N954">
        <v>30.9</v>
      </c>
      <c r="O954">
        <v>52.8</v>
      </c>
      <c r="P954">
        <v>84.6</v>
      </c>
      <c r="AC954">
        <v>53499</v>
      </c>
      <c r="AD954">
        <v>5867</v>
      </c>
      <c r="AE954">
        <v>1847</v>
      </c>
      <c r="AF954">
        <v>204</v>
      </c>
      <c r="AG954">
        <v>42</v>
      </c>
      <c r="AH954">
        <v>48</v>
      </c>
      <c r="AI954">
        <f t="shared" si="63"/>
        <v>1134254.4169611307</v>
      </c>
      <c r="AJ954">
        <f t="shared" si="63"/>
        <v>124388.6925795053</v>
      </c>
      <c r="AK954">
        <f t="shared" si="63"/>
        <v>39159.010600706715</v>
      </c>
      <c r="AL954">
        <f t="shared" si="63"/>
        <v>4325.088339222615</v>
      </c>
      <c r="AM954">
        <f t="shared" si="63"/>
        <v>890.4593639575971</v>
      </c>
      <c r="AN954">
        <f t="shared" si="63"/>
        <v>1017.6678445229682</v>
      </c>
      <c r="AO954">
        <v>0.275</v>
      </c>
      <c r="AQ954">
        <v>-999</v>
      </c>
      <c r="AR954">
        <v>0.011</v>
      </c>
      <c r="AT954">
        <v>-999</v>
      </c>
      <c r="AV954">
        <v>5.039</v>
      </c>
    </row>
    <row r="955" spans="1:48" ht="12.75">
      <c r="A955" s="49">
        <v>37855</v>
      </c>
      <c r="B955" s="20">
        <v>234</v>
      </c>
      <c r="C955" s="23">
        <v>0.868171275</v>
      </c>
      <c r="D955" s="24">
        <v>0.868171275</v>
      </c>
      <c r="E955" s="20">
        <v>0</v>
      </c>
      <c r="F955">
        <v>39.0856461</v>
      </c>
      <c r="G955">
        <v>-76.74386325</v>
      </c>
      <c r="H955">
        <v>1004.3</v>
      </c>
      <c r="I955" s="20">
        <v>966.39</v>
      </c>
      <c r="J955">
        <f t="shared" si="61"/>
        <v>393.19862489748016</v>
      </c>
      <c r="K955">
        <v>431.02734719967054</v>
      </c>
      <c r="L955">
        <v>431.02734719967054</v>
      </c>
      <c r="M955">
        <f t="shared" si="62"/>
        <v>431.02734719967054</v>
      </c>
      <c r="N955">
        <v>30.9</v>
      </c>
      <c r="O955">
        <v>52.9</v>
      </c>
      <c r="P955">
        <v>85.6</v>
      </c>
      <c r="AC955">
        <v>54098</v>
      </c>
      <c r="AD955">
        <v>5863</v>
      </c>
      <c r="AE955">
        <v>1895</v>
      </c>
      <c r="AF955">
        <v>230</v>
      </c>
      <c r="AG955">
        <v>45</v>
      </c>
      <c r="AH955">
        <v>67</v>
      </c>
      <c r="AI955">
        <f t="shared" si="63"/>
        <v>1146954.0636042403</v>
      </c>
      <c r="AJ955">
        <f t="shared" si="63"/>
        <v>124303.88692579504</v>
      </c>
      <c r="AK955">
        <f t="shared" si="63"/>
        <v>40176.67844522968</v>
      </c>
      <c r="AL955">
        <f t="shared" si="63"/>
        <v>4876.325088339223</v>
      </c>
      <c r="AM955">
        <f t="shared" si="63"/>
        <v>954.0636042402826</v>
      </c>
      <c r="AN955">
        <f t="shared" si="63"/>
        <v>1420.494699646643</v>
      </c>
      <c r="AO955">
        <v>0.461</v>
      </c>
      <c r="AQ955">
        <v>-999</v>
      </c>
      <c r="AR955">
        <v>0.002</v>
      </c>
      <c r="AT955">
        <v>-999</v>
      </c>
      <c r="AV955">
        <v>5.036</v>
      </c>
    </row>
    <row r="956" spans="1:48" ht="12.75">
      <c r="A956" s="49">
        <v>37855</v>
      </c>
      <c r="B956" s="20">
        <v>234</v>
      </c>
      <c r="C956" s="23">
        <v>0.868287027</v>
      </c>
      <c r="D956" s="24">
        <v>0.868287027</v>
      </c>
      <c r="E956" s="20">
        <v>0</v>
      </c>
      <c r="F956">
        <v>39.08658087</v>
      </c>
      <c r="G956">
        <v>-76.75100158</v>
      </c>
      <c r="H956">
        <v>1004.4</v>
      </c>
      <c r="I956" s="20">
        <v>966.49</v>
      </c>
      <c r="J956">
        <f t="shared" si="61"/>
        <v>392.33939396959977</v>
      </c>
      <c r="K956">
        <v>430.16811627179015</v>
      </c>
      <c r="L956">
        <v>430.16811627179015</v>
      </c>
      <c r="M956">
        <f t="shared" si="62"/>
        <v>430.16811627179015</v>
      </c>
      <c r="N956">
        <v>31.1</v>
      </c>
      <c r="O956">
        <v>51.6</v>
      </c>
      <c r="P956">
        <v>82.5</v>
      </c>
      <c r="AC956">
        <v>55025</v>
      </c>
      <c r="AD956">
        <v>6077</v>
      </c>
      <c r="AE956">
        <v>1831</v>
      </c>
      <c r="AF956">
        <v>232</v>
      </c>
      <c r="AG956">
        <v>42</v>
      </c>
      <c r="AH956">
        <v>62</v>
      </c>
      <c r="AI956">
        <f t="shared" si="63"/>
        <v>1166607.77385159</v>
      </c>
      <c r="AJ956">
        <f t="shared" si="63"/>
        <v>128840.98939929328</v>
      </c>
      <c r="AK956">
        <f t="shared" si="63"/>
        <v>38819.787985865725</v>
      </c>
      <c r="AL956">
        <f t="shared" si="63"/>
        <v>4918.727915194346</v>
      </c>
      <c r="AM956">
        <f t="shared" si="63"/>
        <v>890.4593639575971</v>
      </c>
      <c r="AN956">
        <f t="shared" si="63"/>
        <v>1314.487632508834</v>
      </c>
      <c r="AO956">
        <v>0.392</v>
      </c>
      <c r="AQ956">
        <v>-999</v>
      </c>
      <c r="AR956">
        <v>0.022</v>
      </c>
      <c r="AT956">
        <v>-999</v>
      </c>
      <c r="AV956">
        <v>5.038</v>
      </c>
    </row>
    <row r="957" spans="1:48" ht="12.75">
      <c r="A957" s="49">
        <v>37855</v>
      </c>
      <c r="B957" s="20">
        <v>234</v>
      </c>
      <c r="C957" s="23">
        <v>0.868402779</v>
      </c>
      <c r="D957" s="24">
        <v>0.868402779</v>
      </c>
      <c r="E957" s="20">
        <v>0</v>
      </c>
      <c r="F957">
        <v>39.08673785</v>
      </c>
      <c r="G957">
        <v>-76.75821629</v>
      </c>
      <c r="H957">
        <v>1005.1</v>
      </c>
      <c r="I957" s="20">
        <v>967.19</v>
      </c>
      <c r="J957">
        <f t="shared" si="61"/>
        <v>386.32726557781336</v>
      </c>
      <c r="K957">
        <v>424.15598788000375</v>
      </c>
      <c r="L957">
        <v>424.15598788000375</v>
      </c>
      <c r="M957">
        <f t="shared" si="62"/>
        <v>424.15598788000375</v>
      </c>
      <c r="N957">
        <v>31.1</v>
      </c>
      <c r="O957">
        <v>51.6</v>
      </c>
      <c r="P957">
        <v>85.2</v>
      </c>
      <c r="AC957">
        <v>55451</v>
      </c>
      <c r="AD957">
        <v>6418</v>
      </c>
      <c r="AE957">
        <v>1992</v>
      </c>
      <c r="AF957">
        <v>217</v>
      </c>
      <c r="AG957">
        <v>42</v>
      </c>
      <c r="AH957">
        <v>47</v>
      </c>
      <c r="AI957">
        <f t="shared" si="63"/>
        <v>1175639.5759717315</v>
      </c>
      <c r="AJ957">
        <f t="shared" si="63"/>
        <v>136070.67137809188</v>
      </c>
      <c r="AK957">
        <f t="shared" si="63"/>
        <v>42233.21554770318</v>
      </c>
      <c r="AL957">
        <f t="shared" si="63"/>
        <v>4600.706713780919</v>
      </c>
      <c r="AM957">
        <f t="shared" si="63"/>
        <v>890.4593639575971</v>
      </c>
      <c r="AN957">
        <f t="shared" si="63"/>
        <v>996.4664310954064</v>
      </c>
      <c r="AO957">
        <v>0.384</v>
      </c>
      <c r="AQ957">
        <v>-999</v>
      </c>
      <c r="AR957">
        <v>0.012</v>
      </c>
      <c r="AT957">
        <v>-999</v>
      </c>
      <c r="AV957">
        <v>5.037</v>
      </c>
    </row>
    <row r="958" spans="1:48" ht="12.75">
      <c r="A958" s="49">
        <v>37855</v>
      </c>
      <c r="B958" s="20">
        <v>234</v>
      </c>
      <c r="C958" s="23">
        <v>0.868518531</v>
      </c>
      <c r="D958" s="24">
        <v>0.868518531</v>
      </c>
      <c r="E958" s="20">
        <v>0</v>
      </c>
      <c r="F958">
        <v>39.08633678</v>
      </c>
      <c r="G958">
        <v>-76.76524747</v>
      </c>
      <c r="H958">
        <v>1005.2</v>
      </c>
      <c r="I958" s="20">
        <v>967.29</v>
      </c>
      <c r="J958">
        <f t="shared" si="61"/>
        <v>385.4687453161001</v>
      </c>
      <c r="K958">
        <v>423.2974676182905</v>
      </c>
      <c r="L958">
        <v>423.2974676182905</v>
      </c>
      <c r="M958">
        <f t="shared" si="62"/>
        <v>423.2974676182905</v>
      </c>
      <c r="N958">
        <v>31</v>
      </c>
      <c r="O958">
        <v>52</v>
      </c>
      <c r="P958">
        <v>84.8</v>
      </c>
      <c r="AC958">
        <v>55710</v>
      </c>
      <c r="AD958">
        <v>6319</v>
      </c>
      <c r="AE958">
        <v>2064</v>
      </c>
      <c r="AF958">
        <v>247</v>
      </c>
      <c r="AG958">
        <v>48</v>
      </c>
      <c r="AH958">
        <v>52</v>
      </c>
      <c r="AI958">
        <f t="shared" si="63"/>
        <v>1181130.7420494698</v>
      </c>
      <c r="AJ958">
        <f t="shared" si="63"/>
        <v>133971.73144876325</v>
      </c>
      <c r="AK958">
        <f t="shared" si="63"/>
        <v>43759.71731448763</v>
      </c>
      <c r="AL958">
        <f t="shared" si="63"/>
        <v>5236.749116607773</v>
      </c>
      <c r="AM958">
        <f t="shared" si="63"/>
        <v>1017.6678445229682</v>
      </c>
      <c r="AN958">
        <f t="shared" si="63"/>
        <v>1102.4734982332154</v>
      </c>
      <c r="AO958">
        <v>0.305</v>
      </c>
      <c r="AQ958">
        <v>-999</v>
      </c>
      <c r="AR958">
        <v>0.012</v>
      </c>
      <c r="AT958">
        <v>-999</v>
      </c>
      <c r="AV958">
        <v>5.039</v>
      </c>
    </row>
    <row r="959" spans="1:48" ht="12.75">
      <c r="A959" s="49">
        <v>37855</v>
      </c>
      <c r="B959" s="20">
        <v>234</v>
      </c>
      <c r="C959" s="23">
        <v>0.868634284</v>
      </c>
      <c r="D959" s="24">
        <v>0.868634284</v>
      </c>
      <c r="E959" s="20">
        <v>0</v>
      </c>
      <c r="F959">
        <v>39.08331596</v>
      </c>
      <c r="G959">
        <v>-76.77029806</v>
      </c>
      <c r="H959">
        <v>1004.5</v>
      </c>
      <c r="I959" s="20">
        <v>966.59</v>
      </c>
      <c r="J959">
        <f t="shared" si="61"/>
        <v>391.4802519393262</v>
      </c>
      <c r="K959">
        <v>429.3089742415166</v>
      </c>
      <c r="L959">
        <v>429.3089742415166</v>
      </c>
      <c r="M959">
        <f t="shared" si="62"/>
        <v>429.3089742415166</v>
      </c>
      <c r="N959">
        <v>30.9</v>
      </c>
      <c r="O959">
        <v>52.6</v>
      </c>
      <c r="P959">
        <v>84.8</v>
      </c>
      <c r="AC959">
        <v>55847</v>
      </c>
      <c r="AD959">
        <v>6457</v>
      </c>
      <c r="AE959">
        <v>2098</v>
      </c>
      <c r="AF959">
        <v>283</v>
      </c>
      <c r="AG959">
        <v>45</v>
      </c>
      <c r="AH959">
        <v>76</v>
      </c>
      <c r="AI959">
        <f t="shared" si="63"/>
        <v>1184035.335689046</v>
      </c>
      <c r="AJ959">
        <f t="shared" si="63"/>
        <v>136897.52650176678</v>
      </c>
      <c r="AK959">
        <f t="shared" si="63"/>
        <v>44480.565371024735</v>
      </c>
      <c r="AL959">
        <f aca="true" t="shared" si="64" ref="AI959:AN990">IF(AF959&gt;0,(AF959*(60/1))/2.83,"")</f>
        <v>6000</v>
      </c>
      <c r="AM959">
        <f t="shared" si="64"/>
        <v>954.0636042402826</v>
      </c>
      <c r="AN959">
        <f t="shared" si="64"/>
        <v>1611.3074204946995</v>
      </c>
      <c r="AO959">
        <v>0.452</v>
      </c>
      <c r="AQ959">
        <v>-999</v>
      </c>
      <c r="AR959">
        <v>0.001</v>
      </c>
      <c r="AT959">
        <v>-999</v>
      </c>
      <c r="AV959">
        <v>5.036</v>
      </c>
    </row>
    <row r="960" spans="1:48" ht="12.75">
      <c r="A960" s="49">
        <v>37855</v>
      </c>
      <c r="B960" s="20">
        <v>234</v>
      </c>
      <c r="C960" s="23">
        <v>0.868749976</v>
      </c>
      <c r="D960" s="24">
        <v>0.868749976</v>
      </c>
      <c r="E960" s="20">
        <v>0</v>
      </c>
      <c r="F960">
        <v>39.078101</v>
      </c>
      <c r="G960">
        <v>-76.77122192</v>
      </c>
      <c r="H960">
        <v>1003</v>
      </c>
      <c r="I960" s="20">
        <v>965.09</v>
      </c>
      <c r="J960">
        <f t="shared" si="61"/>
        <v>404.37672502142374</v>
      </c>
      <c r="K960">
        <v>442.2054473236141</v>
      </c>
      <c r="L960">
        <v>442.2054473236141</v>
      </c>
      <c r="M960">
        <f t="shared" si="62"/>
        <v>442.2054473236141</v>
      </c>
      <c r="N960">
        <v>30.6</v>
      </c>
      <c r="O960">
        <v>53.3</v>
      </c>
      <c r="P960">
        <v>82.6</v>
      </c>
      <c r="AC960">
        <v>56664</v>
      </c>
      <c r="AD960">
        <v>6659</v>
      </c>
      <c r="AE960">
        <v>2034</v>
      </c>
      <c r="AF960">
        <v>265</v>
      </c>
      <c r="AG960">
        <v>44</v>
      </c>
      <c r="AH960">
        <v>49</v>
      </c>
      <c r="AI960">
        <f t="shared" si="64"/>
        <v>1201356.8904593638</v>
      </c>
      <c r="AJ960">
        <f t="shared" si="64"/>
        <v>141180.21201413427</v>
      </c>
      <c r="AK960">
        <f t="shared" si="64"/>
        <v>43123.674911660775</v>
      </c>
      <c r="AL960">
        <f t="shared" si="64"/>
        <v>5618.374558303887</v>
      </c>
      <c r="AM960">
        <f t="shared" si="64"/>
        <v>932.8621908127208</v>
      </c>
      <c r="AN960">
        <f t="shared" si="64"/>
        <v>1038.86925795053</v>
      </c>
      <c r="AO960">
        <v>0.255</v>
      </c>
      <c r="AQ960">
        <v>-999</v>
      </c>
      <c r="AR960">
        <v>0.021</v>
      </c>
      <c r="AT960">
        <v>-999</v>
      </c>
      <c r="AV960">
        <v>5.038</v>
      </c>
    </row>
    <row r="961" spans="1:48" ht="12.75">
      <c r="A961" s="49">
        <v>37855</v>
      </c>
      <c r="B961" s="20">
        <v>234</v>
      </c>
      <c r="C961" s="23">
        <v>0.868865728</v>
      </c>
      <c r="D961" s="24">
        <v>0.868865728</v>
      </c>
      <c r="E961" s="20">
        <v>0</v>
      </c>
      <c r="F961">
        <v>39.07311471</v>
      </c>
      <c r="G961">
        <v>-76.76842143</v>
      </c>
      <c r="H961">
        <v>1001.3</v>
      </c>
      <c r="I961" s="20">
        <v>963.39</v>
      </c>
      <c r="J961">
        <f t="shared" si="61"/>
        <v>419.0169815851667</v>
      </c>
      <c r="K961">
        <v>456.8457038873571</v>
      </c>
      <c r="L961">
        <v>456.8457038873571</v>
      </c>
      <c r="M961">
        <f t="shared" si="62"/>
        <v>456.8457038873571</v>
      </c>
      <c r="N961">
        <v>30.5</v>
      </c>
      <c r="O961">
        <v>52.9</v>
      </c>
      <c r="P961">
        <v>84</v>
      </c>
      <c r="AC961">
        <v>56968</v>
      </c>
      <c r="AD961">
        <v>6534</v>
      </c>
      <c r="AE961">
        <v>2105</v>
      </c>
      <c r="AF961">
        <v>268</v>
      </c>
      <c r="AG961">
        <v>46</v>
      </c>
      <c r="AH961">
        <v>67</v>
      </c>
      <c r="AI961">
        <f t="shared" si="64"/>
        <v>1207802.1201413427</v>
      </c>
      <c r="AJ961">
        <f t="shared" si="64"/>
        <v>138530.03533568906</v>
      </c>
      <c r="AK961">
        <f t="shared" si="64"/>
        <v>44628.97526501767</v>
      </c>
      <c r="AL961">
        <f t="shared" si="64"/>
        <v>5681.978798586572</v>
      </c>
      <c r="AM961">
        <f t="shared" si="64"/>
        <v>975.2650176678445</v>
      </c>
      <c r="AN961">
        <f t="shared" si="64"/>
        <v>1420.494699646643</v>
      </c>
      <c r="AO961">
        <v>0.346</v>
      </c>
      <c r="AQ961">
        <v>-999</v>
      </c>
      <c r="AR961">
        <v>0.021</v>
      </c>
      <c r="AT961">
        <v>-999</v>
      </c>
      <c r="AV961">
        <v>5.04</v>
      </c>
    </row>
    <row r="962" spans="1:48" ht="12.75">
      <c r="A962" s="49">
        <v>37855</v>
      </c>
      <c r="B962" s="20">
        <v>234</v>
      </c>
      <c r="C962" s="23">
        <v>0.868981481</v>
      </c>
      <c r="D962" s="24">
        <v>0.868981481</v>
      </c>
      <c r="E962" s="20">
        <v>0</v>
      </c>
      <c r="F962">
        <v>39.06973263</v>
      </c>
      <c r="G962">
        <v>-76.76245094</v>
      </c>
      <c r="H962">
        <v>1000.4</v>
      </c>
      <c r="I962" s="20">
        <v>962.49</v>
      </c>
      <c r="J962">
        <f t="shared" si="61"/>
        <v>426.7781679299462</v>
      </c>
      <c r="K962">
        <v>464.6068902321366</v>
      </c>
      <c r="L962">
        <v>464.6068902321366</v>
      </c>
      <c r="M962">
        <f t="shared" si="62"/>
        <v>464.6068902321366</v>
      </c>
      <c r="N962">
        <v>30.4</v>
      </c>
      <c r="O962">
        <v>52.8</v>
      </c>
      <c r="P962">
        <v>83.8</v>
      </c>
      <c r="AC962">
        <v>56574</v>
      </c>
      <c r="AD962">
        <v>6655</v>
      </c>
      <c r="AE962">
        <v>2168</v>
      </c>
      <c r="AF962">
        <v>264</v>
      </c>
      <c r="AG962">
        <v>62</v>
      </c>
      <c r="AH962">
        <v>79</v>
      </c>
      <c r="AI962">
        <f t="shared" si="64"/>
        <v>1199448.7632508834</v>
      </c>
      <c r="AJ962">
        <f t="shared" si="64"/>
        <v>141095.40636042404</v>
      </c>
      <c r="AK962">
        <f t="shared" si="64"/>
        <v>45964.66431095406</v>
      </c>
      <c r="AL962">
        <f t="shared" si="64"/>
        <v>5597.173144876325</v>
      </c>
      <c r="AM962">
        <f t="shared" si="64"/>
        <v>1314.487632508834</v>
      </c>
      <c r="AN962">
        <f t="shared" si="64"/>
        <v>1674.9116607773851</v>
      </c>
      <c r="AO962">
        <v>0.384</v>
      </c>
      <c r="AQ962">
        <v>-999</v>
      </c>
      <c r="AR962">
        <v>0.012</v>
      </c>
      <c r="AT962">
        <v>-999</v>
      </c>
      <c r="AV962">
        <v>5.038</v>
      </c>
    </row>
    <row r="963" spans="1:48" ht="12.75">
      <c r="A963" s="49">
        <v>37855</v>
      </c>
      <c r="B963" s="20">
        <v>234</v>
      </c>
      <c r="C963" s="23">
        <v>0.869097233</v>
      </c>
      <c r="D963" s="24">
        <v>0.869097233</v>
      </c>
      <c r="E963" s="20">
        <v>0</v>
      </c>
      <c r="F963">
        <v>39.06803032</v>
      </c>
      <c r="G963">
        <v>-76.75533347</v>
      </c>
      <c r="H963">
        <v>999.9</v>
      </c>
      <c r="I963" s="20">
        <v>961.99</v>
      </c>
      <c r="J963">
        <f t="shared" si="61"/>
        <v>431.0930745846496</v>
      </c>
      <c r="K963">
        <v>468.92179688684</v>
      </c>
      <c r="L963">
        <v>468.92179688684</v>
      </c>
      <c r="M963">
        <f t="shared" si="62"/>
        <v>468.92179688684</v>
      </c>
      <c r="N963">
        <v>30.3</v>
      </c>
      <c r="O963">
        <v>52.7</v>
      </c>
      <c r="P963">
        <v>85</v>
      </c>
      <c r="AC963">
        <v>57404</v>
      </c>
      <c r="AD963">
        <v>6764</v>
      </c>
      <c r="AE963">
        <v>2204</v>
      </c>
      <c r="AF963">
        <v>276</v>
      </c>
      <c r="AG963">
        <v>56</v>
      </c>
      <c r="AH963">
        <v>81</v>
      </c>
      <c r="AI963">
        <f t="shared" si="64"/>
        <v>1217045.9363957597</v>
      </c>
      <c r="AJ963">
        <f t="shared" si="64"/>
        <v>143406.36042402827</v>
      </c>
      <c r="AK963">
        <f t="shared" si="64"/>
        <v>46727.915194346286</v>
      </c>
      <c r="AL963">
        <f t="shared" si="64"/>
        <v>5851.590106007067</v>
      </c>
      <c r="AM963">
        <f t="shared" si="64"/>
        <v>1187.279151943463</v>
      </c>
      <c r="AN963">
        <f t="shared" si="64"/>
        <v>1717.3144876325089</v>
      </c>
      <c r="AO963">
        <v>0.384</v>
      </c>
      <c r="AQ963">
        <v>-999</v>
      </c>
      <c r="AR963">
        <v>0.021</v>
      </c>
      <c r="AT963">
        <v>-999</v>
      </c>
      <c r="AV963">
        <v>5.039</v>
      </c>
    </row>
    <row r="964" spans="1:48" ht="12.75">
      <c r="A964" s="49">
        <v>37855</v>
      </c>
      <c r="B964" s="20">
        <v>234</v>
      </c>
      <c r="C964" s="23">
        <v>0.869212985</v>
      </c>
      <c r="D964" s="24">
        <v>0.869212985</v>
      </c>
      <c r="E964" s="20">
        <v>0</v>
      </c>
      <c r="F964">
        <v>39.06793531</v>
      </c>
      <c r="G964">
        <v>-76.74800678</v>
      </c>
      <c r="H964">
        <v>1000.3</v>
      </c>
      <c r="I964" s="20">
        <v>962.39</v>
      </c>
      <c r="J964">
        <f t="shared" si="61"/>
        <v>427.64096991027475</v>
      </c>
      <c r="K964">
        <v>465.46969221246513</v>
      </c>
      <c r="L964">
        <v>465.46969221246513</v>
      </c>
      <c r="M964">
        <f t="shared" si="62"/>
        <v>465.46969221246513</v>
      </c>
      <c r="N964">
        <v>30.3</v>
      </c>
      <c r="O964">
        <v>53.5</v>
      </c>
      <c r="P964">
        <v>84.5</v>
      </c>
      <c r="AC964">
        <v>57862</v>
      </c>
      <c r="AD964">
        <v>6814</v>
      </c>
      <c r="AE964">
        <v>2151</v>
      </c>
      <c r="AF964">
        <v>287</v>
      </c>
      <c r="AG964">
        <v>40</v>
      </c>
      <c r="AH964">
        <v>57</v>
      </c>
      <c r="AI964">
        <f t="shared" si="64"/>
        <v>1226756.183745583</v>
      </c>
      <c r="AJ964">
        <f t="shared" si="64"/>
        <v>144466.43109540635</v>
      </c>
      <c r="AK964">
        <f t="shared" si="64"/>
        <v>45604.24028268551</v>
      </c>
      <c r="AL964">
        <f t="shared" si="64"/>
        <v>6084.8056537102475</v>
      </c>
      <c r="AM964">
        <f t="shared" si="64"/>
        <v>848.0565371024735</v>
      </c>
      <c r="AN964">
        <f t="shared" si="64"/>
        <v>1208.4805653710248</v>
      </c>
      <c r="AO964">
        <v>0.274</v>
      </c>
      <c r="AQ964">
        <v>-999</v>
      </c>
      <c r="AR964">
        <v>0.001</v>
      </c>
      <c r="AT964">
        <v>-999</v>
      </c>
      <c r="AV964">
        <v>5.038</v>
      </c>
    </row>
    <row r="965" spans="1:48" ht="12.75">
      <c r="A965" s="49">
        <v>37855</v>
      </c>
      <c r="B965" s="20">
        <v>234</v>
      </c>
      <c r="C965" s="23">
        <v>0.869328678</v>
      </c>
      <c r="D965" s="24">
        <v>0.869328678</v>
      </c>
      <c r="E965" s="20">
        <v>0</v>
      </c>
      <c r="F965">
        <v>39.06984922</v>
      </c>
      <c r="G965">
        <v>-76.74130012</v>
      </c>
      <c r="H965">
        <v>1000.7</v>
      </c>
      <c r="I965" s="20">
        <v>962.79</v>
      </c>
      <c r="J965">
        <f t="shared" si="61"/>
        <v>424.19029974270813</v>
      </c>
      <c r="K965">
        <v>462.0190220448985</v>
      </c>
      <c r="L965">
        <v>462.0190220448985</v>
      </c>
      <c r="M965">
        <f t="shared" si="62"/>
        <v>462.0190220448985</v>
      </c>
      <c r="N965">
        <v>30.4</v>
      </c>
      <c r="O965">
        <v>53.5</v>
      </c>
      <c r="P965">
        <v>83.5</v>
      </c>
      <c r="AC965">
        <v>57745</v>
      </c>
      <c r="AD965">
        <v>6760</v>
      </c>
      <c r="AE965">
        <v>2277</v>
      </c>
      <c r="AF965">
        <v>302</v>
      </c>
      <c r="AG965">
        <v>51</v>
      </c>
      <c r="AH965">
        <v>71</v>
      </c>
      <c r="AI965">
        <f t="shared" si="64"/>
        <v>1224275.6183745582</v>
      </c>
      <c r="AJ965">
        <f t="shared" si="64"/>
        <v>143321.554770318</v>
      </c>
      <c r="AK965">
        <f t="shared" si="64"/>
        <v>48275.618374558304</v>
      </c>
      <c r="AL965">
        <f t="shared" si="64"/>
        <v>6402.826855123675</v>
      </c>
      <c r="AM965">
        <f t="shared" si="64"/>
        <v>1081.2720848056538</v>
      </c>
      <c r="AN965">
        <f t="shared" si="64"/>
        <v>1505.3003533568904</v>
      </c>
      <c r="AO965">
        <v>0.42</v>
      </c>
      <c r="AQ965">
        <v>-999</v>
      </c>
      <c r="AR965">
        <v>0.021</v>
      </c>
      <c r="AT965">
        <v>-999</v>
      </c>
      <c r="AV965">
        <v>5.035</v>
      </c>
    </row>
    <row r="966" spans="1:48" ht="12.75">
      <c r="A966" s="49">
        <v>37855</v>
      </c>
      <c r="B966" s="20">
        <v>234</v>
      </c>
      <c r="C966" s="23">
        <v>0.86944443</v>
      </c>
      <c r="D966" s="24">
        <v>0.86944443</v>
      </c>
      <c r="E966" s="20">
        <v>0</v>
      </c>
      <c r="F966">
        <v>39.07438813</v>
      </c>
      <c r="G966">
        <v>-76.73698427</v>
      </c>
      <c r="H966">
        <v>999.9</v>
      </c>
      <c r="I966" s="20">
        <v>961.99</v>
      </c>
      <c r="J966">
        <f t="shared" si="61"/>
        <v>431.0930745846496</v>
      </c>
      <c r="K966">
        <v>468.92179688684</v>
      </c>
      <c r="L966">
        <v>468.92179688684</v>
      </c>
      <c r="M966">
        <f t="shared" si="62"/>
        <v>468.92179688684</v>
      </c>
      <c r="N966">
        <v>30.3</v>
      </c>
      <c r="O966">
        <v>53.4</v>
      </c>
      <c r="P966">
        <v>83.5</v>
      </c>
      <c r="AC966">
        <v>58011</v>
      </c>
      <c r="AD966">
        <v>7101</v>
      </c>
      <c r="AE966">
        <v>2188</v>
      </c>
      <c r="AF966">
        <v>272</v>
      </c>
      <c r="AG966">
        <v>55</v>
      </c>
      <c r="AH966">
        <v>81</v>
      </c>
      <c r="AI966">
        <f t="shared" si="64"/>
        <v>1229915.1943462896</v>
      </c>
      <c r="AJ966">
        <f t="shared" si="64"/>
        <v>150551.2367491166</v>
      </c>
      <c r="AK966">
        <f t="shared" si="64"/>
        <v>46388.692579505296</v>
      </c>
      <c r="AL966">
        <f t="shared" si="64"/>
        <v>5766.78445229682</v>
      </c>
      <c r="AM966">
        <f t="shared" si="64"/>
        <v>1166.077738515901</v>
      </c>
      <c r="AN966">
        <f t="shared" si="64"/>
        <v>1717.3144876325089</v>
      </c>
      <c r="AO966">
        <v>0.355</v>
      </c>
      <c r="AQ966">
        <v>-999</v>
      </c>
      <c r="AR966">
        <v>0.022</v>
      </c>
      <c r="AT966">
        <v>-999</v>
      </c>
      <c r="AV966">
        <v>5.041</v>
      </c>
    </row>
    <row r="967" spans="1:48" ht="12.75">
      <c r="A967" s="49">
        <v>37855</v>
      </c>
      <c r="B967" s="20">
        <v>234</v>
      </c>
      <c r="C967" s="23">
        <v>0.869560182</v>
      </c>
      <c r="D967" s="24">
        <v>0.869560182</v>
      </c>
      <c r="E967" s="20">
        <v>0</v>
      </c>
      <c r="F967">
        <v>39.08000853</v>
      </c>
      <c r="G967">
        <v>-76.73718353</v>
      </c>
      <c r="H967">
        <v>998.5</v>
      </c>
      <c r="I967" s="20">
        <v>960.59</v>
      </c>
      <c r="J967">
        <f t="shared" si="61"/>
        <v>443.1867549263196</v>
      </c>
      <c r="K967">
        <v>481.01547722851</v>
      </c>
      <c r="L967">
        <v>481.01547722851</v>
      </c>
      <c r="M967">
        <f t="shared" si="62"/>
        <v>481.01547722851</v>
      </c>
      <c r="N967">
        <v>30.2</v>
      </c>
      <c r="O967">
        <v>53.7</v>
      </c>
      <c r="P967">
        <v>85</v>
      </c>
      <c r="AC967">
        <v>58313</v>
      </c>
      <c r="AD967">
        <v>7334</v>
      </c>
      <c r="AE967">
        <v>2359</v>
      </c>
      <c r="AF967">
        <v>321</v>
      </c>
      <c r="AG967">
        <v>65</v>
      </c>
      <c r="AH967">
        <v>80</v>
      </c>
      <c r="AI967">
        <f t="shared" si="64"/>
        <v>1236318.0212014134</v>
      </c>
      <c r="AJ967">
        <f t="shared" si="64"/>
        <v>155491.1660777385</v>
      </c>
      <c r="AK967">
        <f t="shared" si="64"/>
        <v>50014.13427561837</v>
      </c>
      <c r="AL967">
        <f t="shared" si="64"/>
        <v>6805.653710247349</v>
      </c>
      <c r="AM967">
        <f t="shared" si="64"/>
        <v>1378.0918727915193</v>
      </c>
      <c r="AN967">
        <f t="shared" si="64"/>
        <v>1696.113074204947</v>
      </c>
      <c r="AO967">
        <v>0.374</v>
      </c>
      <c r="AQ967">
        <v>-999</v>
      </c>
      <c r="AR967">
        <v>0.021</v>
      </c>
      <c r="AT967">
        <v>-999</v>
      </c>
      <c r="AV967">
        <v>5.036</v>
      </c>
    </row>
    <row r="968" spans="1:48" ht="12.75">
      <c r="A968" s="49">
        <v>37855</v>
      </c>
      <c r="B968" s="20">
        <v>234</v>
      </c>
      <c r="C968" s="23">
        <v>0.869675934</v>
      </c>
      <c r="D968" s="24">
        <v>0.869675934</v>
      </c>
      <c r="E968" s="20">
        <v>0</v>
      </c>
      <c r="F968">
        <v>39.08441231</v>
      </c>
      <c r="G968">
        <v>-76.74094223</v>
      </c>
      <c r="H968">
        <v>1004</v>
      </c>
      <c r="I968" s="20">
        <v>966.09</v>
      </c>
      <c r="J968">
        <f t="shared" si="61"/>
        <v>395.7768512507809</v>
      </c>
      <c r="K968">
        <v>433.6055735529713</v>
      </c>
      <c r="L968">
        <v>433.6055735529713</v>
      </c>
      <c r="M968">
        <f t="shared" si="62"/>
        <v>433.6055735529713</v>
      </c>
      <c r="N968">
        <v>30.9</v>
      </c>
      <c r="O968">
        <v>53</v>
      </c>
      <c r="P968">
        <v>82.4</v>
      </c>
      <c r="AC968">
        <v>59614</v>
      </c>
      <c r="AD968">
        <v>7302</v>
      </c>
      <c r="AE968">
        <v>2378</v>
      </c>
      <c r="AF968">
        <v>316</v>
      </c>
      <c r="AG968">
        <v>57</v>
      </c>
      <c r="AH968">
        <v>87</v>
      </c>
      <c r="AI968">
        <f t="shared" si="64"/>
        <v>1263901.0600706714</v>
      </c>
      <c r="AJ968">
        <f t="shared" si="64"/>
        <v>154812.72084805655</v>
      </c>
      <c r="AK968">
        <f t="shared" si="64"/>
        <v>50416.96113074205</v>
      </c>
      <c r="AL968">
        <f t="shared" si="64"/>
        <v>6699.6466431095405</v>
      </c>
      <c r="AM968">
        <f t="shared" si="64"/>
        <v>1208.4805653710248</v>
      </c>
      <c r="AN968">
        <f t="shared" si="64"/>
        <v>1844.52296819788</v>
      </c>
      <c r="AO968">
        <v>0.379</v>
      </c>
      <c r="AQ968">
        <v>-999</v>
      </c>
      <c r="AR968">
        <v>0.011</v>
      </c>
      <c r="AT968">
        <v>-999</v>
      </c>
      <c r="AV968">
        <v>5.036</v>
      </c>
    </row>
    <row r="969" spans="1:48" ht="12.75">
      <c r="A969" s="49">
        <v>37855</v>
      </c>
      <c r="B969" s="20">
        <v>234</v>
      </c>
      <c r="C969" s="23">
        <v>0.869791687</v>
      </c>
      <c r="D969" s="24">
        <v>0.869791687</v>
      </c>
      <c r="E969" s="20">
        <v>0</v>
      </c>
      <c r="F969">
        <v>39.08657618</v>
      </c>
      <c r="G969">
        <v>-76.74663756</v>
      </c>
      <c r="H969">
        <v>1009.5</v>
      </c>
      <c r="I969" s="20">
        <v>971.59</v>
      </c>
      <c r="J969">
        <f t="shared" si="61"/>
        <v>348.63608992566355</v>
      </c>
      <c r="K969">
        <v>386.46481222785394</v>
      </c>
      <c r="L969">
        <v>386.46481222785394</v>
      </c>
      <c r="M969">
        <f t="shared" si="62"/>
        <v>386.46481222785394</v>
      </c>
      <c r="N969">
        <v>31.6</v>
      </c>
      <c r="O969">
        <v>51.8</v>
      </c>
      <c r="P969">
        <v>86.6</v>
      </c>
      <c r="AC969">
        <v>59258</v>
      </c>
      <c r="AD969">
        <v>7491</v>
      </c>
      <c r="AE969">
        <v>2526</v>
      </c>
      <c r="AF969">
        <v>339</v>
      </c>
      <c r="AG969">
        <v>63</v>
      </c>
      <c r="AH969">
        <v>68</v>
      </c>
      <c r="AI969">
        <f t="shared" si="64"/>
        <v>1256353.3568904593</v>
      </c>
      <c r="AJ969">
        <f t="shared" si="64"/>
        <v>158819.78798586573</v>
      </c>
      <c r="AK969">
        <f t="shared" si="64"/>
        <v>53554.7703180212</v>
      </c>
      <c r="AL969">
        <f t="shared" si="64"/>
        <v>7187.279151943463</v>
      </c>
      <c r="AM969">
        <f t="shared" si="64"/>
        <v>1335.6890459363958</v>
      </c>
      <c r="AN969">
        <f t="shared" si="64"/>
        <v>1441.696113074205</v>
      </c>
      <c r="AO969">
        <v>0.264</v>
      </c>
      <c r="AQ969">
        <v>-999</v>
      </c>
      <c r="AR969">
        <v>0.021</v>
      </c>
      <c r="AT969">
        <v>-999</v>
      </c>
      <c r="AV969">
        <v>5.038</v>
      </c>
    </row>
    <row r="970" spans="1:48" ht="12.75">
      <c r="A970" s="49">
        <v>37855</v>
      </c>
      <c r="B970" s="20">
        <v>234</v>
      </c>
      <c r="C970" s="23">
        <v>0.869907379</v>
      </c>
      <c r="D970" s="24">
        <v>0.869907379</v>
      </c>
      <c r="E970" s="20">
        <v>0</v>
      </c>
      <c r="F970">
        <v>39.08824308</v>
      </c>
      <c r="G970">
        <v>-76.75361904</v>
      </c>
      <c r="H970">
        <v>1010.1</v>
      </c>
      <c r="I970" s="20">
        <v>972.19</v>
      </c>
      <c r="J970">
        <f aca="true" t="shared" si="65" ref="J970:J999">(8303.951372*(LN(1013.25/I970)))</f>
        <v>343.50961369744596</v>
      </c>
      <c r="K970">
        <v>381.33833599963634</v>
      </c>
      <c r="L970">
        <v>381.33833599963634</v>
      </c>
      <c r="M970">
        <f aca="true" t="shared" si="66" ref="M970:M999">AVERAGE(K970:L970)</f>
        <v>381.33833599963634</v>
      </c>
      <c r="N970">
        <v>31.5</v>
      </c>
      <c r="O970">
        <v>51.4</v>
      </c>
      <c r="P970">
        <v>85.1</v>
      </c>
      <c r="AC970">
        <v>60023</v>
      </c>
      <c r="AD970">
        <v>7773</v>
      </c>
      <c r="AE970">
        <v>2551</v>
      </c>
      <c r="AF970">
        <v>320</v>
      </c>
      <c r="AG970">
        <v>61</v>
      </c>
      <c r="AH970">
        <v>81</v>
      </c>
      <c r="AI970">
        <f t="shared" si="64"/>
        <v>1272572.438162544</v>
      </c>
      <c r="AJ970">
        <f t="shared" si="64"/>
        <v>164798.58657243816</v>
      </c>
      <c r="AK970">
        <f t="shared" si="64"/>
        <v>54084.805653710246</v>
      </c>
      <c r="AL970">
        <f t="shared" si="64"/>
        <v>6784.452296819788</v>
      </c>
      <c r="AM970">
        <f t="shared" si="64"/>
        <v>1293.286219081272</v>
      </c>
      <c r="AN970">
        <f t="shared" si="64"/>
        <v>1717.3144876325089</v>
      </c>
      <c r="AO970">
        <v>0.379</v>
      </c>
      <c r="AQ970">
        <v>-999</v>
      </c>
      <c r="AR970">
        <v>0.031</v>
      </c>
      <c r="AT970">
        <v>-999</v>
      </c>
      <c r="AV970">
        <v>5.038</v>
      </c>
    </row>
    <row r="971" spans="1:48" ht="12.75">
      <c r="A971" s="49">
        <v>37855</v>
      </c>
      <c r="B971" s="20">
        <v>234</v>
      </c>
      <c r="C971" s="23">
        <v>0.870023131</v>
      </c>
      <c r="D971" s="24">
        <v>0.870023131</v>
      </c>
      <c r="E971" s="20">
        <v>0</v>
      </c>
      <c r="F971">
        <v>39.08888466</v>
      </c>
      <c r="G971">
        <v>-76.76102782</v>
      </c>
      <c r="H971">
        <v>1012.3</v>
      </c>
      <c r="I971" s="20">
        <v>974.39</v>
      </c>
      <c r="J971">
        <f t="shared" si="65"/>
        <v>324.7395648972443</v>
      </c>
      <c r="K971">
        <v>362.5682871994347</v>
      </c>
      <c r="L971">
        <v>362.5682871994347</v>
      </c>
      <c r="M971">
        <f t="shared" si="66"/>
        <v>362.5682871994347</v>
      </c>
      <c r="N971">
        <v>31.5</v>
      </c>
      <c r="O971">
        <v>51.6</v>
      </c>
      <c r="P971">
        <v>86.1</v>
      </c>
      <c r="AC971">
        <v>59753</v>
      </c>
      <c r="AD971">
        <v>7780</v>
      </c>
      <c r="AE971">
        <v>2550</v>
      </c>
      <c r="AF971">
        <v>355</v>
      </c>
      <c r="AG971">
        <v>69</v>
      </c>
      <c r="AH971">
        <v>86</v>
      </c>
      <c r="AI971">
        <f t="shared" si="64"/>
        <v>1266848.0565371024</v>
      </c>
      <c r="AJ971">
        <f t="shared" si="64"/>
        <v>164946.9964664311</v>
      </c>
      <c r="AK971">
        <f t="shared" si="64"/>
        <v>54063.604240282686</v>
      </c>
      <c r="AL971">
        <f t="shared" si="64"/>
        <v>7526.501766784452</v>
      </c>
      <c r="AM971">
        <f t="shared" si="64"/>
        <v>1462.8975265017668</v>
      </c>
      <c r="AN971">
        <f t="shared" si="64"/>
        <v>1823.321554770318</v>
      </c>
      <c r="AO971">
        <v>0.328</v>
      </c>
      <c r="AQ971">
        <v>-999</v>
      </c>
      <c r="AR971">
        <v>0.032</v>
      </c>
      <c r="AT971">
        <v>-999</v>
      </c>
      <c r="AV971">
        <v>5.039</v>
      </c>
    </row>
    <row r="972" spans="1:48" ht="12.75">
      <c r="A972" s="49">
        <v>37855</v>
      </c>
      <c r="B972" s="20">
        <v>234</v>
      </c>
      <c r="C972" s="23">
        <v>0.870138884</v>
      </c>
      <c r="D972" s="24">
        <v>0.870138884</v>
      </c>
      <c r="E972" s="20">
        <v>0</v>
      </c>
      <c r="F972">
        <v>39.08583064</v>
      </c>
      <c r="G972">
        <v>-76.76638</v>
      </c>
      <c r="H972">
        <v>1013.2</v>
      </c>
      <c r="I972" s="20">
        <v>975.29</v>
      </c>
      <c r="J972">
        <f t="shared" si="65"/>
        <v>317.07312038774495</v>
      </c>
      <c r="K972">
        <v>354.9018426899336</v>
      </c>
      <c r="L972">
        <v>354.9018426899336</v>
      </c>
      <c r="M972">
        <f t="shared" si="66"/>
        <v>354.9018426899336</v>
      </c>
      <c r="N972">
        <v>31.5</v>
      </c>
      <c r="O972">
        <v>51.5</v>
      </c>
      <c r="P972">
        <v>85.2</v>
      </c>
      <c r="AC972">
        <v>58842</v>
      </c>
      <c r="AD972">
        <v>7442</v>
      </c>
      <c r="AE972">
        <v>2580</v>
      </c>
      <c r="AF972">
        <v>341</v>
      </c>
      <c r="AG972">
        <v>61</v>
      </c>
      <c r="AH972">
        <v>86</v>
      </c>
      <c r="AI972">
        <f t="shared" si="64"/>
        <v>1247533.5689045936</v>
      </c>
      <c r="AJ972">
        <f t="shared" si="64"/>
        <v>157780.91872791518</v>
      </c>
      <c r="AK972">
        <f t="shared" si="64"/>
        <v>54699.64664310954</v>
      </c>
      <c r="AL972">
        <f t="shared" si="64"/>
        <v>7229.681978798586</v>
      </c>
      <c r="AM972">
        <f t="shared" si="64"/>
        <v>1293.286219081272</v>
      </c>
      <c r="AN972">
        <f t="shared" si="64"/>
        <v>1823.321554770318</v>
      </c>
      <c r="AO972">
        <v>0.404</v>
      </c>
      <c r="AQ972">
        <v>-999</v>
      </c>
      <c r="AR972">
        <v>0.012</v>
      </c>
      <c r="AT972">
        <v>-999</v>
      </c>
      <c r="AV972">
        <v>5.034</v>
      </c>
    </row>
    <row r="973" spans="1:48" ht="12.75">
      <c r="A973" s="49">
        <v>37855</v>
      </c>
      <c r="B973" s="20">
        <v>234</v>
      </c>
      <c r="C973" s="23">
        <v>0.870254636</v>
      </c>
      <c r="D973" s="24">
        <v>0.870254636</v>
      </c>
      <c r="E973" s="20">
        <v>0</v>
      </c>
      <c r="F973">
        <v>39.08066357</v>
      </c>
      <c r="G973">
        <v>-76.76784345</v>
      </c>
      <c r="H973">
        <v>1014.5</v>
      </c>
      <c r="I973" s="20">
        <v>976.59</v>
      </c>
      <c r="J973">
        <f t="shared" si="65"/>
        <v>306.0118477892229</v>
      </c>
      <c r="K973">
        <v>343.84057009141327</v>
      </c>
      <c r="L973">
        <v>343.84057009141327</v>
      </c>
      <c r="M973">
        <f t="shared" si="66"/>
        <v>343.84057009141327</v>
      </c>
      <c r="N973">
        <v>31.1</v>
      </c>
      <c r="O973">
        <v>53.6</v>
      </c>
      <c r="P973">
        <v>83.9</v>
      </c>
      <c r="AC973">
        <v>59060</v>
      </c>
      <c r="AD973">
        <v>7474</v>
      </c>
      <c r="AE973">
        <v>2632</v>
      </c>
      <c r="AF973">
        <v>319</v>
      </c>
      <c r="AG973">
        <v>55</v>
      </c>
      <c r="AH973">
        <v>103</v>
      </c>
      <c r="AI973">
        <f t="shared" si="64"/>
        <v>1252155.477031802</v>
      </c>
      <c r="AJ973">
        <f t="shared" si="64"/>
        <v>158459.36395759718</v>
      </c>
      <c r="AK973">
        <f t="shared" si="64"/>
        <v>55802.120141342755</v>
      </c>
      <c r="AL973">
        <f t="shared" si="64"/>
        <v>6763.250883392226</v>
      </c>
      <c r="AM973">
        <f t="shared" si="64"/>
        <v>1166.077738515901</v>
      </c>
      <c r="AN973">
        <f t="shared" si="64"/>
        <v>2183.7455830388694</v>
      </c>
      <c r="AO973">
        <v>0.348</v>
      </c>
      <c r="AQ973">
        <v>-999</v>
      </c>
      <c r="AR973">
        <v>0.012</v>
      </c>
      <c r="AT973">
        <v>-999</v>
      </c>
      <c r="AV973">
        <v>5.041</v>
      </c>
    </row>
    <row r="974" spans="1:48" ht="12.75">
      <c r="A974" s="49">
        <v>37855</v>
      </c>
      <c r="B974" s="20">
        <v>234</v>
      </c>
      <c r="C974" s="23">
        <v>0.870370388</v>
      </c>
      <c r="D974" s="24">
        <v>0.870370388</v>
      </c>
      <c r="E974" s="20">
        <v>0</v>
      </c>
      <c r="F974">
        <v>39.07600058</v>
      </c>
      <c r="G974">
        <v>-76.76466556</v>
      </c>
      <c r="H974">
        <v>1016.4</v>
      </c>
      <c r="I974" s="20">
        <v>978.49</v>
      </c>
      <c r="J974">
        <f t="shared" si="65"/>
        <v>289.8718304254166</v>
      </c>
      <c r="K974">
        <v>327.700552727607</v>
      </c>
      <c r="L974">
        <v>327.700552727607</v>
      </c>
      <c r="M974">
        <f t="shared" si="66"/>
        <v>327.700552727607</v>
      </c>
      <c r="N974">
        <v>31.2</v>
      </c>
      <c r="O974">
        <v>53.1</v>
      </c>
      <c r="P974">
        <v>79.4</v>
      </c>
      <c r="AC974">
        <v>58935</v>
      </c>
      <c r="AD974">
        <v>7630</v>
      </c>
      <c r="AE974">
        <v>2590</v>
      </c>
      <c r="AF974">
        <v>351</v>
      </c>
      <c r="AG974">
        <v>68</v>
      </c>
      <c r="AH974">
        <v>72</v>
      </c>
      <c r="AI974">
        <f t="shared" si="64"/>
        <v>1249505.3003533569</v>
      </c>
      <c r="AJ974">
        <f t="shared" si="64"/>
        <v>161766.78445229682</v>
      </c>
      <c r="AK974">
        <f t="shared" si="64"/>
        <v>54911.66077738516</v>
      </c>
      <c r="AL974">
        <f t="shared" si="64"/>
        <v>7441.696113074205</v>
      </c>
      <c r="AM974">
        <f t="shared" si="64"/>
        <v>1441.696113074205</v>
      </c>
      <c r="AN974">
        <f t="shared" si="64"/>
        <v>1526.5017667844522</v>
      </c>
      <c r="AO974">
        <v>0.395</v>
      </c>
      <c r="AQ974">
        <v>-999</v>
      </c>
      <c r="AR974">
        <v>0.022</v>
      </c>
      <c r="AT974">
        <v>-999</v>
      </c>
      <c r="AV974">
        <v>5.038</v>
      </c>
    </row>
    <row r="975" spans="1:48" ht="12.75">
      <c r="A975" s="49">
        <v>37855</v>
      </c>
      <c r="B975" s="20">
        <v>234</v>
      </c>
      <c r="C975" s="23">
        <v>0.87048614</v>
      </c>
      <c r="D975" s="24">
        <v>0.87048614</v>
      </c>
      <c r="E975" s="20">
        <v>1</v>
      </c>
      <c r="F975">
        <v>39.07340847</v>
      </c>
      <c r="G975">
        <v>-76.75879852</v>
      </c>
      <c r="H975">
        <v>1018.7</v>
      </c>
      <c r="I975" s="20">
        <v>980.79</v>
      </c>
      <c r="J975">
        <f t="shared" si="65"/>
        <v>270.37579419912333</v>
      </c>
      <c r="K975">
        <v>308.2045165013119</v>
      </c>
      <c r="L975">
        <v>308.2045165013119</v>
      </c>
      <c r="M975">
        <f t="shared" si="66"/>
        <v>308.2045165013119</v>
      </c>
      <c r="N975">
        <v>31.5</v>
      </c>
      <c r="O975">
        <v>52.4</v>
      </c>
      <c r="P975">
        <v>80.1</v>
      </c>
      <c r="AC975">
        <v>59569</v>
      </c>
      <c r="AD975">
        <v>7543</v>
      </c>
      <c r="AE975">
        <v>2498</v>
      </c>
      <c r="AF975">
        <v>309</v>
      </c>
      <c r="AG975">
        <v>65</v>
      </c>
      <c r="AH975">
        <v>88</v>
      </c>
      <c r="AI975">
        <f t="shared" si="64"/>
        <v>1262946.996466431</v>
      </c>
      <c r="AJ975">
        <f t="shared" si="64"/>
        <v>159922.26148409894</v>
      </c>
      <c r="AK975">
        <f t="shared" si="64"/>
        <v>52961.13074204947</v>
      </c>
      <c r="AL975">
        <f t="shared" si="64"/>
        <v>6551.236749116608</v>
      </c>
      <c r="AM975">
        <f t="shared" si="64"/>
        <v>1378.0918727915193</v>
      </c>
      <c r="AN975">
        <f t="shared" si="64"/>
        <v>1865.7243816254415</v>
      </c>
      <c r="AO975">
        <v>0.481</v>
      </c>
      <c r="AQ975">
        <v>-999</v>
      </c>
      <c r="AR975">
        <v>0.021</v>
      </c>
      <c r="AT975">
        <v>-999</v>
      </c>
      <c r="AV975">
        <v>5.036</v>
      </c>
    </row>
    <row r="976" spans="1:48" ht="12.75">
      <c r="A976" s="49">
        <v>37855</v>
      </c>
      <c r="B976" s="20">
        <v>234</v>
      </c>
      <c r="C976" s="23">
        <v>0.870601833</v>
      </c>
      <c r="D976" s="24">
        <v>0.870601833</v>
      </c>
      <c r="E976" s="20">
        <v>0</v>
      </c>
      <c r="F976">
        <v>39.07195681</v>
      </c>
      <c r="G976">
        <v>-76.75210224</v>
      </c>
      <c r="H976">
        <v>1020.2</v>
      </c>
      <c r="I976" s="20">
        <v>982.29</v>
      </c>
      <c r="J976">
        <f t="shared" si="65"/>
        <v>257.685603802236</v>
      </c>
      <c r="K976">
        <v>295.51432610442464</v>
      </c>
      <c r="L976">
        <v>295.51432610442464</v>
      </c>
      <c r="M976">
        <f t="shared" si="66"/>
        <v>295.51432610442464</v>
      </c>
      <c r="N976">
        <v>31.4</v>
      </c>
      <c r="O976">
        <v>51.7</v>
      </c>
      <c r="P976">
        <v>78.4</v>
      </c>
      <c r="AC976">
        <v>59124</v>
      </c>
      <c r="AD976">
        <v>7545</v>
      </c>
      <c r="AE976">
        <v>2541</v>
      </c>
      <c r="AF976">
        <v>327</v>
      </c>
      <c r="AG976">
        <v>72</v>
      </c>
      <c r="AH976">
        <v>91</v>
      </c>
      <c r="AI976">
        <f t="shared" si="64"/>
        <v>1253512.367491166</v>
      </c>
      <c r="AJ976">
        <f t="shared" si="64"/>
        <v>159964.66431095405</v>
      </c>
      <c r="AK976">
        <f t="shared" si="64"/>
        <v>53872.79151943463</v>
      </c>
      <c r="AL976">
        <f t="shared" si="64"/>
        <v>6932.862190812721</v>
      </c>
      <c r="AM976">
        <f t="shared" si="64"/>
        <v>1526.5017667844522</v>
      </c>
      <c r="AN976">
        <f t="shared" si="64"/>
        <v>1929.3286219081272</v>
      </c>
      <c r="AO976">
        <v>0.424</v>
      </c>
      <c r="AQ976">
        <v>-999</v>
      </c>
      <c r="AR976">
        <v>0.032</v>
      </c>
      <c r="AV976">
        <v>5.034</v>
      </c>
    </row>
    <row r="977" spans="1:48" ht="12.75">
      <c r="A977" s="49">
        <v>37855</v>
      </c>
      <c r="B977" s="20">
        <v>234</v>
      </c>
      <c r="C977" s="23">
        <v>0.870717585</v>
      </c>
      <c r="D977" s="24">
        <v>0.870717585</v>
      </c>
      <c r="E977" s="20">
        <v>0</v>
      </c>
      <c r="F977">
        <v>39.07138149</v>
      </c>
      <c r="G977">
        <v>-76.7456872</v>
      </c>
      <c r="H977">
        <v>1025.3</v>
      </c>
      <c r="I977" s="20">
        <v>987.39</v>
      </c>
      <c r="J977">
        <f t="shared" si="65"/>
        <v>214.68344442678085</v>
      </c>
      <c r="K977">
        <v>252.51216672897124</v>
      </c>
      <c r="L977">
        <v>252.51216672897124</v>
      </c>
      <c r="M977">
        <f t="shared" si="66"/>
        <v>252.51216672897124</v>
      </c>
      <c r="N977">
        <v>31.6</v>
      </c>
      <c r="O977">
        <v>52.4</v>
      </c>
      <c r="P977">
        <v>77.4</v>
      </c>
      <c r="AC977">
        <v>59688</v>
      </c>
      <c r="AD977">
        <v>7548</v>
      </c>
      <c r="AE977">
        <v>2533</v>
      </c>
      <c r="AF977">
        <v>282</v>
      </c>
      <c r="AG977">
        <v>75</v>
      </c>
      <c r="AH977">
        <v>76</v>
      </c>
      <c r="AI977">
        <f t="shared" si="64"/>
        <v>1265469.964664311</v>
      </c>
      <c r="AJ977">
        <f t="shared" si="64"/>
        <v>160028.26855123675</v>
      </c>
      <c r="AK977">
        <f t="shared" si="64"/>
        <v>53703.18021201414</v>
      </c>
      <c r="AL977">
        <f t="shared" si="64"/>
        <v>5978.798586572438</v>
      </c>
      <c r="AM977">
        <f t="shared" si="64"/>
        <v>1590.1060070671379</v>
      </c>
      <c r="AN977">
        <f t="shared" si="64"/>
        <v>1611.3074204946995</v>
      </c>
      <c r="AO977">
        <v>0.376</v>
      </c>
      <c r="AQ977">
        <v>-999</v>
      </c>
      <c r="AR977">
        <v>0.011</v>
      </c>
      <c r="AV977">
        <v>5.036</v>
      </c>
    </row>
    <row r="978" spans="1:48" ht="12.75">
      <c r="A978" s="49">
        <v>37855</v>
      </c>
      <c r="B978" s="20">
        <v>234</v>
      </c>
      <c r="C978" s="23">
        <v>0.870833337</v>
      </c>
      <c r="D978" s="24">
        <v>0.870833337</v>
      </c>
      <c r="E978" s="20">
        <v>0</v>
      </c>
      <c r="F978">
        <v>39.07347518</v>
      </c>
      <c r="G978">
        <v>-76.7406985</v>
      </c>
      <c r="H978">
        <v>1028</v>
      </c>
      <c r="I978" s="20">
        <v>990.09</v>
      </c>
      <c r="J978">
        <f t="shared" si="65"/>
        <v>192.00742986585902</v>
      </c>
      <c r="K978">
        <v>229.8361521680494</v>
      </c>
      <c r="L978">
        <v>229.8361521680494</v>
      </c>
      <c r="M978">
        <f t="shared" si="66"/>
        <v>229.8361521680494</v>
      </c>
      <c r="N978">
        <v>31.7</v>
      </c>
      <c r="O978">
        <v>52.1</v>
      </c>
      <c r="P978">
        <v>78.1</v>
      </c>
      <c r="AC978">
        <v>59609</v>
      </c>
      <c r="AD978">
        <v>7392</v>
      </c>
      <c r="AE978">
        <v>2418</v>
      </c>
      <c r="AF978">
        <v>320</v>
      </c>
      <c r="AG978">
        <v>53</v>
      </c>
      <c r="AH978">
        <v>90</v>
      </c>
      <c r="AI978">
        <f t="shared" si="64"/>
        <v>1263795.0530035335</v>
      </c>
      <c r="AJ978">
        <f t="shared" si="64"/>
        <v>156720.8480565371</v>
      </c>
      <c r="AK978">
        <f t="shared" si="64"/>
        <v>51265.01766784452</v>
      </c>
      <c r="AL978">
        <f t="shared" si="64"/>
        <v>6784.452296819788</v>
      </c>
      <c r="AM978">
        <f t="shared" si="64"/>
        <v>1123.6749116607773</v>
      </c>
      <c r="AN978">
        <f t="shared" si="64"/>
        <v>1908.1272084805653</v>
      </c>
      <c r="AO978">
        <v>0.272</v>
      </c>
      <c r="AQ978">
        <v>-999</v>
      </c>
      <c r="AR978">
        <v>0.022</v>
      </c>
      <c r="AV978">
        <v>5.039</v>
      </c>
    </row>
    <row r="979" spans="1:48" ht="12.75">
      <c r="A979" s="49">
        <v>37855</v>
      </c>
      <c r="B979" s="20">
        <v>234</v>
      </c>
      <c r="C979" s="23">
        <v>0.87094909</v>
      </c>
      <c r="D979" s="24">
        <v>0.87094909</v>
      </c>
      <c r="E979" s="20">
        <v>0</v>
      </c>
      <c r="F979">
        <v>39.07818533</v>
      </c>
      <c r="G979">
        <v>-76.73933454</v>
      </c>
      <c r="H979">
        <v>1034.6</v>
      </c>
      <c r="I979" s="20">
        <v>996.69</v>
      </c>
      <c r="J979">
        <f t="shared" si="65"/>
        <v>136.8364691565931</v>
      </c>
      <c r="K979">
        <v>174.66519145878348</v>
      </c>
      <c r="L979">
        <v>174.66519145878348</v>
      </c>
      <c r="M979">
        <f t="shared" si="66"/>
        <v>174.66519145878348</v>
      </c>
      <c r="N979">
        <v>32.1</v>
      </c>
      <c r="O979">
        <v>53.4</v>
      </c>
      <c r="P979">
        <v>79.2</v>
      </c>
      <c r="AC979">
        <v>59070</v>
      </c>
      <c r="AD979">
        <v>7369</v>
      </c>
      <c r="AE979">
        <v>2562</v>
      </c>
      <c r="AF979">
        <v>327</v>
      </c>
      <c r="AG979">
        <v>63</v>
      </c>
      <c r="AH979">
        <v>82</v>
      </c>
      <c r="AI979">
        <f t="shared" si="64"/>
        <v>1252367.4911660778</v>
      </c>
      <c r="AJ979">
        <f t="shared" si="64"/>
        <v>156233.21554770318</v>
      </c>
      <c r="AK979">
        <f t="shared" si="64"/>
        <v>54318.02120141342</v>
      </c>
      <c r="AL979">
        <f t="shared" si="64"/>
        <v>6932.862190812721</v>
      </c>
      <c r="AM979">
        <f t="shared" si="64"/>
        <v>1335.6890459363958</v>
      </c>
      <c r="AN979">
        <f t="shared" si="64"/>
        <v>1738.5159010600705</v>
      </c>
      <c r="AO979">
        <v>0.364</v>
      </c>
      <c r="AQ979">
        <v>-999</v>
      </c>
      <c r="AR979">
        <v>0.042</v>
      </c>
      <c r="AV979">
        <v>5.04</v>
      </c>
    </row>
    <row r="980" spans="1:48" ht="12.75">
      <c r="A980" s="49">
        <v>37855</v>
      </c>
      <c r="B980" s="20">
        <v>234</v>
      </c>
      <c r="C980" s="23">
        <v>0.871064842</v>
      </c>
      <c r="D980" s="24">
        <v>0.871064842</v>
      </c>
      <c r="E980" s="20">
        <v>0</v>
      </c>
      <c r="F980">
        <v>39.08190406</v>
      </c>
      <c r="G980">
        <v>-76.74143131</v>
      </c>
      <c r="H980">
        <v>1042.5</v>
      </c>
      <c r="I980" s="20">
        <v>1004.59</v>
      </c>
      <c r="J980">
        <f t="shared" si="65"/>
        <v>71.27687071291292</v>
      </c>
      <c r="K980">
        <v>109.10559301510331</v>
      </c>
      <c r="L980">
        <v>109.10559301510331</v>
      </c>
      <c r="M980">
        <f t="shared" si="66"/>
        <v>109.10559301510331</v>
      </c>
      <c r="N980">
        <v>32.8</v>
      </c>
      <c r="O980">
        <v>56.5</v>
      </c>
      <c r="P980">
        <v>74.1</v>
      </c>
      <c r="AC980">
        <v>59043</v>
      </c>
      <c r="AD980">
        <v>7281</v>
      </c>
      <c r="AE980">
        <v>2458</v>
      </c>
      <c r="AF980">
        <v>291</v>
      </c>
      <c r="AG980">
        <v>66</v>
      </c>
      <c r="AH980">
        <v>104</v>
      </c>
      <c r="AI980">
        <f t="shared" si="64"/>
        <v>1251795.0530035335</v>
      </c>
      <c r="AJ980">
        <f t="shared" si="64"/>
        <v>154367.49116607773</v>
      </c>
      <c r="AK980">
        <f t="shared" si="64"/>
        <v>52113.07420494699</v>
      </c>
      <c r="AL980">
        <f t="shared" si="64"/>
        <v>6169.611307420495</v>
      </c>
      <c r="AM980">
        <f t="shared" si="64"/>
        <v>1399.2932862190812</v>
      </c>
      <c r="AN980">
        <f t="shared" si="64"/>
        <v>2204.946996466431</v>
      </c>
      <c r="AO980">
        <v>0.354</v>
      </c>
      <c r="AQ980">
        <v>-999</v>
      </c>
      <c r="AR980">
        <v>0.052</v>
      </c>
      <c r="AV980">
        <v>5.041</v>
      </c>
    </row>
    <row r="981" spans="1:48" ht="12.75">
      <c r="A981" s="49">
        <v>37855</v>
      </c>
      <c r="B981" s="20">
        <v>234</v>
      </c>
      <c r="C981" s="23">
        <v>0.871180534</v>
      </c>
      <c r="D981" s="24">
        <v>0.871180534</v>
      </c>
      <c r="E981" s="20">
        <v>0</v>
      </c>
      <c r="F981">
        <v>39.08438922</v>
      </c>
      <c r="G981">
        <v>-76.74551163</v>
      </c>
      <c r="H981">
        <v>1048.1</v>
      </c>
      <c r="I981" s="20">
        <v>1010.19</v>
      </c>
      <c r="J981">
        <f t="shared" si="65"/>
        <v>25.11575393303365</v>
      </c>
      <c r="K981">
        <v>62.94447623522403</v>
      </c>
      <c r="L981">
        <v>62.94447623522403</v>
      </c>
      <c r="M981">
        <f t="shared" si="66"/>
        <v>62.94447623522403</v>
      </c>
      <c r="N981">
        <v>33.2</v>
      </c>
      <c r="O981">
        <v>53.9</v>
      </c>
      <c r="P981">
        <v>73.8</v>
      </c>
      <c r="AC981">
        <v>59208</v>
      </c>
      <c r="AD981">
        <v>7297</v>
      </c>
      <c r="AE981">
        <v>2430</v>
      </c>
      <c r="AF981">
        <v>308</v>
      </c>
      <c r="AG981">
        <v>79</v>
      </c>
      <c r="AH981">
        <v>72</v>
      </c>
      <c r="AI981">
        <f t="shared" si="64"/>
        <v>1255293.2862190811</v>
      </c>
      <c r="AJ981">
        <f t="shared" si="64"/>
        <v>154706.7137809187</v>
      </c>
      <c r="AK981">
        <f t="shared" si="64"/>
        <v>51519.434628975265</v>
      </c>
      <c r="AL981">
        <f t="shared" si="64"/>
        <v>6530.0353356890455</v>
      </c>
      <c r="AM981">
        <f t="shared" si="64"/>
        <v>1674.9116607773851</v>
      </c>
      <c r="AN981">
        <f t="shared" si="64"/>
        <v>1526.5017667844522</v>
      </c>
      <c r="AO981">
        <v>0.335</v>
      </c>
      <c r="AQ981">
        <v>-999</v>
      </c>
      <c r="AR981">
        <v>0.081</v>
      </c>
      <c r="AV981">
        <v>5.038</v>
      </c>
    </row>
    <row r="982" spans="1:48" ht="12.75">
      <c r="A982" s="49">
        <v>37855</v>
      </c>
      <c r="B982" s="20">
        <v>234</v>
      </c>
      <c r="C982" s="23">
        <v>0.871296287</v>
      </c>
      <c r="D982" s="24">
        <v>0.871296287</v>
      </c>
      <c r="E982" s="20">
        <v>0</v>
      </c>
      <c r="F982">
        <v>39.08499912</v>
      </c>
      <c r="G982">
        <v>-76.75027949</v>
      </c>
      <c r="H982">
        <v>1051</v>
      </c>
      <c r="I982" s="20">
        <v>1013.09</v>
      </c>
      <c r="J982">
        <f t="shared" si="65"/>
        <v>1.3113615901381452</v>
      </c>
      <c r="K982">
        <v>39.14008389232853</v>
      </c>
      <c r="L982">
        <v>39.14008389232853</v>
      </c>
      <c r="M982">
        <f t="shared" si="66"/>
        <v>39.14008389232853</v>
      </c>
      <c r="N982">
        <v>33.5</v>
      </c>
      <c r="O982">
        <v>53.5</v>
      </c>
      <c r="P982">
        <v>73.9</v>
      </c>
      <c r="AC982">
        <v>59324</v>
      </c>
      <c r="AD982">
        <v>7432</v>
      </c>
      <c r="AE982">
        <v>2407</v>
      </c>
      <c r="AF982">
        <v>283</v>
      </c>
      <c r="AG982">
        <v>50</v>
      </c>
      <c r="AH982">
        <v>82</v>
      </c>
      <c r="AI982">
        <f t="shared" si="64"/>
        <v>1257752.6501766783</v>
      </c>
      <c r="AJ982">
        <f t="shared" si="64"/>
        <v>157568.90459363957</v>
      </c>
      <c r="AK982">
        <f t="shared" si="64"/>
        <v>51031.80212014134</v>
      </c>
      <c r="AL982">
        <f t="shared" si="64"/>
        <v>6000</v>
      </c>
      <c r="AM982">
        <f t="shared" si="64"/>
        <v>1060.070671378092</v>
      </c>
      <c r="AN982">
        <f t="shared" si="64"/>
        <v>1738.5159010600705</v>
      </c>
      <c r="AO982">
        <v>0.313</v>
      </c>
      <c r="AQ982">
        <v>-999</v>
      </c>
      <c r="AR982">
        <v>0.062</v>
      </c>
      <c r="AV982">
        <v>5.039</v>
      </c>
    </row>
    <row r="983" spans="1:48" ht="12.75">
      <c r="A983" s="49">
        <v>37855</v>
      </c>
      <c r="B983" s="20">
        <v>234</v>
      </c>
      <c r="C983" s="23">
        <v>0.871412039</v>
      </c>
      <c r="D983" s="24">
        <v>0.871412039</v>
      </c>
      <c r="E983" s="20">
        <v>0</v>
      </c>
      <c r="F983">
        <v>39.08519164</v>
      </c>
      <c r="G983">
        <v>-76.75484184</v>
      </c>
      <c r="H983">
        <v>1050.6</v>
      </c>
      <c r="I983" s="20">
        <v>1012.69</v>
      </c>
      <c r="J983">
        <f t="shared" si="65"/>
        <v>4.590671872566222</v>
      </c>
      <c r="K983">
        <v>42.419394174756604</v>
      </c>
      <c r="L983">
        <v>42.419394174756604</v>
      </c>
      <c r="M983">
        <f t="shared" si="66"/>
        <v>42.419394174756604</v>
      </c>
      <c r="N983">
        <v>33.3</v>
      </c>
      <c r="O983">
        <v>54</v>
      </c>
      <c r="P983">
        <v>49.9</v>
      </c>
      <c r="AC983">
        <v>58662</v>
      </c>
      <c r="AD983">
        <v>7392</v>
      </c>
      <c r="AE983">
        <v>2407</v>
      </c>
      <c r="AF983">
        <v>318</v>
      </c>
      <c r="AG983">
        <v>48</v>
      </c>
      <c r="AH983">
        <v>81</v>
      </c>
      <c r="AI983">
        <f t="shared" si="64"/>
        <v>1243717.3144876324</v>
      </c>
      <c r="AJ983">
        <f t="shared" si="64"/>
        <v>156720.8480565371</v>
      </c>
      <c r="AK983">
        <f t="shared" si="64"/>
        <v>51031.80212014134</v>
      </c>
      <c r="AL983">
        <f t="shared" si="64"/>
        <v>6742.049469964664</v>
      </c>
      <c r="AM983">
        <f t="shared" si="64"/>
        <v>1017.6678445229682</v>
      </c>
      <c r="AN983">
        <f t="shared" si="64"/>
        <v>1717.3144876325089</v>
      </c>
      <c r="AO983">
        <v>0.394</v>
      </c>
      <c r="AQ983">
        <v>-999</v>
      </c>
      <c r="AR983">
        <v>0.072</v>
      </c>
      <c r="AV983">
        <v>5.038</v>
      </c>
    </row>
    <row r="984" spans="1:48" ht="12.75">
      <c r="A984" s="49">
        <v>37855</v>
      </c>
      <c r="B984" s="20">
        <v>234</v>
      </c>
      <c r="C984" s="23">
        <v>0.871527791</v>
      </c>
      <c r="D984" s="24">
        <v>0.871527791</v>
      </c>
      <c r="E984" s="20">
        <v>0</v>
      </c>
      <c r="F984">
        <v>39.08531632</v>
      </c>
      <c r="G984">
        <v>-76.75840556</v>
      </c>
      <c r="H984">
        <v>1050.5</v>
      </c>
      <c r="I984" s="20">
        <v>1012.59</v>
      </c>
      <c r="J984">
        <f t="shared" si="65"/>
        <v>5.410701831756108</v>
      </c>
      <c r="K984">
        <v>43.23942413394649</v>
      </c>
      <c r="L984">
        <v>43.23942413394649</v>
      </c>
      <c r="M984">
        <f t="shared" si="66"/>
        <v>43.23942413394649</v>
      </c>
      <c r="N984">
        <v>33.5</v>
      </c>
      <c r="O984">
        <v>53</v>
      </c>
      <c r="P984">
        <v>8</v>
      </c>
      <c r="AC984">
        <v>58712</v>
      </c>
      <c r="AD984">
        <v>7290</v>
      </c>
      <c r="AE984">
        <v>2394</v>
      </c>
      <c r="AF984">
        <v>307</v>
      </c>
      <c r="AG984">
        <v>47</v>
      </c>
      <c r="AH984">
        <v>71</v>
      </c>
      <c r="AI984">
        <f t="shared" si="64"/>
        <v>1244777.3851590105</v>
      </c>
      <c r="AJ984">
        <f t="shared" si="64"/>
        <v>154558.3038869258</v>
      </c>
      <c r="AK984">
        <f t="shared" si="64"/>
        <v>50756.18374558304</v>
      </c>
      <c r="AL984">
        <f t="shared" si="64"/>
        <v>6508.833922261484</v>
      </c>
      <c r="AM984">
        <f t="shared" si="64"/>
        <v>996.4664310954064</v>
      </c>
      <c r="AN984">
        <f t="shared" si="64"/>
        <v>1505.3003533568904</v>
      </c>
      <c r="AO984">
        <v>0.751</v>
      </c>
      <c r="AQ984">
        <v>-999</v>
      </c>
      <c r="AR984">
        <v>0.072</v>
      </c>
      <c r="AV984">
        <v>5.038</v>
      </c>
    </row>
    <row r="985" spans="1:48" ht="12.75">
      <c r="A985" s="49">
        <v>37855</v>
      </c>
      <c r="B985" s="20">
        <v>234</v>
      </c>
      <c r="C985" s="23">
        <v>0.871643543</v>
      </c>
      <c r="D985" s="24">
        <v>0.871643543</v>
      </c>
      <c r="E985" s="20">
        <v>0</v>
      </c>
      <c r="F985">
        <v>39.08546509</v>
      </c>
      <c r="G985">
        <v>-76.76120155</v>
      </c>
      <c r="H985">
        <v>1050.2</v>
      </c>
      <c r="I985" s="20">
        <v>1012.29</v>
      </c>
      <c r="J985">
        <f t="shared" si="65"/>
        <v>7.871277697811459</v>
      </c>
      <c r="K985">
        <v>45.7</v>
      </c>
      <c r="L985">
        <v>45.7</v>
      </c>
      <c r="M985">
        <f t="shared" si="66"/>
        <v>45.7</v>
      </c>
      <c r="N985">
        <v>33.2</v>
      </c>
      <c r="O985">
        <v>52.3</v>
      </c>
      <c r="P985">
        <v>-1.8</v>
      </c>
      <c r="AC985">
        <v>58279</v>
      </c>
      <c r="AD985">
        <v>7257</v>
      </c>
      <c r="AE985">
        <v>2314</v>
      </c>
      <c r="AF985">
        <v>302</v>
      </c>
      <c r="AG985">
        <v>58</v>
      </c>
      <c r="AH985">
        <v>68</v>
      </c>
      <c r="AI985">
        <f t="shared" si="64"/>
        <v>1235597.1731448763</v>
      </c>
      <c r="AJ985">
        <f t="shared" si="64"/>
        <v>153858.65724381624</v>
      </c>
      <c r="AK985">
        <f t="shared" si="64"/>
        <v>49060.07067137809</v>
      </c>
      <c r="AL985">
        <f t="shared" si="64"/>
        <v>6402.826855123675</v>
      </c>
      <c r="AM985">
        <f t="shared" si="64"/>
        <v>1229.6819787985864</v>
      </c>
      <c r="AN985">
        <f t="shared" si="64"/>
        <v>1441.696113074205</v>
      </c>
      <c r="AO985">
        <v>0.186</v>
      </c>
      <c r="AQ985">
        <v>-999</v>
      </c>
      <c r="AR985">
        <v>0.042</v>
      </c>
      <c r="AV985">
        <v>5.034</v>
      </c>
    </row>
    <row r="986" spans="1:48" ht="12.75">
      <c r="A986" s="49">
        <v>37855</v>
      </c>
      <c r="B986" s="20">
        <v>234</v>
      </c>
      <c r="C986" s="23">
        <v>0.871759236</v>
      </c>
      <c r="D986" s="24">
        <v>0.871759236</v>
      </c>
      <c r="E986" s="20">
        <v>0</v>
      </c>
      <c r="F986">
        <v>39.08559342</v>
      </c>
      <c r="G986">
        <v>-76.7632481</v>
      </c>
      <c r="H986">
        <v>1050.5</v>
      </c>
      <c r="I986" s="20">
        <v>1012.59</v>
      </c>
      <c r="J986">
        <f t="shared" si="65"/>
        <v>5.410701831756108</v>
      </c>
      <c r="K986">
        <v>43.23942413394649</v>
      </c>
      <c r="L986">
        <v>43.23942413394649</v>
      </c>
      <c r="M986">
        <f t="shared" si="66"/>
        <v>43.23942413394649</v>
      </c>
      <c r="N986">
        <v>33.4</v>
      </c>
      <c r="O986">
        <v>54.4</v>
      </c>
      <c r="P986">
        <v>0.9</v>
      </c>
      <c r="AC986">
        <v>58290</v>
      </c>
      <c r="AD986">
        <v>7011</v>
      </c>
      <c r="AE986">
        <v>2335</v>
      </c>
      <c r="AF986">
        <v>292</v>
      </c>
      <c r="AG986">
        <v>56</v>
      </c>
      <c r="AH986">
        <v>68</v>
      </c>
      <c r="AI986">
        <f t="shared" si="64"/>
        <v>1235830.3886925795</v>
      </c>
      <c r="AJ986">
        <f t="shared" si="64"/>
        <v>148643.10954063604</v>
      </c>
      <c r="AK986">
        <f t="shared" si="64"/>
        <v>49505.30035335689</v>
      </c>
      <c r="AL986">
        <f t="shared" si="64"/>
        <v>6190.812720848056</v>
      </c>
      <c r="AM986">
        <f t="shared" si="64"/>
        <v>1187.279151943463</v>
      </c>
      <c r="AN986">
        <f t="shared" si="64"/>
        <v>1441.696113074205</v>
      </c>
      <c r="AO986">
        <v>0.289</v>
      </c>
      <c r="AQ986">
        <v>-999</v>
      </c>
      <c r="AR986">
        <v>0.072</v>
      </c>
      <c r="AV986">
        <v>5.039</v>
      </c>
    </row>
    <row r="987" spans="1:48" ht="12.75">
      <c r="A987" s="49">
        <v>37855</v>
      </c>
      <c r="B987" s="20">
        <v>234</v>
      </c>
      <c r="C987" s="23">
        <v>0.871874988</v>
      </c>
      <c r="D987" s="24">
        <v>0.871874988</v>
      </c>
      <c r="E987" s="20">
        <v>0</v>
      </c>
      <c r="F987">
        <v>39.08577744</v>
      </c>
      <c r="G987">
        <v>-76.76440739</v>
      </c>
      <c r="H987">
        <v>1050.3</v>
      </c>
      <c r="I987" s="20">
        <v>1012.39</v>
      </c>
      <c r="J987">
        <f t="shared" si="65"/>
        <v>7.051004728378661</v>
      </c>
      <c r="K987">
        <v>44.87972703056904</v>
      </c>
      <c r="L987">
        <v>44.87972703056904</v>
      </c>
      <c r="M987">
        <f t="shared" si="66"/>
        <v>44.87972703056904</v>
      </c>
      <c r="N987">
        <v>33.2</v>
      </c>
      <c r="O987">
        <v>53.9</v>
      </c>
      <c r="P987">
        <v>-0.3</v>
      </c>
      <c r="AC987">
        <v>58058</v>
      </c>
      <c r="AD987">
        <v>7343</v>
      </c>
      <c r="AE987">
        <v>2319</v>
      </c>
      <c r="AF987">
        <v>305</v>
      </c>
      <c r="AG987">
        <v>44</v>
      </c>
      <c r="AH987">
        <v>69</v>
      </c>
      <c r="AI987">
        <f t="shared" si="64"/>
        <v>1230911.660777385</v>
      </c>
      <c r="AJ987">
        <f t="shared" si="64"/>
        <v>155681.97879858656</v>
      </c>
      <c r="AK987">
        <f t="shared" si="64"/>
        <v>49166.0777385159</v>
      </c>
      <c r="AL987">
        <f t="shared" si="64"/>
        <v>6466.43109540636</v>
      </c>
      <c r="AM987">
        <f t="shared" si="64"/>
        <v>932.8621908127208</v>
      </c>
      <c r="AN987">
        <f t="shared" si="64"/>
        <v>1462.8975265017668</v>
      </c>
      <c r="AO987">
        <v>0.365</v>
      </c>
      <c r="AQ987">
        <v>-999</v>
      </c>
      <c r="AR987">
        <v>0.071</v>
      </c>
      <c r="AV987">
        <v>5.036</v>
      </c>
    </row>
    <row r="988" spans="1:48" ht="12.75">
      <c r="A988" s="49">
        <v>37855</v>
      </c>
      <c r="B988" s="20">
        <v>234</v>
      </c>
      <c r="C988" s="23">
        <v>0.87199074</v>
      </c>
      <c r="D988" s="24">
        <v>0.87199074</v>
      </c>
      <c r="E988" s="20">
        <v>0</v>
      </c>
      <c r="F988">
        <v>39.0861857</v>
      </c>
      <c r="G988">
        <v>-76.76467177</v>
      </c>
      <c r="H988">
        <v>1050.5</v>
      </c>
      <c r="I988" s="20">
        <v>1012.59</v>
      </c>
      <c r="J988">
        <f t="shared" si="65"/>
        <v>5.410701831756108</v>
      </c>
      <c r="K988">
        <v>43.23942413394649</v>
      </c>
      <c r="L988">
        <v>43.23942413394649</v>
      </c>
      <c r="M988">
        <f t="shared" si="66"/>
        <v>43.23942413394649</v>
      </c>
      <c r="N988">
        <v>33.4</v>
      </c>
      <c r="O988">
        <v>53.4</v>
      </c>
      <c r="P988">
        <v>0.9</v>
      </c>
      <c r="AC988">
        <v>58395</v>
      </c>
      <c r="AD988">
        <v>7008</v>
      </c>
      <c r="AE988">
        <v>2302</v>
      </c>
      <c r="AF988">
        <v>273</v>
      </c>
      <c r="AG988">
        <v>62</v>
      </c>
      <c r="AH988">
        <v>75</v>
      </c>
      <c r="AI988">
        <f t="shared" si="64"/>
        <v>1238056.5371024734</v>
      </c>
      <c r="AJ988">
        <f t="shared" si="64"/>
        <v>148579.50530035334</v>
      </c>
      <c r="AK988">
        <f t="shared" si="64"/>
        <v>48805.65371024735</v>
      </c>
      <c r="AL988">
        <f t="shared" si="64"/>
        <v>5787.985865724381</v>
      </c>
      <c r="AM988">
        <f t="shared" si="64"/>
        <v>1314.487632508834</v>
      </c>
      <c r="AN988">
        <f t="shared" si="64"/>
        <v>1590.1060070671379</v>
      </c>
      <c r="AO988">
        <v>0.294</v>
      </c>
      <c r="AQ988">
        <v>-999</v>
      </c>
      <c r="AR988">
        <v>0.122</v>
      </c>
      <c r="AV988">
        <v>5.04</v>
      </c>
    </row>
    <row r="989" spans="1:48" ht="12.75">
      <c r="A989" s="49">
        <v>37855</v>
      </c>
      <c r="B989" s="20">
        <v>234</v>
      </c>
      <c r="C989" s="23">
        <v>0.872106493</v>
      </c>
      <c r="D989" s="24">
        <v>0.872106493</v>
      </c>
      <c r="E989" s="20">
        <v>0</v>
      </c>
      <c r="F989">
        <v>39.08683632</v>
      </c>
      <c r="G989">
        <v>-76.76451784</v>
      </c>
      <c r="H989">
        <v>1050</v>
      </c>
      <c r="I989" s="20">
        <v>1012.09</v>
      </c>
      <c r="J989">
        <f t="shared" si="65"/>
        <v>9.512066758959255</v>
      </c>
      <c r="K989">
        <v>47.34078906114964</v>
      </c>
      <c r="L989">
        <v>47.34078906114964</v>
      </c>
      <c r="M989">
        <f t="shared" si="66"/>
        <v>47.34078906114964</v>
      </c>
      <c r="N989">
        <v>33.4</v>
      </c>
      <c r="O989">
        <v>53.1</v>
      </c>
      <c r="P989">
        <v>1.8</v>
      </c>
      <c r="AC989">
        <v>57635</v>
      </c>
      <c r="AD989">
        <v>7197</v>
      </c>
      <c r="AE989">
        <v>2246</v>
      </c>
      <c r="AF989">
        <v>305</v>
      </c>
      <c r="AG989">
        <v>48</v>
      </c>
      <c r="AH989">
        <v>94</v>
      </c>
      <c r="AI989">
        <f t="shared" si="64"/>
        <v>1221943.4628975266</v>
      </c>
      <c r="AJ989">
        <f t="shared" si="64"/>
        <v>152586.57243816255</v>
      </c>
      <c r="AK989">
        <f t="shared" si="64"/>
        <v>47618.37455830388</v>
      </c>
      <c r="AL989">
        <f t="shared" si="64"/>
        <v>6466.43109540636</v>
      </c>
      <c r="AM989">
        <f t="shared" si="64"/>
        <v>1017.6678445229682</v>
      </c>
      <c r="AN989">
        <f t="shared" si="64"/>
        <v>1992.9328621908128</v>
      </c>
      <c r="AO989">
        <v>0.352</v>
      </c>
      <c r="AQ989">
        <v>-999</v>
      </c>
      <c r="AR989">
        <v>0.122</v>
      </c>
      <c r="AV989">
        <v>5.04</v>
      </c>
    </row>
    <row r="990" spans="1:48" ht="12.75">
      <c r="A990" s="49">
        <v>37855</v>
      </c>
      <c r="B990" s="20">
        <v>234</v>
      </c>
      <c r="C990" s="23">
        <v>0.872222245</v>
      </c>
      <c r="D990" s="24">
        <v>0.872222245</v>
      </c>
      <c r="E990" s="20">
        <v>0</v>
      </c>
      <c r="F990">
        <v>39.08713942</v>
      </c>
      <c r="G990">
        <v>-76.76391665</v>
      </c>
      <c r="H990">
        <v>1050.1</v>
      </c>
      <c r="I990" s="20">
        <v>1012.19</v>
      </c>
      <c r="J990">
        <f t="shared" si="65"/>
        <v>8.691631702666914</v>
      </c>
      <c r="K990">
        <v>46.520354004857296</v>
      </c>
      <c r="L990">
        <v>46.520354004857296</v>
      </c>
      <c r="M990">
        <f t="shared" si="66"/>
        <v>46.520354004857296</v>
      </c>
      <c r="N990">
        <v>33.4</v>
      </c>
      <c r="O990">
        <v>53.7</v>
      </c>
      <c r="P990">
        <v>0.1</v>
      </c>
      <c r="AC990">
        <v>57492</v>
      </c>
      <c r="AD990">
        <v>7039</v>
      </c>
      <c r="AE990">
        <v>2290</v>
      </c>
      <c r="AF990">
        <v>292</v>
      </c>
      <c r="AG990">
        <v>49</v>
      </c>
      <c r="AH990">
        <v>71</v>
      </c>
      <c r="AI990">
        <f t="shared" si="64"/>
        <v>1218911.660777385</v>
      </c>
      <c r="AJ990">
        <f t="shared" si="64"/>
        <v>149236.74911660777</v>
      </c>
      <c r="AK990">
        <f t="shared" si="64"/>
        <v>48551.23674911661</v>
      </c>
      <c r="AL990">
        <f t="shared" si="64"/>
        <v>6190.812720848056</v>
      </c>
      <c r="AM990">
        <f t="shared" si="64"/>
        <v>1038.86925795053</v>
      </c>
      <c r="AN990">
        <f t="shared" si="64"/>
        <v>1505.3003533568904</v>
      </c>
      <c r="AO990">
        <v>0.335</v>
      </c>
      <c r="AQ990">
        <v>-999</v>
      </c>
      <c r="AR990">
        <v>0.142</v>
      </c>
      <c r="AV990">
        <v>5.038</v>
      </c>
    </row>
    <row r="991" spans="1:48" ht="12.75">
      <c r="A991" s="49">
        <v>37855</v>
      </c>
      <c r="B991" s="20">
        <v>234</v>
      </c>
      <c r="C991" s="23">
        <v>0.872337937</v>
      </c>
      <c r="D991" s="24">
        <v>0.872337937</v>
      </c>
      <c r="E991" s="20">
        <v>0</v>
      </c>
      <c r="F991">
        <v>39.08704164</v>
      </c>
      <c r="G991">
        <v>-76.76307037</v>
      </c>
      <c r="H991">
        <v>1049.9</v>
      </c>
      <c r="I991" s="20">
        <v>1011.99</v>
      </c>
      <c r="J991">
        <f t="shared" si="65"/>
        <v>10.332582882705053</v>
      </c>
      <c r="K991">
        <v>48.16130518489359</v>
      </c>
      <c r="L991">
        <v>48.16130518489359</v>
      </c>
      <c r="M991">
        <f t="shared" si="66"/>
        <v>48.16130518489359</v>
      </c>
      <c r="N991">
        <v>33.4</v>
      </c>
      <c r="O991">
        <v>53.3</v>
      </c>
      <c r="P991">
        <v>0.7</v>
      </c>
      <c r="AO991">
        <v>0.31</v>
      </c>
      <c r="AQ991">
        <v>-999</v>
      </c>
      <c r="AR991">
        <v>0.211</v>
      </c>
      <c r="AV991">
        <v>5.038</v>
      </c>
    </row>
    <row r="992" spans="1:48" ht="12.75">
      <c r="A992" s="49">
        <v>37855</v>
      </c>
      <c r="B992" s="20">
        <v>234</v>
      </c>
      <c r="C992" s="23">
        <v>0.87245369</v>
      </c>
      <c r="D992" s="24">
        <v>0.87245369</v>
      </c>
      <c r="E992" s="20">
        <v>0</v>
      </c>
      <c r="F992">
        <v>39.08697105</v>
      </c>
      <c r="G992">
        <v>-76.76206798</v>
      </c>
      <c r="H992">
        <v>1049.9</v>
      </c>
      <c r="I992" s="20">
        <v>1011.99</v>
      </c>
      <c r="J992">
        <f t="shared" si="65"/>
        <v>10.332582882705053</v>
      </c>
      <c r="K992">
        <v>48.16130518489359</v>
      </c>
      <c r="L992">
        <v>48.16130518489359</v>
      </c>
      <c r="M992">
        <f t="shared" si="66"/>
        <v>48.16130518489359</v>
      </c>
      <c r="N992">
        <v>33.2</v>
      </c>
      <c r="O992">
        <v>52</v>
      </c>
      <c r="P992">
        <v>0.1</v>
      </c>
      <c r="AO992">
        <v>0.286</v>
      </c>
      <c r="AQ992">
        <v>-999</v>
      </c>
      <c r="AR992">
        <v>0.192</v>
      </c>
      <c r="AV992">
        <v>5.04</v>
      </c>
    </row>
    <row r="993" spans="1:48" ht="12.75">
      <c r="A993" s="49">
        <v>37855</v>
      </c>
      <c r="B993" s="20">
        <v>234</v>
      </c>
      <c r="C993" s="23">
        <v>0.872569442</v>
      </c>
      <c r="D993" s="24">
        <v>0.872569442</v>
      </c>
      <c r="E993" s="20">
        <v>0</v>
      </c>
      <c r="F993">
        <v>39.08689241</v>
      </c>
      <c r="G993">
        <v>-76.76102339</v>
      </c>
      <c r="H993">
        <v>1049.8</v>
      </c>
      <c r="I993" s="20">
        <v>1011.89</v>
      </c>
      <c r="J993">
        <f t="shared" si="65"/>
        <v>11.153180089926884</v>
      </c>
      <c r="K993">
        <v>48.98190239211727</v>
      </c>
      <c r="L993">
        <v>48.98190239211727</v>
      </c>
      <c r="M993">
        <f t="shared" si="66"/>
        <v>48.98190239211727</v>
      </c>
      <c r="N993">
        <v>33.4</v>
      </c>
      <c r="O993">
        <v>51.5</v>
      </c>
      <c r="P993">
        <v>1.9</v>
      </c>
      <c r="AO993">
        <v>0.354</v>
      </c>
      <c r="AQ993">
        <v>-999</v>
      </c>
      <c r="AR993">
        <v>0.222</v>
      </c>
      <c r="AV993">
        <v>5.041</v>
      </c>
    </row>
    <row r="994" spans="1:48" ht="12.75">
      <c r="A994" s="49">
        <v>37855</v>
      </c>
      <c r="B994" s="20">
        <v>234</v>
      </c>
      <c r="C994" s="23">
        <v>0.872685194</v>
      </c>
      <c r="D994" s="24">
        <v>0.872685194</v>
      </c>
      <c r="E994" s="20">
        <v>0</v>
      </c>
      <c r="F994">
        <v>39.08684014</v>
      </c>
      <c r="G994">
        <v>-76.76013279</v>
      </c>
      <c r="H994">
        <v>1049.6</v>
      </c>
      <c r="I994" s="20">
        <v>1011.69</v>
      </c>
      <c r="J994">
        <f t="shared" si="65"/>
        <v>12.794617818907954</v>
      </c>
      <c r="K994">
        <v>50.623340121100185</v>
      </c>
      <c r="L994">
        <v>50.623340121100185</v>
      </c>
      <c r="M994">
        <f t="shared" si="66"/>
        <v>50.623340121100185</v>
      </c>
      <c r="N994">
        <v>33.7</v>
      </c>
      <c r="O994">
        <v>52</v>
      </c>
      <c r="P994">
        <v>0.8</v>
      </c>
      <c r="AO994">
        <v>0.386</v>
      </c>
      <c r="AQ994">
        <v>-999</v>
      </c>
      <c r="AR994">
        <v>0.111</v>
      </c>
      <c r="AV994">
        <v>5.036</v>
      </c>
    </row>
    <row r="995" spans="1:48" ht="12.75">
      <c r="A995" s="49">
        <v>37855</v>
      </c>
      <c r="B995" s="20">
        <v>234</v>
      </c>
      <c r="C995" s="23">
        <v>0.872800946</v>
      </c>
      <c r="D995" s="24">
        <v>0.872800946</v>
      </c>
      <c r="E995" s="20">
        <v>0</v>
      </c>
      <c r="F995">
        <v>39.08680862</v>
      </c>
      <c r="G995">
        <v>-76.75944741</v>
      </c>
      <c r="H995">
        <v>1049.8</v>
      </c>
      <c r="I995" s="20">
        <v>1011.89</v>
      </c>
      <c r="J995">
        <f t="shared" si="65"/>
        <v>11.153180089926884</v>
      </c>
      <c r="K995">
        <v>48.98190239211727</v>
      </c>
      <c r="L995">
        <v>48.98190239211727</v>
      </c>
      <c r="M995">
        <f t="shared" si="66"/>
        <v>48.98190239211727</v>
      </c>
      <c r="N995">
        <v>33.8</v>
      </c>
      <c r="O995">
        <v>50.9</v>
      </c>
      <c r="P995">
        <v>2.1</v>
      </c>
      <c r="AO995">
        <v>0.243</v>
      </c>
      <c r="AQ995">
        <v>-999</v>
      </c>
      <c r="AR995">
        <v>0.141</v>
      </c>
      <c r="AV995">
        <v>5.039</v>
      </c>
    </row>
    <row r="996" spans="1:48" ht="12.75">
      <c r="A996" s="49">
        <v>37855</v>
      </c>
      <c r="B996" s="20">
        <v>234</v>
      </c>
      <c r="C996" s="23">
        <v>0.872916639</v>
      </c>
      <c r="D996" s="24">
        <v>0.872916639</v>
      </c>
      <c r="E996" s="20">
        <v>0</v>
      </c>
      <c r="F996">
        <v>39.08689037</v>
      </c>
      <c r="G996">
        <v>-76.75897246</v>
      </c>
      <c r="H996">
        <v>1049.9</v>
      </c>
      <c r="I996" s="20">
        <v>1011.99</v>
      </c>
      <c r="J996">
        <f t="shared" si="65"/>
        <v>10.332582882705053</v>
      </c>
      <c r="K996">
        <v>48.16130518489359</v>
      </c>
      <c r="L996">
        <v>48.16130518489359</v>
      </c>
      <c r="M996">
        <f t="shared" si="66"/>
        <v>48.16130518489359</v>
      </c>
      <c r="N996">
        <v>33.7</v>
      </c>
      <c r="O996">
        <v>50.2</v>
      </c>
      <c r="P996">
        <v>0.5</v>
      </c>
      <c r="AO996">
        <v>0.233</v>
      </c>
      <c r="AQ996">
        <v>-999</v>
      </c>
      <c r="AR996">
        <v>0.051</v>
      </c>
      <c r="AV996">
        <v>5.041</v>
      </c>
    </row>
    <row r="997" spans="1:48" ht="12.75">
      <c r="A997" s="49">
        <v>37855</v>
      </c>
      <c r="B997" s="20">
        <v>234</v>
      </c>
      <c r="C997" s="23">
        <v>0.873032391</v>
      </c>
      <c r="D997" s="24">
        <v>0.873032391</v>
      </c>
      <c r="E997" s="20">
        <v>0</v>
      </c>
      <c r="F997">
        <v>39.08716204</v>
      </c>
      <c r="G997">
        <v>-76.75877266</v>
      </c>
      <c r="H997">
        <v>1049.6</v>
      </c>
      <c r="I997" s="20">
        <v>1011.69</v>
      </c>
      <c r="J997">
        <f t="shared" si="65"/>
        <v>12.794617818907954</v>
      </c>
      <c r="K997">
        <v>50.623340121100185</v>
      </c>
      <c r="L997">
        <v>50.623340121100185</v>
      </c>
      <c r="M997">
        <f t="shared" si="66"/>
        <v>50.623340121100185</v>
      </c>
      <c r="N997">
        <v>33.8</v>
      </c>
      <c r="O997">
        <v>51.3</v>
      </c>
      <c r="P997">
        <v>-0.1</v>
      </c>
      <c r="AO997">
        <v>0.293</v>
      </c>
      <c r="AR997">
        <v>0.091</v>
      </c>
      <c r="AV997">
        <v>5.04</v>
      </c>
    </row>
    <row r="998" spans="1:48" ht="12.75">
      <c r="A998" s="49">
        <v>37855</v>
      </c>
      <c r="B998" s="20">
        <v>234</v>
      </c>
      <c r="C998" s="23">
        <v>0.873148143</v>
      </c>
      <c r="D998" s="24">
        <v>0.873148143</v>
      </c>
      <c r="E998" s="20">
        <v>0</v>
      </c>
      <c r="F998">
        <v>39.08751944</v>
      </c>
      <c r="G998">
        <v>-76.75879118</v>
      </c>
      <c r="H998">
        <v>1049.6</v>
      </c>
      <c r="I998" s="20">
        <v>1011.69</v>
      </c>
      <c r="J998">
        <f t="shared" si="65"/>
        <v>12.794617818907954</v>
      </c>
      <c r="K998">
        <v>50.623340121100185</v>
      </c>
      <c r="L998">
        <v>50.623340121100185</v>
      </c>
      <c r="M998">
        <f t="shared" si="66"/>
        <v>50.623340121100185</v>
      </c>
      <c r="N998">
        <v>33.9</v>
      </c>
      <c r="O998">
        <v>54.2</v>
      </c>
      <c r="P998">
        <v>-1.2</v>
      </c>
      <c r="AO998">
        <v>0.337</v>
      </c>
      <c r="AR998">
        <v>0.081</v>
      </c>
      <c r="AV998">
        <v>5.037</v>
      </c>
    </row>
    <row r="999" spans="1:48" ht="12.75">
      <c r="A999" s="49">
        <v>37855</v>
      </c>
      <c r="B999" s="20">
        <v>234</v>
      </c>
      <c r="C999" s="23">
        <v>0.873206019</v>
      </c>
      <c r="D999" s="24">
        <v>0.873206019</v>
      </c>
      <c r="E999" s="20">
        <v>1</v>
      </c>
      <c r="F999">
        <v>39.08756648</v>
      </c>
      <c r="G999">
        <v>-76.75897486</v>
      </c>
      <c r="H999">
        <v>1049.6</v>
      </c>
      <c r="I999" s="20">
        <v>1011.69</v>
      </c>
      <c r="J999">
        <f t="shared" si="65"/>
        <v>12.794617818907954</v>
      </c>
      <c r="K999">
        <v>50.623340121100185</v>
      </c>
      <c r="L999">
        <v>50.623340121100185</v>
      </c>
      <c r="M999">
        <f t="shared" si="66"/>
        <v>50.623340121100185</v>
      </c>
      <c r="N999">
        <v>33.9</v>
      </c>
      <c r="O999">
        <v>53.1</v>
      </c>
      <c r="P999">
        <v>-1.1</v>
      </c>
      <c r="AO999">
        <v>0.336</v>
      </c>
      <c r="AR999">
        <v>0.082</v>
      </c>
      <c r="AV999">
        <v>5.037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6"/>
  <sheetViews>
    <sheetView workbookViewId="0" topLeftCell="A48">
      <selection activeCell="F24" sqref="F22:F24"/>
    </sheetView>
  </sheetViews>
  <sheetFormatPr defaultColWidth="9.140625" defaultRowHeight="12.75"/>
  <cols>
    <col min="2" max="2" width="73.00390625" style="0" customWidth="1"/>
  </cols>
  <sheetData>
    <row r="1" ht="12.75">
      <c r="A1" t="s">
        <v>128</v>
      </c>
    </row>
    <row r="2" ht="12.75">
      <c r="A2" t="s">
        <v>129</v>
      </c>
    </row>
    <row r="3" ht="12.75">
      <c r="A3" t="s">
        <v>130</v>
      </c>
    </row>
    <row r="4" ht="12.75">
      <c r="A4" t="s">
        <v>131</v>
      </c>
    </row>
    <row r="5" ht="12.75">
      <c r="A5" t="s">
        <v>0</v>
      </c>
    </row>
    <row r="6" ht="12.75">
      <c r="A6" t="s">
        <v>1</v>
      </c>
    </row>
    <row r="8" ht="12.75">
      <c r="A8" t="s">
        <v>2</v>
      </c>
    </row>
    <row r="9" spans="1:2" ht="12.75">
      <c r="A9">
        <v>180000</v>
      </c>
      <c r="B9" t="s">
        <v>3</v>
      </c>
    </row>
    <row r="10" spans="1:2" ht="12.75">
      <c r="A10">
        <v>180100</v>
      </c>
      <c r="B10" t="s">
        <v>4</v>
      </c>
    </row>
    <row r="11" spans="1:2" ht="12.75">
      <c r="A11">
        <v>180500</v>
      </c>
      <c r="B11" t="s">
        <v>5</v>
      </c>
    </row>
    <row r="12" spans="1:2" ht="12.75">
      <c r="A12">
        <v>181000</v>
      </c>
      <c r="B12" t="s">
        <v>6</v>
      </c>
    </row>
    <row r="13" spans="1:2" ht="12.75">
      <c r="A13">
        <v>181230</v>
      </c>
      <c r="B13" t="s">
        <v>7</v>
      </c>
    </row>
    <row r="14" spans="1:2" ht="12.75">
      <c r="A14">
        <v>181400</v>
      </c>
      <c r="B14" t="s">
        <v>8</v>
      </c>
    </row>
    <row r="15" spans="1:2" ht="12.75">
      <c r="A15">
        <v>181500</v>
      </c>
      <c r="B15" t="s">
        <v>9</v>
      </c>
    </row>
    <row r="16" spans="1:2" ht="12.75">
      <c r="A16">
        <v>181900</v>
      </c>
      <c r="B16" t="s">
        <v>10</v>
      </c>
    </row>
    <row r="17" spans="1:2" ht="12.75">
      <c r="A17">
        <v>182000</v>
      </c>
      <c r="B17" t="s">
        <v>11</v>
      </c>
    </row>
    <row r="18" spans="1:2" ht="12.75">
      <c r="A18">
        <v>182015</v>
      </c>
      <c r="B18" t="s">
        <v>12</v>
      </c>
    </row>
    <row r="19" spans="1:2" ht="12.75">
      <c r="A19">
        <v>182212</v>
      </c>
      <c r="B19" t="s">
        <v>13</v>
      </c>
    </row>
    <row r="20" spans="1:2" ht="12.75">
      <c r="A20">
        <v>182300</v>
      </c>
      <c r="B20" t="s">
        <v>14</v>
      </c>
    </row>
    <row r="21" spans="1:2" ht="12.75">
      <c r="A21">
        <v>182330</v>
      </c>
      <c r="B21" t="s">
        <v>15</v>
      </c>
    </row>
    <row r="22" spans="1:2" ht="12.75">
      <c r="A22">
        <v>182420</v>
      </c>
      <c r="B22" t="s">
        <v>16</v>
      </c>
    </row>
    <row r="23" spans="1:2" ht="12.75">
      <c r="A23">
        <v>182617</v>
      </c>
      <c r="B23" t="s">
        <v>17</v>
      </c>
    </row>
    <row r="24" ht="12.75">
      <c r="B24" t="s">
        <v>18</v>
      </c>
    </row>
    <row r="25" spans="1:2" ht="12.75">
      <c r="A25">
        <v>183000</v>
      </c>
      <c r="B25" t="s">
        <v>19</v>
      </c>
    </row>
    <row r="26" spans="1:2" ht="12.75">
      <c r="A26">
        <v>183130</v>
      </c>
      <c r="B26" t="s">
        <v>20</v>
      </c>
    </row>
    <row r="27" ht="12.75">
      <c r="B27" t="s">
        <v>21</v>
      </c>
    </row>
    <row r="28" spans="1:2" ht="12.75">
      <c r="A28">
        <v>183210</v>
      </c>
      <c r="B28" t="s">
        <v>22</v>
      </c>
    </row>
    <row r="29" spans="1:2" ht="12.75">
      <c r="A29">
        <v>183650</v>
      </c>
      <c r="B29" t="s">
        <v>23</v>
      </c>
    </row>
    <row r="30" spans="1:2" ht="12.75">
      <c r="A30">
        <v>184730</v>
      </c>
      <c r="B30" t="s">
        <v>19</v>
      </c>
    </row>
    <row r="31" spans="1:2" ht="12.75">
      <c r="A31">
        <v>184927</v>
      </c>
      <c r="B31" t="s">
        <v>24</v>
      </c>
    </row>
    <row r="32" ht="12.75">
      <c r="B32" t="s">
        <v>25</v>
      </c>
    </row>
    <row r="33" spans="1:2" ht="12.75">
      <c r="A33">
        <v>185400</v>
      </c>
      <c r="B33" t="s">
        <v>26</v>
      </c>
    </row>
    <row r="34" spans="1:2" ht="12.75">
      <c r="A34">
        <v>185430</v>
      </c>
      <c r="B34" t="s">
        <v>27</v>
      </c>
    </row>
    <row r="35" spans="1:2" ht="12.75">
      <c r="A35">
        <v>185700</v>
      </c>
      <c r="B35" t="s">
        <v>28</v>
      </c>
    </row>
    <row r="36" spans="1:2" ht="12.75">
      <c r="A36">
        <v>190420</v>
      </c>
      <c r="B36" t="s">
        <v>29</v>
      </c>
    </row>
    <row r="37" ht="12.75">
      <c r="B37" t="s">
        <v>30</v>
      </c>
    </row>
    <row r="38" spans="1:2" ht="12.75">
      <c r="A38">
        <v>190630</v>
      </c>
      <c r="B38" t="s">
        <v>31</v>
      </c>
    </row>
    <row r="39" spans="1:2" ht="12.75">
      <c r="A39">
        <v>192054</v>
      </c>
      <c r="B39" t="s">
        <v>32</v>
      </c>
    </row>
    <row r="40" spans="1:2" ht="12.75">
      <c r="A40">
        <v>192354</v>
      </c>
      <c r="B40" t="s">
        <v>33</v>
      </c>
    </row>
    <row r="41" spans="1:2" ht="12.75">
      <c r="A41">
        <v>192400</v>
      </c>
      <c r="B41" t="s">
        <v>34</v>
      </c>
    </row>
    <row r="42" spans="1:2" ht="12.75">
      <c r="A42">
        <v>192500</v>
      </c>
      <c r="B42" t="s">
        <v>16</v>
      </c>
    </row>
    <row r="43" spans="1:2" ht="12.75">
      <c r="A43">
        <v>192630</v>
      </c>
      <c r="B43" t="s">
        <v>35</v>
      </c>
    </row>
    <row r="44" ht="12.75">
      <c r="B44" t="s">
        <v>36</v>
      </c>
    </row>
    <row r="45" spans="1:2" ht="12.75">
      <c r="A45">
        <v>192730</v>
      </c>
      <c r="B45" t="s">
        <v>37</v>
      </c>
    </row>
    <row r="46" ht="12.75">
      <c r="B46" t="s">
        <v>38</v>
      </c>
    </row>
    <row r="47" spans="1:2" ht="12.75">
      <c r="A47">
        <v>193200</v>
      </c>
      <c r="B47" t="s">
        <v>39</v>
      </c>
    </row>
    <row r="48" spans="1:2" ht="12.75">
      <c r="A48">
        <v>193340</v>
      </c>
      <c r="B48" t="s">
        <v>40</v>
      </c>
    </row>
    <row r="49" spans="1:2" ht="12.75">
      <c r="A49">
        <v>194240</v>
      </c>
      <c r="B49" t="s">
        <v>34</v>
      </c>
    </row>
    <row r="50" spans="1:2" ht="12.75">
      <c r="A50">
        <v>194423</v>
      </c>
      <c r="B50" t="s">
        <v>41</v>
      </c>
    </row>
    <row r="51" ht="12.75">
      <c r="B51" t="s">
        <v>42</v>
      </c>
    </row>
    <row r="52" spans="1:2" ht="12.75">
      <c r="A52">
        <v>194900</v>
      </c>
      <c r="B52" t="s">
        <v>39</v>
      </c>
    </row>
    <row r="53" spans="1:2" ht="12.75">
      <c r="A53">
        <v>195140</v>
      </c>
      <c r="B53" t="s">
        <v>43</v>
      </c>
    </row>
    <row r="54" spans="1:2" ht="12.75">
      <c r="A54">
        <v>200620</v>
      </c>
      <c r="B54" t="s">
        <v>44</v>
      </c>
    </row>
    <row r="55" spans="1:2" ht="12.75">
      <c r="A55">
        <v>201010</v>
      </c>
      <c r="B55" t="s">
        <v>45</v>
      </c>
    </row>
    <row r="56" ht="12.75">
      <c r="B56" t="s">
        <v>46</v>
      </c>
    </row>
    <row r="57" spans="1:2" ht="12.75">
      <c r="A57">
        <v>201210</v>
      </c>
      <c r="B57" t="s">
        <v>47</v>
      </c>
    </row>
    <row r="58" spans="1:2" ht="12.75">
      <c r="A58">
        <v>201350</v>
      </c>
      <c r="B58" t="s">
        <v>48</v>
      </c>
    </row>
    <row r="59" ht="12.75">
      <c r="B59" t="s">
        <v>49</v>
      </c>
    </row>
    <row r="60" spans="1:2" ht="12.75">
      <c r="A60">
        <v>201528</v>
      </c>
      <c r="B60" t="s">
        <v>50</v>
      </c>
    </row>
    <row r="61" spans="1:2" ht="12.75">
      <c r="A61">
        <v>202655</v>
      </c>
      <c r="B61" t="s">
        <v>51</v>
      </c>
    </row>
    <row r="62" spans="1:2" ht="12.75">
      <c r="A62">
        <v>202920</v>
      </c>
      <c r="B62" t="s">
        <v>52</v>
      </c>
    </row>
    <row r="63" spans="1:2" ht="12.75">
      <c r="A63">
        <v>203240</v>
      </c>
      <c r="B63" t="s">
        <v>53</v>
      </c>
    </row>
    <row r="64" spans="1:2" ht="12.75">
      <c r="A64">
        <v>204020</v>
      </c>
      <c r="B64" t="s">
        <v>54</v>
      </c>
    </row>
    <row r="65" spans="1:2" ht="12.75">
      <c r="A65">
        <v>204030</v>
      </c>
      <c r="B65" t="s">
        <v>55</v>
      </c>
    </row>
    <row r="66" spans="1:2" ht="12.75">
      <c r="A66">
        <v>204330</v>
      </c>
      <c r="B66" t="s">
        <v>56</v>
      </c>
    </row>
    <row r="67" spans="1:2" ht="12.75">
      <c r="A67">
        <v>204420</v>
      </c>
      <c r="B67" t="s">
        <v>53</v>
      </c>
    </row>
    <row r="68" spans="1:2" ht="12.75">
      <c r="A68">
        <v>204847</v>
      </c>
      <c r="B68" t="s">
        <v>57</v>
      </c>
    </row>
    <row r="69" spans="1:2" ht="12.75">
      <c r="A69">
        <v>204950</v>
      </c>
      <c r="B69" t="s">
        <v>58</v>
      </c>
    </row>
    <row r="70" spans="1:2" ht="12.75">
      <c r="A70">
        <v>205010</v>
      </c>
      <c r="B70" t="s">
        <v>59</v>
      </c>
    </row>
    <row r="71" spans="1:2" ht="12.75">
      <c r="A71">
        <v>205320</v>
      </c>
      <c r="B71" t="s">
        <v>12</v>
      </c>
    </row>
    <row r="72" spans="1:2" ht="12.75">
      <c r="A72">
        <v>205440</v>
      </c>
      <c r="B72" t="s">
        <v>60</v>
      </c>
    </row>
    <row r="73" spans="1:2" ht="12.75">
      <c r="A73">
        <v>205523</v>
      </c>
      <c r="B73" t="s">
        <v>61</v>
      </c>
    </row>
    <row r="74" spans="1:2" ht="12.75">
      <c r="A74">
        <v>205725</v>
      </c>
      <c r="B74" t="s">
        <v>62</v>
      </c>
    </row>
    <row r="75" spans="1:2" ht="12.75">
      <c r="A75">
        <v>205800</v>
      </c>
      <c r="B75" t="s">
        <v>63</v>
      </c>
    </row>
    <row r="76" ht="12.75">
      <c r="B76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Lackson Marufu</cp:lastModifiedBy>
  <dcterms:created xsi:type="dcterms:W3CDTF">2003-10-29T15:56:54Z</dcterms:created>
  <dcterms:modified xsi:type="dcterms:W3CDTF">2004-07-01T22:03:15Z</dcterms:modified>
  <cp:category/>
  <cp:version/>
  <cp:contentType/>
  <cp:contentStatus/>
</cp:coreProperties>
</file>